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ia.hernandez\Desktop\"/>
    </mc:Choice>
  </mc:AlternateContent>
  <bookViews>
    <workbookView xWindow="0" yWindow="0" windowWidth="20490" windowHeight="7455"/>
  </bookViews>
  <sheets>
    <sheet name="AÑO 2020 Y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E23" i="1"/>
  <c r="E22" i="1"/>
  <c r="E21" i="1"/>
  <c r="E20" i="1"/>
  <c r="E7" i="1"/>
  <c r="F20" i="1"/>
  <c r="F7" i="1"/>
  <c r="F23" i="1"/>
  <c r="F22" i="1"/>
  <c r="F21" i="1"/>
  <c r="D20" i="1" l="1"/>
  <c r="D23" i="1"/>
  <c r="D18" i="1"/>
  <c r="D7" i="1"/>
  <c r="D21" i="1"/>
  <c r="D22" i="1"/>
</calcChain>
</file>

<file path=xl/sharedStrings.xml><?xml version="1.0" encoding="utf-8"?>
<sst xmlns="http://schemas.openxmlformats.org/spreadsheetml/2006/main" count="39" uniqueCount="28">
  <si>
    <t>INDICADORES PORTUARIOS</t>
  </si>
  <si>
    <t>UNIDAD DE MEDIDA</t>
  </si>
  <si>
    <t>BUQUES ATENDIDOS EN MUELLES</t>
  </si>
  <si>
    <t xml:space="preserve">Buques Contenedores </t>
  </si>
  <si>
    <t>Buques</t>
  </si>
  <si>
    <t>Buques Carga General</t>
  </si>
  <si>
    <t>Buques Carga Granel Sólido</t>
  </si>
  <si>
    <t>Multipropósito</t>
  </si>
  <si>
    <t>Carga Granel Líquida</t>
  </si>
  <si>
    <t>FRECUENCIA DE LLEGADA DE BUQUES A MUELLE</t>
  </si>
  <si>
    <t>Horas</t>
  </si>
  <si>
    <t>%</t>
  </si>
  <si>
    <t>TOTAL TONELAJE MOVILIZADO POR AÑO</t>
  </si>
  <si>
    <t>TM</t>
  </si>
  <si>
    <t>TM/Hora</t>
  </si>
  <si>
    <t>Buques   /Dia</t>
  </si>
  <si>
    <t>Tiempo de permanencia de buques en el puerto (Arribo/Zarpe)</t>
  </si>
  <si>
    <t>Tiempo de ocupación de muelles por buques (Atraque/Desatraque)</t>
  </si>
  <si>
    <t>Tiempo de trabajo u operación de buques (Inicio y Final de Operaciones)</t>
  </si>
  <si>
    <t>Tiempo de horas efectivas trabajadas por buques (Tiempo de Operación - Demoras)</t>
  </si>
  <si>
    <t>Tonelaje Movilizado por hora de permanencia de buques en Puerto</t>
  </si>
  <si>
    <t>Tonelaje Movilizado por hora de permanencia de buques en muelle</t>
  </si>
  <si>
    <t>Tonelaje Movilizado por hora de trabajo de buques en operaciones</t>
  </si>
  <si>
    <t xml:space="preserve">Tonelaje Movilizado por hora de trabajo efectivo de buques </t>
  </si>
  <si>
    <t>INDICADORES DE PRODUCTIVIDAD DEL PUERTO DE ACAJUTLA</t>
  </si>
  <si>
    <t>2020 (ENERO-DICIEMBRE)</t>
  </si>
  <si>
    <t>INDICE DE TRABAJO EN MUELLE (TIEMPO DE TRABAJO/TIEMPO EN MUELLE)</t>
  </si>
  <si>
    <t>ENERO Y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</si>
</sst>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sz val="10"/>
      <name val="Museo Sans 300"/>
      <family val="3"/>
    </font>
    <font>
      <b/>
      <sz val="12"/>
      <name val="Museo Sans 300"/>
      <family val="3"/>
    </font>
    <font>
      <b/>
      <sz val="10"/>
      <color theme="1"/>
      <name val="Museo Sans 300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4" fontId="3" fillId="0" borderId="9" xfId="1" applyNumberFormat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center" vertical="center"/>
    </xf>
    <xf numFmtId="4" fontId="3" fillId="0" borderId="10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20" xfId="1" applyNumberFormat="1" applyFont="1" applyFill="1" applyBorder="1" applyAlignment="1">
      <alignment horizontal="center" vertical="center"/>
    </xf>
    <xf numFmtId="4" fontId="3" fillId="0" borderId="16" xfId="1" applyNumberFormat="1" applyFont="1" applyFill="1" applyBorder="1" applyAlignment="1">
      <alignment horizontal="center" vertical="center"/>
    </xf>
    <xf numFmtId="4" fontId="3" fillId="0" borderId="21" xfId="1" applyNumberFormat="1" applyFont="1" applyFill="1" applyBorder="1" applyAlignment="1">
      <alignment horizontal="center" vertical="center"/>
    </xf>
    <xf numFmtId="4" fontId="3" fillId="0" borderId="17" xfId="1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4" fontId="4" fillId="2" borderId="14" xfId="1" applyNumberFormat="1" applyFont="1" applyFill="1" applyBorder="1" applyAlignment="1">
      <alignment horizontal="center" vertical="center"/>
    </xf>
    <xf numFmtId="4" fontId="4" fillId="2" borderId="13" xfId="1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10" fontId="4" fillId="2" borderId="14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topLeftCell="B1" workbookViewId="0">
      <selection activeCell="B3" sqref="B3:F3"/>
    </sheetView>
  </sheetViews>
  <sheetFormatPr baseColWidth="10" defaultRowHeight="15" x14ac:dyDescent="0.25"/>
  <cols>
    <col min="1" max="1" width="1.140625" hidden="1" customWidth="1"/>
    <col min="2" max="2" width="92.5703125" customWidth="1"/>
    <col min="3" max="3" width="11" customWidth="1"/>
    <col min="4" max="4" width="16.28515625" customWidth="1"/>
    <col min="5" max="5" width="16.7109375" customWidth="1"/>
    <col min="6" max="6" width="15.7109375" customWidth="1"/>
  </cols>
  <sheetData>
    <row r="2" spans="2:6" ht="21" x14ac:dyDescent="0.35">
      <c r="B2" s="54"/>
      <c r="C2" s="54"/>
      <c r="D2" s="54"/>
      <c r="E2" s="1"/>
    </row>
    <row r="3" spans="2:6" ht="21" x14ac:dyDescent="0.35">
      <c r="B3" s="57" t="s">
        <v>24</v>
      </c>
      <c r="C3" s="57"/>
      <c r="D3" s="57"/>
      <c r="E3" s="57"/>
      <c r="F3" s="57"/>
    </row>
    <row r="4" spans="2:6" ht="21.75" thickBot="1" x14ac:dyDescent="0.4">
      <c r="B4" s="1"/>
      <c r="C4" s="1"/>
      <c r="D4" s="2"/>
      <c r="E4" s="2"/>
    </row>
    <row r="5" spans="2:6" ht="16.5" customHeight="1" thickBot="1" x14ac:dyDescent="0.3">
      <c r="B5" s="56" t="s">
        <v>0</v>
      </c>
      <c r="C5" s="55" t="s">
        <v>1</v>
      </c>
      <c r="D5" s="55" t="s">
        <v>25</v>
      </c>
      <c r="E5" s="32">
        <v>2020</v>
      </c>
      <c r="F5" s="32">
        <v>2021</v>
      </c>
    </row>
    <row r="6" spans="2:6" ht="30" customHeight="1" thickBot="1" x14ac:dyDescent="0.3">
      <c r="B6" s="56"/>
      <c r="C6" s="55"/>
      <c r="D6" s="55"/>
      <c r="E6" s="32" t="s">
        <v>27</v>
      </c>
      <c r="F6" s="32" t="s">
        <v>27</v>
      </c>
    </row>
    <row r="7" spans="2:6" ht="15.75" customHeight="1" thickBot="1" x14ac:dyDescent="0.3">
      <c r="B7" s="43" t="s">
        <v>2</v>
      </c>
      <c r="C7" s="33"/>
      <c r="D7" s="34">
        <f t="shared" ref="D7" si="0">SUM(D8:D12)</f>
        <v>537</v>
      </c>
      <c r="E7" s="34">
        <f>SUM(E8:E12)</f>
        <v>91</v>
      </c>
      <c r="F7" s="34">
        <f>SUM(F8:F12)</f>
        <v>90</v>
      </c>
    </row>
    <row r="8" spans="2:6" ht="20.100000000000001" customHeight="1" x14ac:dyDescent="0.25">
      <c r="B8" s="3" t="s">
        <v>3</v>
      </c>
      <c r="C8" s="44" t="s">
        <v>4</v>
      </c>
      <c r="D8" s="22">
        <v>227</v>
      </c>
      <c r="E8" s="22">
        <v>35</v>
      </c>
      <c r="F8" s="4">
        <v>37</v>
      </c>
    </row>
    <row r="9" spans="2:6" ht="20.100000000000001" customHeight="1" x14ac:dyDescent="0.25">
      <c r="B9" s="5" t="s">
        <v>5</v>
      </c>
      <c r="C9" s="45" t="s">
        <v>4</v>
      </c>
      <c r="D9" s="23">
        <v>104</v>
      </c>
      <c r="E9" s="23">
        <v>20</v>
      </c>
      <c r="F9" s="6">
        <v>19</v>
      </c>
    </row>
    <row r="10" spans="2:6" ht="20.100000000000001" customHeight="1" x14ac:dyDescent="0.25">
      <c r="B10" s="5" t="s">
        <v>6</v>
      </c>
      <c r="C10" s="45" t="s">
        <v>4</v>
      </c>
      <c r="D10" s="23">
        <v>136</v>
      </c>
      <c r="E10" s="23">
        <v>19</v>
      </c>
      <c r="F10" s="6">
        <v>20</v>
      </c>
    </row>
    <row r="11" spans="2:6" ht="20.100000000000001" customHeight="1" x14ac:dyDescent="0.25">
      <c r="B11" s="5" t="s">
        <v>7</v>
      </c>
      <c r="C11" s="45" t="s">
        <v>4</v>
      </c>
      <c r="D11" s="23">
        <v>15</v>
      </c>
      <c r="E11" s="23">
        <v>3</v>
      </c>
      <c r="F11" s="6">
        <v>4</v>
      </c>
    </row>
    <row r="12" spans="2:6" ht="20.100000000000001" customHeight="1" thickBot="1" x14ac:dyDescent="0.3">
      <c r="B12" s="7" t="s">
        <v>8</v>
      </c>
      <c r="C12" s="45" t="s">
        <v>4</v>
      </c>
      <c r="D12" s="24">
        <v>55</v>
      </c>
      <c r="E12" s="24">
        <v>14</v>
      </c>
      <c r="F12" s="8">
        <v>10</v>
      </c>
    </row>
    <row r="13" spans="2:6" ht="28.9" customHeight="1" thickBot="1" x14ac:dyDescent="0.3">
      <c r="B13" s="35" t="s">
        <v>9</v>
      </c>
      <c r="C13" s="46" t="s">
        <v>15</v>
      </c>
      <c r="D13" s="36">
        <v>1.4670000000000001</v>
      </c>
      <c r="E13" s="36">
        <v>1.4670000000000001</v>
      </c>
      <c r="F13" s="37">
        <v>1.419</v>
      </c>
    </row>
    <row r="14" spans="2:6" ht="24.95" customHeight="1" x14ac:dyDescent="0.25">
      <c r="B14" s="9" t="s">
        <v>16</v>
      </c>
      <c r="C14" s="47" t="s">
        <v>10</v>
      </c>
      <c r="D14" s="25">
        <v>38347</v>
      </c>
      <c r="E14" s="25">
        <v>4806</v>
      </c>
      <c r="F14" s="10">
        <v>5235</v>
      </c>
    </row>
    <row r="15" spans="2:6" ht="24.95" customHeight="1" x14ac:dyDescent="0.25">
      <c r="B15" s="11" t="s">
        <v>17</v>
      </c>
      <c r="C15" s="45" t="s">
        <v>10</v>
      </c>
      <c r="D15" s="26">
        <v>25152.316999999999</v>
      </c>
      <c r="E15" s="26">
        <v>3580.0340000000001</v>
      </c>
      <c r="F15" s="12">
        <v>3816.0659999999998</v>
      </c>
    </row>
    <row r="16" spans="2:6" ht="24.95" customHeight="1" x14ac:dyDescent="0.25">
      <c r="B16" s="11" t="s">
        <v>18</v>
      </c>
      <c r="C16" s="45" t="s">
        <v>10</v>
      </c>
      <c r="D16" s="26">
        <v>22771</v>
      </c>
      <c r="E16" s="26">
        <v>3317</v>
      </c>
      <c r="F16" s="12">
        <v>3415</v>
      </c>
    </row>
    <row r="17" spans="2:6" ht="24.95" customHeight="1" thickBot="1" x14ac:dyDescent="0.3">
      <c r="B17" s="21" t="s">
        <v>19</v>
      </c>
      <c r="C17" s="48" t="s">
        <v>10</v>
      </c>
      <c r="D17" s="27">
        <v>17570.966</v>
      </c>
      <c r="E17" s="27">
        <v>2956.3</v>
      </c>
      <c r="F17" s="13">
        <v>3053.4009999999998</v>
      </c>
    </row>
    <row r="18" spans="2:6" ht="24.95" customHeight="1" thickBot="1" x14ac:dyDescent="0.3">
      <c r="B18" s="38" t="s">
        <v>26</v>
      </c>
      <c r="C18" s="41" t="s">
        <v>11</v>
      </c>
      <c r="D18" s="42">
        <f t="shared" ref="D18" si="1">D16/D15</f>
        <v>0.90532414965985042</v>
      </c>
      <c r="E18" s="42">
        <f>E16/E15</f>
        <v>0.92652751342585016</v>
      </c>
      <c r="F18" s="42">
        <f>F16/F15</f>
        <v>0.89490066471596674</v>
      </c>
    </row>
    <row r="19" spans="2:6" ht="26.45" customHeight="1" thickBot="1" x14ac:dyDescent="0.3">
      <c r="B19" s="38" t="s">
        <v>12</v>
      </c>
      <c r="C19" s="49" t="s">
        <v>13</v>
      </c>
      <c r="D19" s="39">
        <v>4930271.3839999996</v>
      </c>
      <c r="E19" s="39">
        <v>897626.17200000002</v>
      </c>
      <c r="F19" s="40">
        <v>917505.12199999997</v>
      </c>
    </row>
    <row r="20" spans="2:6" ht="24.95" customHeight="1" x14ac:dyDescent="0.25">
      <c r="B20" s="15" t="s">
        <v>20</v>
      </c>
      <c r="C20" s="50" t="s">
        <v>14</v>
      </c>
      <c r="D20" s="28">
        <f t="shared" ref="D20" si="2">D19/D14</f>
        <v>128.56993725715179</v>
      </c>
      <c r="E20" s="28">
        <f>E19/E14</f>
        <v>186.7719875156055</v>
      </c>
      <c r="F20" s="16">
        <f>F19/F14</f>
        <v>175.26363361986628</v>
      </c>
    </row>
    <row r="21" spans="2:6" ht="24.95" customHeight="1" x14ac:dyDescent="0.25">
      <c r="B21" s="17" t="s">
        <v>21</v>
      </c>
      <c r="C21" s="51" t="s">
        <v>14</v>
      </c>
      <c r="D21" s="29">
        <f>D19/D15</f>
        <v>196.0165890084798</v>
      </c>
      <c r="E21" s="29">
        <f>E19/E15</f>
        <v>250.73118635186145</v>
      </c>
      <c r="F21" s="18">
        <f>F19/F15</f>
        <v>240.4321943069119</v>
      </c>
    </row>
    <row r="22" spans="2:6" ht="24.95" customHeight="1" x14ac:dyDescent="0.25">
      <c r="B22" s="17" t="s">
        <v>22</v>
      </c>
      <c r="C22" s="52" t="s">
        <v>14</v>
      </c>
      <c r="D22" s="30">
        <f>D19/D16</f>
        <v>216.51536533309911</v>
      </c>
      <c r="E22" s="30">
        <f>E19/E16</f>
        <v>270.6138595116069</v>
      </c>
      <c r="F22" s="19">
        <f>F19/F16</f>
        <v>268.66914260614931</v>
      </c>
    </row>
    <row r="23" spans="2:6" ht="24.95" customHeight="1" thickBot="1" x14ac:dyDescent="0.3">
      <c r="B23" s="14" t="s">
        <v>23</v>
      </c>
      <c r="C23" s="53" t="s">
        <v>14</v>
      </c>
      <c r="D23" s="31">
        <f t="shared" ref="D23" si="3">D19/D17</f>
        <v>280.59193694871414</v>
      </c>
      <c r="E23" s="31">
        <f t="shared" ref="E23:F23" si="4">E19/E17</f>
        <v>303.63162466596759</v>
      </c>
      <c r="F23" s="20">
        <f t="shared" si="4"/>
        <v>300.48628463801515</v>
      </c>
    </row>
  </sheetData>
  <mergeCells count="5">
    <mergeCell ref="B2:D2"/>
    <mergeCell ref="C5:C6"/>
    <mergeCell ref="D5:D6"/>
    <mergeCell ref="B5:B6"/>
    <mergeCell ref="B3:F3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7" formulaRange="1"/>
    <ignoredError sqref="F21:F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2020 Y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Miguel Aguilar Deleon</dc:creator>
  <cp:lastModifiedBy>Sonia Gabriela Hernandez Sermeño</cp:lastModifiedBy>
  <cp:lastPrinted>2021-03-23T15:11:50Z</cp:lastPrinted>
  <dcterms:created xsi:type="dcterms:W3CDTF">2017-01-06T21:41:09Z</dcterms:created>
  <dcterms:modified xsi:type="dcterms:W3CDTF">2021-04-08T22:23:00Z</dcterms:modified>
</cp:coreProperties>
</file>