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8795" windowHeight="12015"/>
  </bookViews>
  <sheets>
    <sheet name="Hoja1" sheetId="1" r:id="rId1"/>
    <sheet name="Hoja2" sheetId="2" r:id="rId2"/>
    <sheet name="Hoja3" sheetId="3" r:id="rId3"/>
  </sheets>
  <definedNames>
    <definedName name="_xlnm.Print_Area" localSheetId="0">Hoja1!$A$1:$I$87</definedName>
  </definedNames>
  <calcPr calcId="144525"/>
</workbook>
</file>

<file path=xl/calcChain.xml><?xml version="1.0" encoding="utf-8"?>
<calcChain xmlns="http://schemas.openxmlformats.org/spreadsheetml/2006/main">
  <c r="B63" i="1" l="1"/>
  <c r="C60" i="1" s="1"/>
  <c r="B33" i="1"/>
  <c r="C31" i="1" s="1"/>
  <c r="B49" i="1"/>
  <c r="C46" i="1" s="1"/>
  <c r="C59" i="1" l="1"/>
  <c r="C61" i="1"/>
  <c r="C62" i="1"/>
  <c r="C32" i="1"/>
  <c r="C30" i="1"/>
  <c r="C33" i="1" s="1"/>
  <c r="C45" i="1"/>
  <c r="C47" i="1"/>
  <c r="C48" i="1"/>
  <c r="B20" i="1"/>
  <c r="C17" i="1" s="1"/>
  <c r="C63" i="1" l="1"/>
  <c r="C49" i="1"/>
  <c r="C16" i="1"/>
  <c r="C18" i="1"/>
  <c r="C19" i="1"/>
  <c r="C20" i="1" l="1"/>
</calcChain>
</file>

<file path=xl/sharedStrings.xml><?xml version="1.0" encoding="utf-8"?>
<sst xmlns="http://schemas.openxmlformats.org/spreadsheetml/2006/main" count="57" uniqueCount="44">
  <si>
    <t>SONDEO DE MERCADO EN SAN FRANCISCO GOTERA, MORAZÁN</t>
  </si>
  <si>
    <t>Competidor</t>
  </si>
  <si>
    <t xml:space="preserve">La Buena </t>
  </si>
  <si>
    <t>San Rey</t>
  </si>
  <si>
    <t>Brasil</t>
  </si>
  <si>
    <t>Otras</t>
  </si>
  <si>
    <t>Total</t>
  </si>
  <si>
    <t>1. Participación de mercado actual (Principales competidores)</t>
  </si>
  <si>
    <t>Participación de mercado</t>
  </si>
  <si>
    <t>Factores</t>
  </si>
  <si>
    <t>Atención al cliente</t>
  </si>
  <si>
    <t>Precios bajos</t>
  </si>
  <si>
    <t>Otros servicios</t>
  </si>
  <si>
    <t>Horario de atención</t>
  </si>
  <si>
    <t>2. Preferencia de los consumidores</t>
  </si>
  <si>
    <t>Totales</t>
  </si>
  <si>
    <t>fr</t>
  </si>
  <si>
    <t>%</t>
  </si>
  <si>
    <t>Farmacia</t>
  </si>
  <si>
    <t>3. Por qué prefieren comprar en esa farmacia</t>
  </si>
  <si>
    <t>4. ¿Qué les gustaria encontrar en la farmacia que visita?</t>
  </si>
  <si>
    <t>Surtido de medicamentos</t>
  </si>
  <si>
    <t>Servicio 24 hrs</t>
  </si>
  <si>
    <t>5. ¿Estaría dispuesto a visitar otra farmacia?</t>
  </si>
  <si>
    <t xml:space="preserve">    ¿Por qué?</t>
  </si>
  <si>
    <t>Si</t>
  </si>
  <si>
    <t>No</t>
  </si>
  <si>
    <t>Más barato</t>
  </si>
  <si>
    <t>24 hrs</t>
  </si>
  <si>
    <t>Disposición/ Razón</t>
  </si>
  <si>
    <t>Conclusiones</t>
  </si>
  <si>
    <r>
      <t xml:space="preserve">Objetivo: </t>
    </r>
    <r>
      <rPr>
        <sz val="11"/>
        <color theme="1"/>
        <rFont val="Calibri"/>
        <family val="2"/>
        <scheme val="minor"/>
      </rPr>
      <t xml:space="preserve">Presentar información de la competencia farmacéutica existente en San Francisco Gotera </t>
    </r>
  </si>
  <si>
    <t>para generar estrategias que permitan a CEFAFA ser competitiva en el nuevo mercado.</t>
  </si>
  <si>
    <t xml:space="preserve">En el siguiente documento se encuentra el resultado de la investigación realizada en San Francisco </t>
  </si>
  <si>
    <t>Gotera, con motivo de la próxima inauguración de esta sucursal.</t>
  </si>
  <si>
    <t xml:space="preserve">3. Todos los consumidores estaban dispuestos a visitar otras farmacias si el medicamento buscado era más barato, aunque la diferencia fuera mínima. </t>
  </si>
  <si>
    <t>4. Los entrevistados manifestaron que necesitan una farmacia con un horario más extenso, ya que la única de 24 horas no tiene los medicamentos que buscan y los precios son elevados.</t>
  </si>
  <si>
    <t>Recomendaciones</t>
  </si>
  <si>
    <t>2. La diferencia encontrada en precios entre los competidores es mínima, sin embargo los consumidores tienen la percepción que Farmacia San Rey y La Buena son las más surtidas ya que venden otros productos como útiles escolares y fotocopias en horarios más extensos.</t>
  </si>
  <si>
    <t>1. Para los consumidores es prioridad encontrar medicamentos a precios bajos, de manera que optan por la opción más cercana.</t>
  </si>
  <si>
    <t>2. Competir con precios accesibles para los consumidores que cotizan los medicamentos que desean adquirir ya que para los clientes encontrar una diferencia de precios por mínima que fuera, es un punto clave para que compren el producto.</t>
  </si>
  <si>
    <t>3. Considerar descuentos especiales en casos necesarios (como en medicamentos de venta popular), así provocar el cliente satisfecho con su primera compra quede invitado a regresar teniendo la percepción que se brinda mejor servicio con buen precio.</t>
  </si>
  <si>
    <t>4. Dependiendo del comportamiento que tenga la sucursal en los próximos 3 meses, puede ampliar el horario a 24 horas, pues el municipio no cuenta con este servicio actualmente.</t>
  </si>
  <si>
    <t>1. Para fidelizar a los clientes que visiten CEFAFA a través de una buena atención al cliente y conocimiento de los productos 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</si>
</sst>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2" fillId="0" borderId="0" xfId="0" applyFont="1"/>
    <xf numFmtId="0" fontId="0" fillId="0" borderId="1" xfId="0" applyBorder="1"/>
    <xf numFmtId="0" fontId="0" fillId="0" borderId="3" xfId="0" applyBorder="1"/>
    <xf numFmtId="0" fontId="0" fillId="0" borderId="2" xfId="0" applyBorder="1"/>
    <xf numFmtId="0" fontId="3" fillId="0" borderId="0" xfId="0" applyFont="1"/>
    <xf numFmtId="0" fontId="4" fillId="0" borderId="2" xfId="0" applyFont="1" applyBorder="1" applyAlignment="1">
      <alignment horizontal="center" wrapText="1"/>
    </xf>
    <xf numFmtId="0" fontId="0" fillId="0" borderId="2" xfId="0" applyBorder="1" applyAlignment="1">
      <alignment vertical="center"/>
    </xf>
    <xf numFmtId="0" fontId="2" fillId="0" borderId="3" xfId="0" applyFont="1" applyBorder="1"/>
    <xf numFmtId="9" fontId="2" fillId="0" borderId="3" xfId="0" applyNumberFormat="1" applyFont="1" applyBorder="1"/>
    <xf numFmtId="0" fontId="4" fillId="0" borderId="0" xfId="0" applyFont="1" applyBorder="1" applyAlignment="1">
      <alignment horizontal="center" wrapText="1"/>
    </xf>
    <xf numFmtId="10" fontId="0" fillId="0" borderId="0" xfId="1" applyNumberFormat="1" applyFont="1" applyBorder="1"/>
    <xf numFmtId="9" fontId="2" fillId="0" borderId="0" xfId="0" applyNumberFormat="1" applyFont="1" applyBorder="1"/>
    <xf numFmtId="0" fontId="0" fillId="0" borderId="2" xfId="0" applyBorder="1" applyAlignment="1">
      <alignment horizontal="center" vertical="center"/>
    </xf>
    <xf numFmtId="9" fontId="0" fillId="0" borderId="3" xfId="1" applyNumberFormat="1" applyFont="1" applyBorder="1"/>
    <xf numFmtId="9" fontId="0" fillId="0" borderId="1" xfId="1" applyNumberFormat="1" applyFont="1" applyBorder="1"/>
    <xf numFmtId="9" fontId="0" fillId="0" borderId="2" xfId="1" applyNumberFormat="1" applyFont="1" applyBorder="1"/>
    <xf numFmtId="0" fontId="0" fillId="0" borderId="0" xfId="0" applyBorder="1"/>
    <xf numFmtId="9" fontId="0" fillId="0" borderId="0" xfId="1" applyNumberFormat="1" applyFont="1" applyBorder="1"/>
    <xf numFmtId="0" fontId="0" fillId="0" borderId="1" xfId="0" applyFont="1" applyBorder="1" applyAlignment="1">
      <alignment wrapText="1"/>
    </xf>
    <xf numFmtId="0" fontId="0" fillId="0" borderId="0" xfId="0" applyAlignment="1">
      <alignment wrapText="1"/>
    </xf>
    <xf numFmtId="0" fontId="0" fillId="0" borderId="0" xfId="0"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100"/>
          </a:pPr>
          <a:endParaRPr lang="es-ES"/>
        </a:p>
      </c:txPr>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Hoja1!$C$15</c:f>
              <c:strCache>
                <c:ptCount val="1"/>
                <c:pt idx="0">
                  <c:v>Participación de mercado</c:v>
                </c:pt>
              </c:strCache>
            </c:strRef>
          </c:tx>
          <c:explosion val="25"/>
          <c:dLbls>
            <c:txPr>
              <a:bodyPr/>
              <a:lstStyle/>
              <a:p>
                <a:pPr>
                  <a:defRPr sz="800"/>
                </a:pPr>
                <a:endParaRPr lang="es-ES"/>
              </a:p>
            </c:txPr>
            <c:showLegendKey val="0"/>
            <c:showVal val="0"/>
            <c:showCatName val="0"/>
            <c:showSerName val="0"/>
            <c:showPercent val="1"/>
            <c:showBubbleSize val="0"/>
            <c:showLeaderLines val="1"/>
          </c:dLbls>
          <c:cat>
            <c:strRef>
              <c:f>Hoja1!$A$16:$A$19</c:f>
              <c:strCache>
                <c:ptCount val="4"/>
                <c:pt idx="0">
                  <c:v>La Buena </c:v>
                </c:pt>
                <c:pt idx="1">
                  <c:v>San Rey</c:v>
                </c:pt>
                <c:pt idx="2">
                  <c:v>Brasil</c:v>
                </c:pt>
                <c:pt idx="3">
                  <c:v>Otras</c:v>
                </c:pt>
              </c:strCache>
            </c:strRef>
          </c:cat>
          <c:val>
            <c:numRef>
              <c:f>Hoja1!$C$16:$C$19</c:f>
              <c:numCache>
                <c:formatCode>0%</c:formatCode>
                <c:ptCount val="4"/>
                <c:pt idx="0">
                  <c:v>0.21428571428571427</c:v>
                </c:pt>
                <c:pt idx="1">
                  <c:v>0.42857142857142855</c:v>
                </c:pt>
                <c:pt idx="2">
                  <c:v>0.2857142857142857</c:v>
                </c:pt>
                <c:pt idx="3">
                  <c:v>7.1428571428571425E-2</c:v>
                </c:pt>
              </c:numCache>
            </c:numRef>
          </c:val>
        </c:ser>
        <c:dLbls>
          <c:showLegendKey val="0"/>
          <c:showVal val="0"/>
          <c:showCatName val="0"/>
          <c:showSerName val="0"/>
          <c:showPercent val="1"/>
          <c:showBubbleSize val="0"/>
          <c:showLeaderLines val="1"/>
        </c:dLbls>
      </c:pie3DChart>
      <c:spPr>
        <a:ln>
          <a:noFill/>
        </a:ln>
      </c:spPr>
    </c:plotArea>
    <c:legend>
      <c:legendPos val="r"/>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a:t>Decisión de compra</a:t>
            </a: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Hoja1!$C$15</c:f>
              <c:strCache>
                <c:ptCount val="1"/>
                <c:pt idx="0">
                  <c:v>Participación de mercado</c:v>
                </c:pt>
              </c:strCache>
            </c:strRef>
          </c:tx>
          <c:explosion val="25"/>
          <c:dLbls>
            <c:txPr>
              <a:bodyPr/>
              <a:lstStyle/>
              <a:p>
                <a:pPr>
                  <a:defRPr sz="800"/>
                </a:pPr>
                <a:endParaRPr lang="es-ES"/>
              </a:p>
            </c:txPr>
            <c:showLegendKey val="0"/>
            <c:showVal val="0"/>
            <c:showCatName val="0"/>
            <c:showSerName val="0"/>
            <c:showPercent val="1"/>
            <c:showBubbleSize val="0"/>
            <c:showLeaderLines val="1"/>
          </c:dLbls>
          <c:cat>
            <c:strRef>
              <c:f>Hoja1!$A$45:$A$48</c:f>
              <c:strCache>
                <c:ptCount val="4"/>
                <c:pt idx="0">
                  <c:v>Atención al cliente</c:v>
                </c:pt>
                <c:pt idx="1">
                  <c:v>Precios bajos</c:v>
                </c:pt>
                <c:pt idx="2">
                  <c:v>Horario de atención</c:v>
                </c:pt>
                <c:pt idx="3">
                  <c:v>Otros servicios</c:v>
                </c:pt>
              </c:strCache>
            </c:strRef>
          </c:cat>
          <c:val>
            <c:numRef>
              <c:f>Hoja1!$C$45:$C$48</c:f>
              <c:numCache>
                <c:formatCode>0%</c:formatCode>
                <c:ptCount val="4"/>
                <c:pt idx="0">
                  <c:v>0.26666666666666666</c:v>
                </c:pt>
                <c:pt idx="1">
                  <c:v>0.46666666666666667</c:v>
                </c:pt>
                <c:pt idx="2">
                  <c:v>0.2</c:v>
                </c:pt>
                <c:pt idx="3">
                  <c:v>6.6666666666666666E-2</c:v>
                </c:pt>
              </c:numCache>
            </c:numRef>
          </c:val>
        </c:ser>
        <c:dLbls>
          <c:showLegendKey val="0"/>
          <c:showVal val="0"/>
          <c:showCatName val="0"/>
          <c:showSerName val="0"/>
          <c:showPercent val="1"/>
          <c:showBubbleSize val="0"/>
          <c:showLeaderLines val="1"/>
        </c:dLbls>
      </c:pie3DChart>
      <c:spPr>
        <a:ln>
          <a:noFill/>
        </a:ln>
      </c:spPr>
    </c:plotArea>
    <c:legend>
      <c:legendPos val="r"/>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a:t>Preferencia</a:t>
            </a:r>
            <a:r>
              <a:rPr lang="en-US" baseline="0"/>
              <a:t> de los consumidores</a:t>
            </a:r>
            <a:endParaRPr lang="en-US"/>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Hoja1!$C$15</c:f>
              <c:strCache>
                <c:ptCount val="1"/>
                <c:pt idx="0">
                  <c:v>Participación de mercado</c:v>
                </c:pt>
              </c:strCache>
            </c:strRef>
          </c:tx>
          <c:explosion val="25"/>
          <c:dLbls>
            <c:txPr>
              <a:bodyPr/>
              <a:lstStyle/>
              <a:p>
                <a:pPr>
                  <a:defRPr sz="800"/>
                </a:pPr>
                <a:endParaRPr lang="es-ES"/>
              </a:p>
            </c:txPr>
            <c:showLegendKey val="0"/>
            <c:showVal val="0"/>
            <c:showCatName val="0"/>
            <c:showSerName val="0"/>
            <c:showPercent val="1"/>
            <c:showBubbleSize val="0"/>
            <c:showLeaderLines val="1"/>
          </c:dLbls>
          <c:cat>
            <c:strRef>
              <c:f>Hoja1!$A$30:$A$32</c:f>
              <c:strCache>
                <c:ptCount val="3"/>
                <c:pt idx="0">
                  <c:v>La Buena </c:v>
                </c:pt>
                <c:pt idx="1">
                  <c:v>San Rey</c:v>
                </c:pt>
                <c:pt idx="2">
                  <c:v>Brasil</c:v>
                </c:pt>
              </c:strCache>
            </c:strRef>
          </c:cat>
          <c:val>
            <c:numRef>
              <c:f>Hoja1!$C$30:$C$32</c:f>
              <c:numCache>
                <c:formatCode>0%</c:formatCode>
                <c:ptCount val="3"/>
                <c:pt idx="0">
                  <c:v>0.4</c:v>
                </c:pt>
                <c:pt idx="1">
                  <c:v>0.33333333333333331</c:v>
                </c:pt>
                <c:pt idx="2">
                  <c:v>0.26666666666666666</c:v>
                </c:pt>
              </c:numCache>
            </c:numRef>
          </c:val>
        </c:ser>
        <c:dLbls>
          <c:showLegendKey val="0"/>
          <c:showVal val="0"/>
          <c:showCatName val="0"/>
          <c:showSerName val="0"/>
          <c:showPercent val="1"/>
          <c:showBubbleSize val="0"/>
          <c:showLeaderLines val="1"/>
        </c:dLbls>
      </c:pie3DChart>
      <c:spPr>
        <a:ln>
          <a:noFill/>
        </a:ln>
      </c:spPr>
    </c:plotArea>
    <c:legend>
      <c:legendPos val="r"/>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a:t>Preferencia de servicios</a:t>
            </a: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Hoja1!$C$15</c:f>
              <c:strCache>
                <c:ptCount val="1"/>
                <c:pt idx="0">
                  <c:v>Participación de mercado</c:v>
                </c:pt>
              </c:strCache>
            </c:strRef>
          </c:tx>
          <c:explosion val="25"/>
          <c:dLbls>
            <c:txPr>
              <a:bodyPr/>
              <a:lstStyle/>
              <a:p>
                <a:pPr>
                  <a:defRPr sz="800"/>
                </a:pPr>
                <a:endParaRPr lang="es-ES"/>
              </a:p>
            </c:txPr>
            <c:showLegendKey val="0"/>
            <c:showVal val="0"/>
            <c:showCatName val="0"/>
            <c:showSerName val="0"/>
            <c:showPercent val="1"/>
            <c:showBubbleSize val="0"/>
            <c:showLeaderLines val="1"/>
          </c:dLbls>
          <c:cat>
            <c:strRef>
              <c:f>Hoja1!$A$59:$A$62</c:f>
              <c:strCache>
                <c:ptCount val="4"/>
                <c:pt idx="0">
                  <c:v>Precios bajos</c:v>
                </c:pt>
                <c:pt idx="1">
                  <c:v>Surtido de medicamentos</c:v>
                </c:pt>
                <c:pt idx="2">
                  <c:v>Servicio 24 hrs</c:v>
                </c:pt>
                <c:pt idx="3">
                  <c:v>Atención al cliente</c:v>
                </c:pt>
              </c:strCache>
            </c:strRef>
          </c:cat>
          <c:val>
            <c:numRef>
              <c:f>Hoja1!$C$59:$C$62</c:f>
              <c:numCache>
                <c:formatCode>0%</c:formatCode>
                <c:ptCount val="4"/>
                <c:pt idx="0">
                  <c:v>0.33333333333333331</c:v>
                </c:pt>
                <c:pt idx="1">
                  <c:v>0.2</c:v>
                </c:pt>
                <c:pt idx="2">
                  <c:v>0.33333333333333331</c:v>
                </c:pt>
                <c:pt idx="3">
                  <c:v>0.13333333333333333</c:v>
                </c:pt>
              </c:numCache>
            </c:numRef>
          </c:val>
        </c:ser>
        <c:dLbls>
          <c:showLegendKey val="0"/>
          <c:showVal val="0"/>
          <c:showCatName val="0"/>
          <c:showSerName val="0"/>
          <c:showPercent val="1"/>
          <c:showBubbleSize val="0"/>
          <c:showLeaderLines val="1"/>
        </c:dLbls>
      </c:pie3DChart>
      <c:spPr>
        <a:ln>
          <a:noFill/>
        </a:ln>
      </c:spPr>
    </c:plotArea>
    <c:legend>
      <c:legendPos val="r"/>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Visita</a:t>
            </a:r>
            <a:r>
              <a:rPr lang="en-US" sz="1100" baseline="0"/>
              <a:t> de otra farmacia</a:t>
            </a:r>
            <a:endParaRPr lang="en-US" sz="1100"/>
          </a:p>
        </c:rich>
      </c:tx>
      <c:layout/>
      <c:overlay val="0"/>
    </c:title>
    <c:autoTitleDeleted val="0"/>
    <c:plotArea>
      <c:layout/>
      <c:barChart>
        <c:barDir val="col"/>
        <c:grouping val="clustered"/>
        <c:varyColors val="0"/>
        <c:ser>
          <c:idx val="0"/>
          <c:order val="0"/>
          <c:tx>
            <c:strRef>
              <c:f>Hoja1!$B$72</c:f>
              <c:strCache>
                <c:ptCount val="1"/>
                <c:pt idx="0">
                  <c:v>Más barato</c:v>
                </c:pt>
              </c:strCache>
            </c:strRef>
          </c:tx>
          <c:invertIfNegative val="0"/>
          <c:cat>
            <c:strRef>
              <c:f>Hoja1!$A$73:$A$74</c:f>
              <c:strCache>
                <c:ptCount val="2"/>
                <c:pt idx="0">
                  <c:v>Si</c:v>
                </c:pt>
                <c:pt idx="1">
                  <c:v>No</c:v>
                </c:pt>
              </c:strCache>
            </c:strRef>
          </c:cat>
          <c:val>
            <c:numRef>
              <c:f>Hoja1!$B$73:$B$74</c:f>
              <c:numCache>
                <c:formatCode>General</c:formatCode>
                <c:ptCount val="2"/>
                <c:pt idx="0">
                  <c:v>10</c:v>
                </c:pt>
                <c:pt idx="1">
                  <c:v>0</c:v>
                </c:pt>
              </c:numCache>
            </c:numRef>
          </c:val>
        </c:ser>
        <c:ser>
          <c:idx val="1"/>
          <c:order val="1"/>
          <c:tx>
            <c:strRef>
              <c:f>Hoja1!$C$72</c:f>
              <c:strCache>
                <c:ptCount val="1"/>
                <c:pt idx="0">
                  <c:v>24 hrs</c:v>
                </c:pt>
              </c:strCache>
            </c:strRef>
          </c:tx>
          <c:invertIfNegative val="0"/>
          <c:cat>
            <c:strRef>
              <c:f>Hoja1!$A$73:$A$74</c:f>
              <c:strCache>
                <c:ptCount val="2"/>
                <c:pt idx="0">
                  <c:v>Si</c:v>
                </c:pt>
                <c:pt idx="1">
                  <c:v>No</c:v>
                </c:pt>
              </c:strCache>
            </c:strRef>
          </c:cat>
          <c:val>
            <c:numRef>
              <c:f>Hoja1!$C$73:$C$74</c:f>
              <c:numCache>
                <c:formatCode>General</c:formatCode>
                <c:ptCount val="2"/>
                <c:pt idx="0">
                  <c:v>5</c:v>
                </c:pt>
                <c:pt idx="1">
                  <c:v>0</c:v>
                </c:pt>
              </c:numCache>
            </c:numRef>
          </c:val>
        </c:ser>
        <c:dLbls>
          <c:showLegendKey val="0"/>
          <c:showVal val="0"/>
          <c:showCatName val="0"/>
          <c:showSerName val="0"/>
          <c:showPercent val="0"/>
          <c:showBubbleSize val="0"/>
        </c:dLbls>
        <c:gapWidth val="100"/>
        <c:axId val="132123648"/>
        <c:axId val="132141824"/>
      </c:barChart>
      <c:catAx>
        <c:axId val="132123648"/>
        <c:scaling>
          <c:orientation val="minMax"/>
        </c:scaling>
        <c:delete val="0"/>
        <c:axPos val="b"/>
        <c:majorTickMark val="out"/>
        <c:minorTickMark val="none"/>
        <c:tickLblPos val="nextTo"/>
        <c:crossAx val="132141824"/>
        <c:crosses val="autoZero"/>
        <c:auto val="1"/>
        <c:lblAlgn val="ctr"/>
        <c:lblOffset val="100"/>
        <c:noMultiLvlLbl val="0"/>
      </c:catAx>
      <c:valAx>
        <c:axId val="132141824"/>
        <c:scaling>
          <c:orientation val="minMax"/>
        </c:scaling>
        <c:delete val="0"/>
        <c:axPos val="l"/>
        <c:majorGridlines/>
        <c:numFmt formatCode="General" sourceLinked="1"/>
        <c:majorTickMark val="out"/>
        <c:minorTickMark val="none"/>
        <c:tickLblPos val="nextTo"/>
        <c:txPr>
          <a:bodyPr/>
          <a:lstStyle/>
          <a:p>
            <a:pPr>
              <a:defRPr sz="800"/>
            </a:pPr>
            <a:endParaRPr lang="es-ES"/>
          </a:p>
        </c:txPr>
        <c:crossAx val="132123648"/>
        <c:crosses val="autoZero"/>
        <c:crossBetween val="between"/>
      </c:valAx>
    </c:plotArea>
    <c:legend>
      <c:legendPos val="r"/>
      <c:layout/>
      <c:overlay val="0"/>
      <c:txPr>
        <a:bodyPr/>
        <a:lstStyle/>
        <a:p>
          <a:pPr>
            <a:defRPr sz="900"/>
          </a:pPr>
          <a:endParaRPr lang="es-E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54429</xdr:rowOff>
    </xdr:from>
    <xdr:to>
      <xdr:col>1</xdr:col>
      <xdr:colOff>20411</xdr:colOff>
      <xdr:row>2</xdr:row>
      <xdr:rowOff>34018</xdr:rowOff>
    </xdr:to>
    <xdr:pic>
      <xdr:nvPicPr>
        <xdr:cNvPr id="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429"/>
          <a:ext cx="1211036" cy="36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20410</xdr:colOff>
      <xdr:row>14</xdr:row>
      <xdr:rowOff>6124</xdr:rowOff>
    </xdr:from>
    <xdr:to>
      <xdr:col>7</xdr:col>
      <xdr:colOff>761999</xdr:colOff>
      <xdr:row>22</xdr:row>
      <xdr:rowOff>170090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20413</xdr:colOff>
      <xdr:row>43</xdr:row>
      <xdr:rowOff>20411</xdr:rowOff>
    </xdr:from>
    <xdr:to>
      <xdr:col>7</xdr:col>
      <xdr:colOff>721179</xdr:colOff>
      <xdr:row>52</xdr:row>
      <xdr:rowOff>163286</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6805</xdr:colOff>
      <xdr:row>28</xdr:row>
      <xdr:rowOff>0</xdr:rowOff>
    </xdr:from>
    <xdr:to>
      <xdr:col>7</xdr:col>
      <xdr:colOff>741589</xdr:colOff>
      <xdr:row>37</xdr:row>
      <xdr:rowOff>122464</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13607</xdr:colOff>
      <xdr:row>57</xdr:row>
      <xdr:rowOff>20411</xdr:rowOff>
    </xdr:from>
    <xdr:to>
      <xdr:col>7</xdr:col>
      <xdr:colOff>714373</xdr:colOff>
      <xdr:row>65</xdr:row>
      <xdr:rowOff>163285</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70</xdr:row>
      <xdr:rowOff>0</xdr:rowOff>
    </xdr:from>
    <xdr:to>
      <xdr:col>7</xdr:col>
      <xdr:colOff>700766</xdr:colOff>
      <xdr:row>79</xdr:row>
      <xdr:rowOff>81643</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18"/>
  <sheetViews>
    <sheetView tabSelected="1" zoomScale="140" zoomScaleNormal="140" workbookViewId="0">
      <selection activeCell="H5" sqref="H5"/>
    </sheetView>
  </sheetViews>
  <sheetFormatPr baseColWidth="10" defaultRowHeight="15" x14ac:dyDescent="0.25"/>
  <cols>
    <col min="1" max="1" width="17.85546875" customWidth="1"/>
    <col min="2" max="3" width="11.42578125" customWidth="1"/>
  </cols>
  <sheetData>
    <row r="4" spans="1:8" x14ac:dyDescent="0.25">
      <c r="A4" s="1" t="s">
        <v>0</v>
      </c>
      <c r="H4" s="1"/>
    </row>
    <row r="6" spans="1:8" x14ac:dyDescent="0.25">
      <c r="A6" t="s">
        <v>33</v>
      </c>
    </row>
    <row r="7" spans="1:8" x14ac:dyDescent="0.25">
      <c r="A7" t="s">
        <v>34</v>
      </c>
    </row>
    <row r="9" spans="1:8" x14ac:dyDescent="0.25">
      <c r="A9" s="1" t="s">
        <v>31</v>
      </c>
    </row>
    <row r="10" spans="1:8" x14ac:dyDescent="0.25">
      <c r="A10" t="s">
        <v>32</v>
      </c>
    </row>
    <row r="13" spans="1:8" x14ac:dyDescent="0.25">
      <c r="A13" t="s">
        <v>7</v>
      </c>
    </row>
    <row r="15" spans="1:8" ht="27" customHeight="1" thickBot="1" x14ac:dyDescent="0.3">
      <c r="A15" s="7" t="s">
        <v>1</v>
      </c>
      <c r="B15" s="13" t="s">
        <v>16</v>
      </c>
      <c r="C15" s="6" t="s">
        <v>8</v>
      </c>
      <c r="D15" s="10"/>
    </row>
    <row r="16" spans="1:8" x14ac:dyDescent="0.25">
      <c r="A16" s="3" t="s">
        <v>2</v>
      </c>
      <c r="B16" s="3">
        <v>3</v>
      </c>
      <c r="C16" s="14">
        <f>B16/$B$20</f>
        <v>0.21428571428571427</v>
      </c>
      <c r="D16" s="11"/>
    </row>
    <row r="17" spans="1:9" x14ac:dyDescent="0.25">
      <c r="A17" s="2" t="s">
        <v>3</v>
      </c>
      <c r="B17" s="2">
        <v>6</v>
      </c>
      <c r="C17" s="15">
        <f>B17/$B$20</f>
        <v>0.42857142857142855</v>
      </c>
      <c r="D17" s="11"/>
    </row>
    <row r="18" spans="1:9" x14ac:dyDescent="0.25">
      <c r="A18" s="2" t="s">
        <v>4</v>
      </c>
      <c r="B18" s="2">
        <v>4</v>
      </c>
      <c r="C18" s="15">
        <f>B18/$B$20</f>
        <v>0.2857142857142857</v>
      </c>
      <c r="D18" s="11"/>
    </row>
    <row r="19" spans="1:9" ht="15.75" thickBot="1" x14ac:dyDescent="0.3">
      <c r="A19" s="4" t="s">
        <v>5</v>
      </c>
      <c r="B19" s="4">
        <v>1</v>
      </c>
      <c r="C19" s="16">
        <f>B19/$B$20</f>
        <v>7.1428571428571425E-2</v>
      </c>
      <c r="D19" s="11"/>
    </row>
    <row r="20" spans="1:9" x14ac:dyDescent="0.25">
      <c r="A20" s="8" t="s">
        <v>6</v>
      </c>
      <c r="B20" s="8">
        <f>SUM(B16:B19)</f>
        <v>14</v>
      </c>
      <c r="C20" s="9">
        <f>SUM(C16:C19)</f>
        <v>0.99999999999999989</v>
      </c>
      <c r="D20" s="12"/>
      <c r="I20" s="5"/>
    </row>
    <row r="27" spans="1:9" x14ac:dyDescent="0.25">
      <c r="A27" t="s">
        <v>14</v>
      </c>
    </row>
    <row r="29" spans="1:9" ht="15.75" thickBot="1" x14ac:dyDescent="0.3">
      <c r="A29" s="7" t="s">
        <v>18</v>
      </c>
      <c r="B29" s="13" t="s">
        <v>16</v>
      </c>
      <c r="C29" s="6" t="s">
        <v>17</v>
      </c>
    </row>
    <row r="30" spans="1:9" x14ac:dyDescent="0.25">
      <c r="A30" s="3" t="s">
        <v>2</v>
      </c>
      <c r="B30" s="3">
        <v>6</v>
      </c>
      <c r="C30" s="14">
        <f>B30/$B$33</f>
        <v>0.4</v>
      </c>
    </row>
    <row r="31" spans="1:9" x14ac:dyDescent="0.25">
      <c r="A31" s="2" t="s">
        <v>3</v>
      </c>
      <c r="B31" s="2">
        <v>5</v>
      </c>
      <c r="C31" s="14">
        <f t="shared" ref="C31:C32" si="0">B31/$B$33</f>
        <v>0.33333333333333331</v>
      </c>
    </row>
    <row r="32" spans="1:9" ht="15.75" thickBot="1" x14ac:dyDescent="0.3">
      <c r="A32" s="4" t="s">
        <v>4</v>
      </c>
      <c r="B32" s="4">
        <v>4</v>
      </c>
      <c r="C32" s="14">
        <f t="shared" si="0"/>
        <v>0.26666666666666666</v>
      </c>
    </row>
    <row r="33" spans="1:3" x14ac:dyDescent="0.25">
      <c r="A33" s="8" t="s">
        <v>6</v>
      </c>
      <c r="B33" s="8">
        <f>SUM(B30:B32)</f>
        <v>15</v>
      </c>
      <c r="C33" s="8">
        <f>SUM(C30:C32)</f>
        <v>1</v>
      </c>
    </row>
    <row r="34" spans="1:3" x14ac:dyDescent="0.25">
      <c r="A34" s="17"/>
      <c r="B34" s="17"/>
      <c r="C34" s="18"/>
    </row>
    <row r="35" spans="1:3" x14ac:dyDescent="0.25">
      <c r="A35" s="17"/>
      <c r="B35" s="17"/>
      <c r="C35" s="18"/>
    </row>
    <row r="36" spans="1:3" x14ac:dyDescent="0.25">
      <c r="A36" s="17"/>
      <c r="B36" s="17"/>
      <c r="C36" s="18"/>
    </row>
    <row r="37" spans="1:3" x14ac:dyDescent="0.25">
      <c r="A37" s="17"/>
      <c r="B37" s="17"/>
      <c r="C37" s="18"/>
    </row>
    <row r="38" spans="1:3" x14ac:dyDescent="0.25">
      <c r="A38" s="17"/>
      <c r="B38" s="17"/>
      <c r="C38" s="18"/>
    </row>
    <row r="39" spans="1:3" x14ac:dyDescent="0.25">
      <c r="A39" s="17"/>
      <c r="B39" s="17"/>
      <c r="C39" s="18"/>
    </row>
    <row r="42" spans="1:3" x14ac:dyDescent="0.25">
      <c r="A42" t="s">
        <v>19</v>
      </c>
    </row>
    <row r="44" spans="1:3" ht="15.75" thickBot="1" x14ac:dyDescent="0.3">
      <c r="A44" s="7" t="s">
        <v>9</v>
      </c>
      <c r="B44" s="13" t="s">
        <v>16</v>
      </c>
      <c r="C44" s="6" t="s">
        <v>17</v>
      </c>
    </row>
    <row r="45" spans="1:3" x14ac:dyDescent="0.25">
      <c r="A45" s="3" t="s">
        <v>10</v>
      </c>
      <c r="B45" s="3">
        <v>4</v>
      </c>
      <c r="C45" s="14">
        <f>B45/$B$49</f>
        <v>0.26666666666666666</v>
      </c>
    </row>
    <row r="46" spans="1:3" x14ac:dyDescent="0.25">
      <c r="A46" s="2" t="s">
        <v>11</v>
      </c>
      <c r="B46" s="2">
        <v>7</v>
      </c>
      <c r="C46" s="15">
        <f>B46/$B$49</f>
        <v>0.46666666666666667</v>
      </c>
    </row>
    <row r="47" spans="1:3" x14ac:dyDescent="0.25">
      <c r="A47" s="2" t="s">
        <v>13</v>
      </c>
      <c r="B47" s="2">
        <v>3</v>
      </c>
      <c r="C47" s="15">
        <f>B47/$B$49</f>
        <v>0.2</v>
      </c>
    </row>
    <row r="48" spans="1:3" ht="15.75" thickBot="1" x14ac:dyDescent="0.3">
      <c r="A48" s="4" t="s">
        <v>12</v>
      </c>
      <c r="B48" s="4">
        <v>1</v>
      </c>
      <c r="C48" s="16">
        <f>B48/$B$49</f>
        <v>6.6666666666666666E-2</v>
      </c>
    </row>
    <row r="49" spans="1:3" x14ac:dyDescent="0.25">
      <c r="A49" s="8" t="s">
        <v>15</v>
      </c>
      <c r="B49" s="8">
        <f>SUM(B45:B48)</f>
        <v>15</v>
      </c>
      <c r="C49" s="9">
        <f>SUM(C45:C48)</f>
        <v>1</v>
      </c>
    </row>
    <row r="56" spans="1:3" x14ac:dyDescent="0.25">
      <c r="A56" t="s">
        <v>20</v>
      </c>
    </row>
    <row r="58" spans="1:3" ht="15.75" thickBot="1" x14ac:dyDescent="0.3">
      <c r="A58" s="7" t="s">
        <v>9</v>
      </c>
      <c r="B58" s="13" t="s">
        <v>16</v>
      </c>
      <c r="C58" s="6" t="s">
        <v>17</v>
      </c>
    </row>
    <row r="59" spans="1:3" x14ac:dyDescent="0.25">
      <c r="A59" s="3" t="s">
        <v>11</v>
      </c>
      <c r="B59" s="3">
        <v>5</v>
      </c>
      <c r="C59" s="14">
        <f>B59/$B$63</f>
        <v>0.33333333333333331</v>
      </c>
    </row>
    <row r="60" spans="1:3" ht="30" x14ac:dyDescent="0.25">
      <c r="A60" s="19" t="s">
        <v>21</v>
      </c>
      <c r="B60" s="2">
        <v>3</v>
      </c>
      <c r="C60" s="14">
        <f t="shared" ref="C60:C62" si="1">B60/$B$63</f>
        <v>0.2</v>
      </c>
    </row>
    <row r="61" spans="1:3" x14ac:dyDescent="0.25">
      <c r="A61" s="2" t="s">
        <v>22</v>
      </c>
      <c r="B61" s="2">
        <v>5</v>
      </c>
      <c r="C61" s="14">
        <f t="shared" si="1"/>
        <v>0.33333333333333331</v>
      </c>
    </row>
    <row r="62" spans="1:3" ht="15.75" thickBot="1" x14ac:dyDescent="0.3">
      <c r="A62" s="4" t="s">
        <v>10</v>
      </c>
      <c r="B62" s="4">
        <v>2</v>
      </c>
      <c r="C62" s="14">
        <f t="shared" si="1"/>
        <v>0.13333333333333333</v>
      </c>
    </row>
    <row r="63" spans="1:3" x14ac:dyDescent="0.25">
      <c r="A63" s="8" t="s">
        <v>15</v>
      </c>
      <c r="B63" s="8">
        <f>SUM(B59:B62)</f>
        <v>15</v>
      </c>
      <c r="C63" s="9">
        <f>SUM(C59:C62)</f>
        <v>1</v>
      </c>
    </row>
    <row r="69" spans="1:3" x14ac:dyDescent="0.25">
      <c r="A69" t="s">
        <v>23</v>
      </c>
    </row>
    <row r="70" spans="1:3" x14ac:dyDescent="0.25">
      <c r="A70" t="s">
        <v>24</v>
      </c>
    </row>
    <row r="71" spans="1:3" ht="21" customHeight="1" x14ac:dyDescent="0.25"/>
    <row r="72" spans="1:3" ht="15.75" thickBot="1" x14ac:dyDescent="0.3">
      <c r="A72" s="7" t="s">
        <v>29</v>
      </c>
      <c r="B72" s="13" t="s">
        <v>27</v>
      </c>
      <c r="C72" s="6" t="s">
        <v>28</v>
      </c>
    </row>
    <row r="73" spans="1:3" x14ac:dyDescent="0.25">
      <c r="A73" s="3" t="s">
        <v>25</v>
      </c>
      <c r="B73" s="3">
        <v>10</v>
      </c>
      <c r="C73" s="3">
        <v>5</v>
      </c>
    </row>
    <row r="74" spans="1:3" x14ac:dyDescent="0.25">
      <c r="A74" s="2" t="s">
        <v>26</v>
      </c>
      <c r="B74" s="2">
        <v>0</v>
      </c>
      <c r="C74" s="2">
        <v>0</v>
      </c>
    </row>
    <row r="87" spans="1:8" ht="15" customHeight="1" x14ac:dyDescent="0.25"/>
    <row r="90" spans="1:8" x14ac:dyDescent="0.25">
      <c r="A90" s="1" t="s">
        <v>30</v>
      </c>
    </row>
    <row r="91" spans="1:8" ht="15" customHeight="1" x14ac:dyDescent="0.25">
      <c r="A91" s="21" t="s">
        <v>39</v>
      </c>
      <c r="B91" s="21"/>
      <c r="C91" s="21"/>
      <c r="D91" s="21"/>
      <c r="E91" s="21"/>
      <c r="F91" s="21"/>
      <c r="G91" s="21"/>
      <c r="H91" s="21"/>
    </row>
    <row r="92" spans="1:8" x14ac:dyDescent="0.25">
      <c r="A92" s="21"/>
      <c r="B92" s="21"/>
      <c r="C92" s="21"/>
      <c r="D92" s="21"/>
      <c r="E92" s="21"/>
      <c r="F92" s="21"/>
      <c r="G92" s="21"/>
      <c r="H92" s="21"/>
    </row>
    <row r="94" spans="1:8" ht="15" customHeight="1" x14ac:dyDescent="0.25">
      <c r="A94" s="21" t="s">
        <v>38</v>
      </c>
      <c r="B94" s="21"/>
      <c r="C94" s="21"/>
      <c r="D94" s="21"/>
      <c r="E94" s="21"/>
      <c r="F94" s="21"/>
      <c r="G94" s="21"/>
      <c r="H94" s="21"/>
    </row>
    <row r="95" spans="1:8" x14ac:dyDescent="0.25">
      <c r="A95" s="21"/>
      <c r="B95" s="21"/>
      <c r="C95" s="21"/>
      <c r="D95" s="21"/>
      <c r="E95" s="21"/>
      <c r="F95" s="21"/>
      <c r="G95" s="21"/>
      <c r="H95" s="21"/>
    </row>
    <row r="96" spans="1:8" x14ac:dyDescent="0.25">
      <c r="A96" s="21"/>
      <c r="B96" s="21"/>
      <c r="C96" s="21"/>
      <c r="D96" s="21"/>
      <c r="E96" s="21"/>
      <c r="F96" s="21"/>
      <c r="G96" s="21"/>
      <c r="H96" s="21"/>
    </row>
    <row r="98" spans="1:8" ht="18" customHeight="1" x14ac:dyDescent="0.25">
      <c r="A98" s="21" t="s">
        <v>35</v>
      </c>
      <c r="B98" s="21"/>
      <c r="C98" s="21"/>
      <c r="D98" s="21"/>
      <c r="E98" s="21"/>
      <c r="F98" s="21"/>
      <c r="G98" s="21"/>
      <c r="H98" s="21"/>
    </row>
    <row r="99" spans="1:8" x14ac:dyDescent="0.25">
      <c r="A99" s="21"/>
      <c r="B99" s="21"/>
      <c r="C99" s="21"/>
      <c r="D99" s="21"/>
      <c r="E99" s="21"/>
      <c r="F99" s="21"/>
      <c r="G99" s="21"/>
      <c r="H99" s="21"/>
    </row>
    <row r="100" spans="1:8" x14ac:dyDescent="0.25">
      <c r="A100" s="20"/>
      <c r="B100" s="20"/>
      <c r="C100" s="20"/>
      <c r="D100" s="20"/>
      <c r="E100" s="20"/>
      <c r="F100" s="20"/>
      <c r="G100" s="20"/>
      <c r="H100" s="20"/>
    </row>
    <row r="101" spans="1:8" ht="16.5" customHeight="1" x14ac:dyDescent="0.25">
      <c r="A101" s="21" t="s">
        <v>36</v>
      </c>
      <c r="B101" s="21"/>
      <c r="C101" s="21"/>
      <c r="D101" s="21"/>
      <c r="E101" s="21"/>
      <c r="F101" s="21"/>
      <c r="G101" s="21"/>
      <c r="H101" s="21"/>
    </row>
    <row r="102" spans="1:8" x14ac:dyDescent="0.25">
      <c r="A102" s="21"/>
      <c r="B102" s="21"/>
      <c r="C102" s="21"/>
      <c r="D102" s="21"/>
      <c r="E102" s="21"/>
      <c r="F102" s="21"/>
      <c r="G102" s="21"/>
      <c r="H102" s="21"/>
    </row>
    <row r="105" spans="1:8" x14ac:dyDescent="0.25">
      <c r="A105" s="1" t="s">
        <v>37</v>
      </c>
    </row>
    <row r="106" spans="1:8" x14ac:dyDescent="0.25">
      <c r="A106" s="21" t="s">
        <v>43</v>
      </c>
      <c r="B106" s="21"/>
      <c r="C106" s="21"/>
      <c r="D106" s="21"/>
      <c r="E106" s="21"/>
      <c r="F106" s="21"/>
      <c r="G106" s="21"/>
      <c r="H106" s="21"/>
    </row>
    <row r="107" spans="1:8" x14ac:dyDescent="0.25">
      <c r="A107" s="21"/>
      <c r="B107" s="21"/>
      <c r="C107" s="21"/>
      <c r="D107" s="21"/>
      <c r="E107" s="21"/>
      <c r="F107" s="21"/>
      <c r="G107" s="21"/>
      <c r="H107" s="21"/>
    </row>
    <row r="109" spans="1:8" ht="15" customHeight="1" x14ac:dyDescent="0.25">
      <c r="A109" s="21" t="s">
        <v>40</v>
      </c>
      <c r="B109" s="21"/>
      <c r="C109" s="21"/>
      <c r="D109" s="21"/>
      <c r="E109" s="21"/>
      <c r="F109" s="21"/>
      <c r="G109" s="21"/>
      <c r="H109" s="21"/>
    </row>
    <row r="110" spans="1:8" x14ac:dyDescent="0.25">
      <c r="A110" s="21"/>
      <c r="B110" s="21"/>
      <c r="C110" s="21"/>
      <c r="D110" s="21"/>
      <c r="E110" s="21"/>
      <c r="F110" s="21"/>
      <c r="G110" s="21"/>
      <c r="H110" s="21"/>
    </row>
    <row r="111" spans="1:8" x14ac:dyDescent="0.25">
      <c r="A111" s="21"/>
      <c r="B111" s="21"/>
      <c r="C111" s="21"/>
      <c r="D111" s="21"/>
      <c r="E111" s="21"/>
      <c r="F111" s="21"/>
      <c r="G111" s="21"/>
      <c r="H111" s="21"/>
    </row>
    <row r="113" spans="1:8" ht="15" customHeight="1" x14ac:dyDescent="0.25">
      <c r="A113" s="21" t="s">
        <v>41</v>
      </c>
      <c r="B113" s="21"/>
      <c r="C113" s="21"/>
      <c r="D113" s="21"/>
      <c r="E113" s="21"/>
      <c r="F113" s="21"/>
      <c r="G113" s="21"/>
      <c r="H113" s="21"/>
    </row>
    <row r="114" spans="1:8" x14ac:dyDescent="0.25">
      <c r="A114" s="21"/>
      <c r="B114" s="21"/>
      <c r="C114" s="21"/>
      <c r="D114" s="21"/>
      <c r="E114" s="21"/>
      <c r="F114" s="21"/>
      <c r="G114" s="21"/>
      <c r="H114" s="21"/>
    </row>
    <row r="115" spans="1:8" x14ac:dyDescent="0.25">
      <c r="A115" s="21"/>
      <c r="B115" s="21"/>
      <c r="C115" s="21"/>
      <c r="D115" s="21"/>
      <c r="E115" s="21"/>
      <c r="F115" s="21"/>
      <c r="G115" s="21"/>
      <c r="H115" s="21"/>
    </row>
    <row r="117" spans="1:8" x14ac:dyDescent="0.25">
      <c r="A117" s="21" t="s">
        <v>42</v>
      </c>
      <c r="B117" s="21"/>
      <c r="C117" s="21"/>
      <c r="D117" s="21"/>
      <c r="E117" s="21"/>
      <c r="F117" s="21"/>
      <c r="G117" s="21"/>
      <c r="H117" s="21"/>
    </row>
    <row r="118" spans="1:8" x14ac:dyDescent="0.25">
      <c r="A118" s="21"/>
      <c r="B118" s="21"/>
      <c r="C118" s="21"/>
      <c r="D118" s="21"/>
      <c r="E118" s="21"/>
      <c r="F118" s="21"/>
      <c r="G118" s="21"/>
      <c r="H118" s="21"/>
    </row>
  </sheetData>
  <mergeCells count="8">
    <mergeCell ref="A109:H111"/>
    <mergeCell ref="A117:H118"/>
    <mergeCell ref="A113:H115"/>
    <mergeCell ref="A98:H99"/>
    <mergeCell ref="A101:H102"/>
    <mergeCell ref="A106:H107"/>
    <mergeCell ref="A91:H92"/>
    <mergeCell ref="A94:H96"/>
  </mergeCells>
  <pageMargins left="0.7" right="0.7" top="0.75" bottom="0.75" header="0.3" footer="0.3"/>
  <pageSetup paperSize="141" scale="82" orientation="portrait" r:id="rId1"/>
  <rowBreaks count="1" manualBreakCount="1">
    <brk id="5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cefafa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2015-03-10T20:07:15Z</cp:lastPrinted>
  <dcterms:created xsi:type="dcterms:W3CDTF">2015-03-03T17:05:03Z</dcterms:created>
  <dcterms:modified xsi:type="dcterms:W3CDTF">2015-03-10T22:08:32Z</dcterms:modified>
</cp:coreProperties>
</file>