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osam\Desktop\KEREN AGOSTO 2019\INFORMACION UAIP\"/>
    </mc:Choice>
  </mc:AlternateContent>
  <bookViews>
    <workbookView xWindow="0" yWindow="0" windowWidth="22770" windowHeight="8970"/>
  </bookViews>
  <sheets>
    <sheet name="LG JUL-DIC019 MED" sheetId="19" r:id="rId1"/>
  </sheets>
  <definedNames>
    <definedName name="_xlnm.Print_Area" localSheetId="0">'LG JUL-DIC019 MED'!$A$1:$K$21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9" l="1"/>
  <c r="K18" i="19" s="1"/>
  <c r="K16" i="19"/>
  <c r="K17" i="19"/>
  <c r="K14" i="19"/>
  <c r="K13" i="19" l="1"/>
</calcChain>
</file>

<file path=xl/sharedStrings.xml><?xml version="1.0" encoding="utf-8"?>
<sst xmlns="http://schemas.openxmlformats.org/spreadsheetml/2006/main" count="49" uniqueCount="42">
  <si>
    <t>CENTRO FARMACEUTICO DE LA FUERZA ARMADA</t>
  </si>
  <si>
    <t>GERENCIA DE ADQUISICIONES</t>
  </si>
  <si>
    <t>N°</t>
  </si>
  <si>
    <t>Proveedor Adjudicado</t>
  </si>
  <si>
    <t>Laboratorios Teramed, S.A. de C.V.</t>
  </si>
  <si>
    <t>Tipo de Proceso</t>
  </si>
  <si>
    <t>Código de Proceso</t>
  </si>
  <si>
    <t>Droguería Santa Lucia, S.A. de C.V.</t>
  </si>
  <si>
    <t>Guardado, S.A. de C.V.</t>
  </si>
  <si>
    <t>Genimve Pharma, S.A. de C.V.</t>
  </si>
  <si>
    <t>Seven Pharma, S.A. de C.V.</t>
  </si>
  <si>
    <t>Descripción del Proceso</t>
  </si>
  <si>
    <t xml:space="preserve">N° de Orden de Compra y/o Contrato </t>
  </si>
  <si>
    <t>LG COSAM</t>
  </si>
  <si>
    <t>Adquisición de Medicamento Oncológico</t>
  </si>
  <si>
    <t>201907-33</t>
  </si>
  <si>
    <t>201907-34</t>
  </si>
  <si>
    <t>201907-32</t>
  </si>
  <si>
    <t>201907-40</t>
  </si>
  <si>
    <t>Suministro de Medicamentos Oncológicos</t>
  </si>
  <si>
    <t>Adquisición de Medicamento Oncologico</t>
  </si>
  <si>
    <t>201909-165</t>
  </si>
  <si>
    <t>Suministro de medicamento desiertos y no adjudicados de la lp 01-2019 y lp 06-2019</t>
  </si>
  <si>
    <t>201911-254</t>
  </si>
  <si>
    <t>FONDO DE APORTACIONES OBTENIDAS DEL 4% PERSONAL DE ALTA Y 1% PERSONAL PENSIONADO, UTILIDADES Y CEFAFA</t>
  </si>
  <si>
    <t>201907-219</t>
  </si>
  <si>
    <t xml:space="preserve">REPORTE DE COMPRAS POR LA MODALIDAD DE LIBRE GESTION </t>
  </si>
  <si>
    <t xml:space="preserve"> Monto Total Adjudicado</t>
  </si>
  <si>
    <t>CONSOLIDADO DE COMPRAS REALIZADAS DE JULIO A DICIEMBRE 2019 EN MEDICAMENTOS</t>
  </si>
  <si>
    <t>Medicamento</t>
  </si>
  <si>
    <t>Precio Unitario</t>
  </si>
  <si>
    <t xml:space="preserve">TOTAL ADJUDICADO </t>
  </si>
  <si>
    <t>Ácido Zoledronico 4mg</t>
  </si>
  <si>
    <t>Paclitaxel 30mg/5ml</t>
  </si>
  <si>
    <t>Acetato Goserelina 10.8 Mg</t>
  </si>
  <si>
    <t>Carboplatino 150 Mg Fco. Vial.</t>
  </si>
  <si>
    <t>Oxaliplatino 50 Mg</t>
  </si>
  <si>
    <t>Oxaliplatino 100 Mg</t>
  </si>
  <si>
    <t>Capecitabine 500mg.</t>
  </si>
  <si>
    <t>Sorafenib 200mg</t>
  </si>
  <si>
    <t>Prednisona 5 Mg. Tableta Ranurada. Empaque Primario Individual</t>
  </si>
  <si>
    <t>Cantidad 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</si>
</sst>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rgb="FF000000"/>
      <name val="Arial"/>
      <family val="2"/>
    </font>
    <font>
      <sz val="15"/>
      <color theme="1"/>
      <name val="Arial"/>
      <family val="2"/>
    </font>
    <font>
      <sz val="15"/>
      <color rgb="FF000000"/>
      <name val="Arial"/>
      <family val="2"/>
    </font>
    <font>
      <b/>
      <sz val="15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65" fontId="0" fillId="3" borderId="0" xfId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Border="1"/>
    <xf numFmtId="165" fontId="0" fillId="3" borderId="0" xfId="1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6" fillId="3" borderId="12" xfId="1" applyFont="1" applyFill="1" applyBorder="1" applyAlignment="1">
      <alignment horizontal="center" vertical="center" wrapText="1"/>
    </xf>
    <xf numFmtId="165" fontId="6" fillId="3" borderId="14" xfId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165" fontId="6" fillId="3" borderId="15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justify" vertical="center"/>
    </xf>
    <xf numFmtId="165" fontId="6" fillId="3" borderId="18" xfId="1" applyFont="1" applyFill="1" applyBorder="1" applyAlignment="1">
      <alignment horizontal="center" vertical="center" wrapText="1"/>
    </xf>
    <xf numFmtId="165" fontId="6" fillId="3" borderId="19" xfId="1" applyFont="1" applyFill="1" applyBorder="1" applyAlignment="1">
      <alignment horizontal="center" vertical="center" wrapText="1"/>
    </xf>
    <xf numFmtId="165" fontId="6" fillId="3" borderId="23" xfId="1" applyFont="1" applyFill="1" applyBorder="1" applyAlignment="1">
      <alignment horizontal="center" vertical="center" wrapText="1"/>
    </xf>
    <xf numFmtId="165" fontId="2" fillId="3" borderId="0" xfId="1" applyFont="1" applyFill="1" applyAlignment="1">
      <alignment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5" fontId="6" fillId="3" borderId="1" xfId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165" fontId="4" fillId="3" borderId="0" xfId="1" applyFont="1" applyFill="1" applyBorder="1" applyAlignment="1">
      <alignment horizontal="center" vertical="center" wrapText="1"/>
    </xf>
    <xf numFmtId="165" fontId="5" fillId="4" borderId="28" xfId="1" applyFont="1" applyFill="1" applyBorder="1" applyAlignment="1">
      <alignment horizontal="center" vertical="center" wrapText="1"/>
    </xf>
    <xf numFmtId="165" fontId="7" fillId="3" borderId="8" xfId="1" applyFont="1" applyFill="1" applyBorder="1" applyAlignment="1">
      <alignment horizontal="center" vertical="center" wrapText="1"/>
    </xf>
    <xf numFmtId="165" fontId="7" fillId="3" borderId="1" xfId="1" applyFont="1" applyFill="1" applyBorder="1" applyAlignment="1">
      <alignment horizontal="center" vertical="center" wrapText="1"/>
    </xf>
    <xf numFmtId="165" fontId="7" fillId="3" borderId="3" xfId="1" applyFont="1" applyFill="1" applyBorder="1" applyAlignment="1">
      <alignment horizontal="center" vertical="center" wrapText="1"/>
    </xf>
    <xf numFmtId="165" fontId="7" fillId="3" borderId="17" xfId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165" fontId="7" fillId="3" borderId="4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right" vertical="center" wrapText="1"/>
    </xf>
    <xf numFmtId="165" fontId="8" fillId="3" borderId="34" xfId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5" fontId="7" fillId="3" borderId="2" xfId="1" applyFont="1" applyFill="1" applyBorder="1" applyAlignment="1">
      <alignment horizontal="center" vertical="center" wrapText="1"/>
    </xf>
    <xf numFmtId="165" fontId="8" fillId="3" borderId="27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582181</xdr:colOff>
      <xdr:row>0</xdr:row>
      <xdr:rowOff>121226</xdr:rowOff>
    </xdr:from>
    <xdr:ext cx="907182" cy="865910"/>
    <xdr:pic>
      <xdr:nvPicPr>
        <xdr:cNvPr id="2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60681" y="121226"/>
          <a:ext cx="907182" cy="865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386135</xdr:colOff>
      <xdr:row>1</xdr:row>
      <xdr:rowOff>3525</xdr:rowOff>
    </xdr:from>
    <xdr:to>
      <xdr:col>3</xdr:col>
      <xdr:colOff>34636</xdr:colOff>
      <xdr:row>3</xdr:row>
      <xdr:rowOff>103909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4226" y="194025"/>
          <a:ext cx="756865" cy="741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tabSelected="1" view="pageBreakPreview" zoomScale="60" zoomScaleNormal="55" workbookViewId="0">
      <selection activeCell="P4" sqref="P4"/>
    </sheetView>
  </sheetViews>
  <sheetFormatPr baseColWidth="10" defaultRowHeight="15" x14ac:dyDescent="0.25"/>
  <cols>
    <col min="1" max="1" width="2.28515625" style="2" customWidth="1"/>
    <col min="2" max="2" width="7.5703125" style="3" customWidth="1"/>
    <col min="3" max="3" width="16.5703125" style="3" customWidth="1"/>
    <col min="4" max="4" width="16.42578125" style="3" customWidth="1"/>
    <col min="5" max="5" width="59" style="1" customWidth="1"/>
    <col min="6" max="6" width="24.5703125" style="8" customWidth="1"/>
    <col min="7" max="7" width="37.5703125" style="3" customWidth="1"/>
    <col min="8" max="8" width="42.28515625" style="3" customWidth="1"/>
    <col min="9" max="9" width="17.42578125" style="3" customWidth="1"/>
    <col min="10" max="10" width="21.140625" style="4" customWidth="1"/>
    <col min="11" max="11" width="26.42578125" style="10" customWidth="1"/>
    <col min="12" max="16384" width="11.42578125" style="2"/>
  </cols>
  <sheetData>
    <row r="2" spans="1:11" s="5" customFormat="1" ht="23.25" customHeight="1" x14ac:dyDescent="0.25">
      <c r="B2" s="36"/>
      <c r="C2" s="52" t="s">
        <v>0</v>
      </c>
      <c r="D2" s="52"/>
      <c r="E2" s="52"/>
      <c r="F2" s="52"/>
      <c r="G2" s="52"/>
      <c r="H2" s="52"/>
      <c r="I2" s="52"/>
      <c r="J2" s="52"/>
      <c r="K2" s="52"/>
    </row>
    <row r="3" spans="1:11" s="5" customFormat="1" ht="27.75" customHeight="1" x14ac:dyDescent="0.25">
      <c r="B3" s="36"/>
      <c r="C3" s="52" t="s">
        <v>1</v>
      </c>
      <c r="D3" s="52"/>
      <c r="E3" s="52"/>
      <c r="F3" s="52"/>
      <c r="G3" s="52"/>
      <c r="H3" s="52"/>
      <c r="I3" s="52"/>
      <c r="J3" s="52"/>
      <c r="K3" s="52"/>
    </row>
    <row r="4" spans="1:11" s="5" customFormat="1" ht="26.25" customHeight="1" x14ac:dyDescent="0.25">
      <c r="B4" s="36"/>
      <c r="C4" s="52" t="s">
        <v>26</v>
      </c>
      <c r="D4" s="52"/>
      <c r="E4" s="52"/>
      <c r="F4" s="52"/>
      <c r="G4" s="52"/>
      <c r="H4" s="52"/>
      <c r="I4" s="52"/>
      <c r="J4" s="52"/>
      <c r="K4" s="52"/>
    </row>
    <row r="5" spans="1:11" s="5" customFormat="1" ht="26.25" customHeight="1" x14ac:dyDescent="0.25">
      <c r="B5" s="52" t="s">
        <v>24</v>
      </c>
      <c r="C5" s="52"/>
      <c r="D5" s="52"/>
      <c r="E5" s="52"/>
      <c r="F5" s="52"/>
      <c r="G5" s="52"/>
      <c r="H5" s="52"/>
      <c r="I5" s="52"/>
      <c r="J5" s="52"/>
      <c r="K5" s="52"/>
    </row>
    <row r="6" spans="1:11" s="5" customFormat="1" ht="26.25" customHeight="1" x14ac:dyDescent="0.25">
      <c r="B6" s="52" t="s">
        <v>28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s="5" customFormat="1" ht="18.75" customHeight="1" thickBot="1" x14ac:dyDescent="0.3">
      <c r="A7" s="6"/>
      <c r="C7" s="32"/>
      <c r="D7" s="32"/>
      <c r="E7" s="7"/>
      <c r="F7" s="32"/>
      <c r="G7" s="32"/>
      <c r="H7" s="33"/>
      <c r="I7" s="33"/>
      <c r="J7" s="54"/>
      <c r="K7" s="32"/>
    </row>
    <row r="8" spans="1:11" s="29" customFormat="1" ht="63.75" customHeight="1" thickBot="1" x14ac:dyDescent="0.3">
      <c r="B8" s="25" t="s">
        <v>2</v>
      </c>
      <c r="C8" s="26" t="s">
        <v>5</v>
      </c>
      <c r="D8" s="26" t="s">
        <v>6</v>
      </c>
      <c r="E8" s="27" t="s">
        <v>11</v>
      </c>
      <c r="F8" s="26" t="s">
        <v>12</v>
      </c>
      <c r="G8" s="26" t="s">
        <v>3</v>
      </c>
      <c r="H8" s="26" t="s">
        <v>29</v>
      </c>
      <c r="I8" s="37" t="s">
        <v>41</v>
      </c>
      <c r="J8" s="55" t="s">
        <v>30</v>
      </c>
      <c r="K8" s="28" t="s">
        <v>27</v>
      </c>
    </row>
    <row r="9" spans="1:11" s="29" customFormat="1" ht="39.75" customHeight="1" x14ac:dyDescent="0.25">
      <c r="B9" s="41">
        <v>1</v>
      </c>
      <c r="C9" s="39" t="s">
        <v>13</v>
      </c>
      <c r="D9" s="39">
        <v>26</v>
      </c>
      <c r="E9" s="43" t="s">
        <v>14</v>
      </c>
      <c r="F9" s="30" t="s">
        <v>15</v>
      </c>
      <c r="G9" s="62" t="s">
        <v>8</v>
      </c>
      <c r="H9" s="11" t="s">
        <v>32</v>
      </c>
      <c r="I9" s="64">
        <v>8</v>
      </c>
      <c r="J9" s="56">
        <v>90</v>
      </c>
      <c r="K9" s="20">
        <v>720</v>
      </c>
    </row>
    <row r="10" spans="1:11" s="29" customFormat="1" ht="39.75" customHeight="1" x14ac:dyDescent="0.25">
      <c r="B10" s="42"/>
      <c r="C10" s="40"/>
      <c r="D10" s="40"/>
      <c r="E10" s="44"/>
      <c r="F10" s="31" t="s">
        <v>16</v>
      </c>
      <c r="G10" s="63" t="s">
        <v>10</v>
      </c>
      <c r="H10" s="11" t="s">
        <v>33</v>
      </c>
      <c r="I10" s="65">
        <v>22</v>
      </c>
      <c r="J10" s="57">
        <v>14.99</v>
      </c>
      <c r="K10" s="35">
        <v>329.78</v>
      </c>
    </row>
    <row r="11" spans="1:11" s="29" customFormat="1" ht="39.75" customHeight="1" x14ac:dyDescent="0.25">
      <c r="B11" s="42"/>
      <c r="C11" s="40"/>
      <c r="D11" s="40"/>
      <c r="E11" s="44"/>
      <c r="F11" s="31" t="s">
        <v>17</v>
      </c>
      <c r="G11" s="63" t="s">
        <v>7</v>
      </c>
      <c r="H11" s="11" t="s">
        <v>34</v>
      </c>
      <c r="I11" s="65">
        <v>3</v>
      </c>
      <c r="J11" s="57">
        <v>549.71</v>
      </c>
      <c r="K11" s="35">
        <v>1649.13</v>
      </c>
    </row>
    <row r="12" spans="1:11" s="29" customFormat="1" ht="39.75" customHeight="1" thickBot="1" x14ac:dyDescent="0.3">
      <c r="B12" s="46"/>
      <c r="C12" s="47"/>
      <c r="D12" s="47"/>
      <c r="E12" s="48"/>
      <c r="F12" s="38" t="s">
        <v>18</v>
      </c>
      <c r="G12" s="68" t="s">
        <v>9</v>
      </c>
      <c r="H12" s="69" t="s">
        <v>35</v>
      </c>
      <c r="I12" s="70">
        <v>8</v>
      </c>
      <c r="J12" s="71">
        <v>23</v>
      </c>
      <c r="K12" s="21">
        <v>184</v>
      </c>
    </row>
    <row r="13" spans="1:11" s="29" customFormat="1" ht="28.5" customHeight="1" thickBot="1" x14ac:dyDescent="0.3">
      <c r="B13" s="50" t="s">
        <v>31</v>
      </c>
      <c r="C13" s="51"/>
      <c r="D13" s="51"/>
      <c r="E13" s="51"/>
      <c r="F13" s="51"/>
      <c r="G13" s="51"/>
      <c r="H13" s="51"/>
      <c r="I13" s="51"/>
      <c r="J13" s="73"/>
      <c r="K13" s="77">
        <f>SUM(K9:K12)</f>
        <v>2882.91</v>
      </c>
    </row>
    <row r="14" spans="1:11" s="29" customFormat="1" ht="39" customHeight="1" x14ac:dyDescent="0.25">
      <c r="B14" s="45">
        <v>2</v>
      </c>
      <c r="C14" s="49" t="s">
        <v>13</v>
      </c>
      <c r="D14" s="49">
        <v>30</v>
      </c>
      <c r="E14" s="53" t="s">
        <v>19</v>
      </c>
      <c r="F14" s="49" t="s">
        <v>25</v>
      </c>
      <c r="G14" s="67" t="s">
        <v>8</v>
      </c>
      <c r="H14" s="72" t="s">
        <v>32</v>
      </c>
      <c r="I14" s="66">
        <v>3</v>
      </c>
      <c r="J14" s="58">
        <v>90</v>
      </c>
      <c r="K14" s="12">
        <f>+I14*J14</f>
        <v>270</v>
      </c>
    </row>
    <row r="15" spans="1:11" s="29" customFormat="1" ht="39" customHeight="1" x14ac:dyDescent="0.25">
      <c r="B15" s="45"/>
      <c r="C15" s="49"/>
      <c r="D15" s="49"/>
      <c r="E15" s="53"/>
      <c r="F15" s="49"/>
      <c r="G15" s="67"/>
      <c r="H15" s="11" t="s">
        <v>36</v>
      </c>
      <c r="I15" s="65">
        <v>3</v>
      </c>
      <c r="J15" s="57">
        <v>55</v>
      </c>
      <c r="K15" s="13">
        <f t="shared" ref="K15:K17" si="0">+I15*J15</f>
        <v>165</v>
      </c>
    </row>
    <row r="16" spans="1:11" s="29" customFormat="1" ht="39" customHeight="1" x14ac:dyDescent="0.25">
      <c r="B16" s="45"/>
      <c r="C16" s="49"/>
      <c r="D16" s="49"/>
      <c r="E16" s="53"/>
      <c r="F16" s="49"/>
      <c r="G16" s="67"/>
      <c r="H16" s="11" t="s">
        <v>37</v>
      </c>
      <c r="I16" s="65">
        <v>1</v>
      </c>
      <c r="J16" s="57">
        <v>115</v>
      </c>
      <c r="K16" s="13">
        <f t="shared" si="0"/>
        <v>115</v>
      </c>
    </row>
    <row r="17" spans="2:11" s="29" customFormat="1" ht="39" customHeight="1" thickBot="1" x14ac:dyDescent="0.3">
      <c r="B17" s="45"/>
      <c r="C17" s="49"/>
      <c r="D17" s="49"/>
      <c r="E17" s="53"/>
      <c r="F17" s="49"/>
      <c r="G17" s="67"/>
      <c r="H17" s="69" t="s">
        <v>38</v>
      </c>
      <c r="I17" s="75">
        <v>2</v>
      </c>
      <c r="J17" s="76">
        <v>656</v>
      </c>
      <c r="K17" s="16">
        <f t="shared" si="0"/>
        <v>1312</v>
      </c>
    </row>
    <row r="18" spans="2:11" s="29" customFormat="1" ht="25.5" customHeight="1" thickBot="1" x14ac:dyDescent="0.3">
      <c r="B18" s="50" t="s">
        <v>31</v>
      </c>
      <c r="C18" s="51"/>
      <c r="D18" s="51"/>
      <c r="E18" s="51"/>
      <c r="F18" s="51"/>
      <c r="G18" s="51"/>
      <c r="H18" s="51"/>
      <c r="I18" s="51"/>
      <c r="J18" s="73"/>
      <c r="K18" s="74">
        <f>SUM(K14:K17)</f>
        <v>1862</v>
      </c>
    </row>
    <row r="19" spans="2:11" s="29" customFormat="1" ht="63" customHeight="1" thickBot="1" x14ac:dyDescent="0.3">
      <c r="B19" s="14">
        <v>3</v>
      </c>
      <c r="C19" s="34" t="s">
        <v>13</v>
      </c>
      <c r="D19" s="34">
        <v>38</v>
      </c>
      <c r="E19" s="18" t="s">
        <v>20</v>
      </c>
      <c r="F19" s="34" t="s">
        <v>21</v>
      </c>
      <c r="G19" s="15" t="s">
        <v>7</v>
      </c>
      <c r="H19" s="60" t="s">
        <v>39</v>
      </c>
      <c r="I19" s="15">
        <v>4</v>
      </c>
      <c r="J19" s="59">
        <v>2973.19</v>
      </c>
      <c r="K19" s="19">
        <v>11892.76</v>
      </c>
    </row>
    <row r="20" spans="2:11" s="29" customFormat="1" ht="57" customHeight="1" thickBot="1" x14ac:dyDescent="0.3">
      <c r="B20" s="14">
        <v>4</v>
      </c>
      <c r="C20" s="34" t="s">
        <v>13</v>
      </c>
      <c r="D20" s="34">
        <v>50</v>
      </c>
      <c r="E20" s="18" t="s">
        <v>22</v>
      </c>
      <c r="F20" s="34" t="s">
        <v>23</v>
      </c>
      <c r="G20" s="34" t="s">
        <v>4</v>
      </c>
      <c r="H20" s="61" t="s">
        <v>40</v>
      </c>
      <c r="I20" s="15">
        <v>15857</v>
      </c>
      <c r="J20" s="59">
        <v>5.6500000000000002E-2</v>
      </c>
      <c r="K20" s="19">
        <v>895.92</v>
      </c>
    </row>
    <row r="21" spans="2:11" ht="51" customHeight="1" x14ac:dyDescent="0.25"/>
    <row r="22" spans="2:11" ht="69.75" customHeight="1" x14ac:dyDescent="0.25"/>
    <row r="23" spans="2:11" ht="45" customHeight="1" x14ac:dyDescent="0.25">
      <c r="K23" s="22"/>
    </row>
    <row r="24" spans="2:11" ht="91.5" customHeight="1" x14ac:dyDescent="0.25">
      <c r="K24" s="22"/>
    </row>
    <row r="25" spans="2:11" ht="30" customHeight="1" x14ac:dyDescent="0.25">
      <c r="K25" s="22"/>
    </row>
    <row r="26" spans="2:11" ht="81" customHeight="1" x14ac:dyDescent="0.25">
      <c r="K26" s="22"/>
    </row>
    <row r="27" spans="2:11" ht="19.5" customHeight="1" x14ac:dyDescent="0.25">
      <c r="K27" s="22"/>
    </row>
    <row r="28" spans="2:11" ht="18.75" x14ac:dyDescent="0.25">
      <c r="K28" s="22"/>
    </row>
    <row r="29" spans="2:11" ht="46.5" customHeight="1" x14ac:dyDescent="0.25"/>
    <row r="30" spans="2:11" ht="45.75" customHeight="1" x14ac:dyDescent="0.25"/>
    <row r="32" spans="2:11" ht="30.75" customHeight="1" x14ac:dyDescent="0.25"/>
    <row r="37" spans="1:2" ht="18.75" customHeight="1" x14ac:dyDescent="0.25"/>
    <row r="38" spans="1:2" ht="60.75" customHeight="1" x14ac:dyDescent="0.25"/>
    <row r="40" spans="1:2" ht="71.25" customHeight="1" x14ac:dyDescent="0.25"/>
    <row r="42" spans="1:2" ht="61.5" customHeight="1" x14ac:dyDescent="0.25"/>
    <row r="43" spans="1:2" ht="38.25" customHeight="1" x14ac:dyDescent="0.25"/>
    <row r="44" spans="1:2" ht="39.75" customHeight="1" x14ac:dyDescent="0.25"/>
    <row r="45" spans="1:2" ht="66" customHeight="1" x14ac:dyDescent="0.25"/>
    <row r="46" spans="1:2" ht="44.25" customHeight="1" x14ac:dyDescent="0.25"/>
    <row r="47" spans="1:2" ht="19.5" customHeight="1" x14ac:dyDescent="0.25"/>
    <row r="48" spans="1:2" ht="70.5" customHeight="1" x14ac:dyDescent="0.25">
      <c r="A48" s="9"/>
      <c r="B48" s="24"/>
    </row>
    <row r="49" spans="1:2" ht="70.5" customHeight="1" x14ac:dyDescent="0.25">
      <c r="A49" s="23">
        <v>10</v>
      </c>
      <c r="B49" s="17"/>
    </row>
    <row r="50" spans="1:2" ht="54" customHeight="1" x14ac:dyDescent="0.25"/>
    <row r="51" spans="1:2" ht="96.75" customHeight="1" x14ac:dyDescent="0.25"/>
    <row r="52" spans="1:2" ht="63" customHeight="1" x14ac:dyDescent="0.25"/>
    <row r="54" spans="1:2" ht="28.5" customHeight="1" x14ac:dyDescent="0.25"/>
  </sheetData>
  <mergeCells count="17">
    <mergeCell ref="B18:J18"/>
    <mergeCell ref="B14:B17"/>
    <mergeCell ref="G14:G17"/>
    <mergeCell ref="F14:F17"/>
    <mergeCell ref="E14:E17"/>
    <mergeCell ref="D14:D17"/>
    <mergeCell ref="C14:C17"/>
    <mergeCell ref="C2:K2"/>
    <mergeCell ref="C3:K3"/>
    <mergeCell ref="C4:K4"/>
    <mergeCell ref="B5:K5"/>
    <mergeCell ref="B6:K6"/>
    <mergeCell ref="B13:J13"/>
    <mergeCell ref="B9:B12"/>
    <mergeCell ref="C9:C12"/>
    <mergeCell ref="D9:D12"/>
    <mergeCell ref="E9:E12"/>
  </mergeCells>
  <printOptions horizontalCentered="1" verticalCentered="1"/>
  <pageMargins left="0" right="0" top="0" bottom="0" header="0" footer="0"/>
  <pageSetup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 JUL-DIC019 MED</vt:lpstr>
      <vt:lpstr>'LG JUL-DIC019 MED'!Área_de_impresión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Jefe COSAM</cp:lastModifiedBy>
  <cp:lastPrinted>2020-03-18T19:38:08Z</cp:lastPrinted>
  <dcterms:created xsi:type="dcterms:W3CDTF">2018-12-19T14:52:56Z</dcterms:created>
  <dcterms:modified xsi:type="dcterms:W3CDTF">2020-03-18T19:38:15Z</dcterms:modified>
</cp:coreProperties>
</file>