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11160" tabRatio="521" firstSheet="3" activeTab="3"/>
  </bookViews>
  <sheets>
    <sheet name="Corte al 3-5-18" sheetId="33" state="hidden" r:id="rId1"/>
    <sheet name="Hoja1" sheetId="39" state="hidden" r:id="rId2"/>
    <sheet name="Hoja2" sheetId="40" state="hidden" r:id="rId3"/>
    <sheet name="Proveedores 2019" sheetId="41" r:id="rId4"/>
    <sheet name="Fianzas 28-2-219" sheetId="36" state="hidden" r:id="rId5"/>
  </sheets>
  <definedNames>
    <definedName name="_xlnm._FilterDatabase" localSheetId="0" hidden="1">'Corte al 3-5-18'!$A$2:$AH$77</definedName>
    <definedName name="_xlnm._FilterDatabase" localSheetId="4" hidden="1">'Fianzas 28-2-219'!$A$3:$L$49</definedName>
    <definedName name="_xlnm._FilterDatabase" localSheetId="3" hidden="1">'Proveedores 2019'!$B$4:$C$495</definedName>
    <definedName name="_xlnm.Print_Area" localSheetId="4">'Fianzas 28-2-219'!$A$3:$L$49</definedName>
    <definedName name="_xlnm.Print_Area" localSheetId="3">'Proveedores 2019'!$B$3:$C$497</definedName>
    <definedName name="_xlnm.Print_Titles" localSheetId="4">'Fianzas 28-2-219'!$1:$2</definedName>
    <definedName name="_xlnm.Print_Titles" localSheetId="3">'Proveedores 2019'!$1:$2</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7" i="40"/>
  <c r="C87"/>
  <c r="H88" s="1"/>
  <c r="L84"/>
  <c r="L85"/>
  <c r="L86"/>
  <c r="L57"/>
  <c r="L58"/>
  <c r="L59"/>
  <c r="L60"/>
  <c r="L61"/>
  <c r="L62"/>
  <c r="L63"/>
  <c r="L64"/>
  <c r="L65"/>
  <c r="L66"/>
  <c r="L67"/>
  <c r="L68"/>
  <c r="L69"/>
  <c r="L70"/>
  <c r="L71"/>
  <c r="L72"/>
  <c r="L73"/>
  <c r="L74"/>
  <c r="L75"/>
  <c r="L76"/>
  <c r="L77"/>
  <c r="L78"/>
  <c r="L79"/>
  <c r="L80"/>
  <c r="L81"/>
  <c r="L82"/>
  <c r="L83"/>
  <c r="L54"/>
  <c r="L55"/>
  <c r="L56"/>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7"/>
  <c r="C89" l="1"/>
  <c r="M35" i="36"/>
  <c r="W77" i="33" l="1"/>
  <c r="K77"/>
  <c r="W76"/>
  <c r="K76"/>
  <c r="W75"/>
  <c r="K75"/>
  <c r="W74"/>
  <c r="K74"/>
  <c r="W73"/>
  <c r="K73"/>
  <c r="W72"/>
  <c r="K72"/>
  <c r="W71"/>
  <c r="K71"/>
  <c r="W70"/>
  <c r="K70"/>
  <c r="W69"/>
  <c r="K69"/>
  <c r="W68"/>
  <c r="K68"/>
  <c r="W67"/>
  <c r="K67"/>
  <c r="W66"/>
  <c r="K66"/>
  <c r="W65"/>
  <c r="K65"/>
  <c r="W64"/>
  <c r="K64"/>
  <c r="W63"/>
  <c r="K63"/>
  <c r="W62"/>
  <c r="K62"/>
  <c r="W61"/>
  <c r="K61"/>
  <c r="W60"/>
  <c r="K60"/>
  <c r="W59"/>
  <c r="K59"/>
  <c r="W58"/>
  <c r="K58"/>
  <c r="W57"/>
  <c r="K57"/>
  <c r="W56"/>
  <c r="K56"/>
  <c r="W55"/>
  <c r="K55"/>
  <c r="W54"/>
  <c r="K54"/>
  <c r="W53"/>
  <c r="K53"/>
  <c r="W52"/>
  <c r="K52"/>
  <c r="W51"/>
  <c r="K51"/>
  <c r="W50"/>
  <c r="K50"/>
  <c r="W49"/>
  <c r="K49"/>
  <c r="W48"/>
  <c r="K48"/>
  <c r="W47"/>
  <c r="K47"/>
  <c r="W46"/>
  <c r="K46"/>
  <c r="W45"/>
  <c r="K45"/>
  <c r="W44"/>
  <c r="K44"/>
  <c r="W43"/>
  <c r="K43"/>
  <c r="W42"/>
  <c r="K42"/>
  <c r="W41"/>
  <c r="K41"/>
  <c r="W40"/>
  <c r="K40"/>
  <c r="W39"/>
  <c r="K39"/>
  <c r="W38"/>
  <c r="K38"/>
  <c r="W37"/>
  <c r="K37"/>
  <c r="W36"/>
  <c r="K36"/>
  <c r="W35"/>
  <c r="K35"/>
  <c r="W34"/>
  <c r="K34"/>
  <c r="W33"/>
  <c r="K33"/>
  <c r="W32"/>
  <c r="K32"/>
  <c r="W31"/>
  <c r="K31"/>
  <c r="W30"/>
  <c r="K30"/>
  <c r="W29"/>
  <c r="K29"/>
  <c r="W28"/>
  <c r="K28"/>
  <c r="W27"/>
  <c r="K27"/>
  <c r="W26"/>
  <c r="K26"/>
  <c r="W25"/>
  <c r="K25"/>
  <c r="W24"/>
  <c r="K24"/>
  <c r="W23"/>
  <c r="K23"/>
  <c r="W22"/>
  <c r="K22"/>
  <c r="W21"/>
  <c r="K21"/>
  <c r="W20"/>
  <c r="K20"/>
  <c r="W19"/>
  <c r="K19"/>
  <c r="W18"/>
  <c r="K18"/>
  <c r="K17"/>
  <c r="W16"/>
  <c r="K16"/>
  <c r="W15"/>
  <c r="K15"/>
  <c r="W14"/>
  <c r="K14"/>
  <c r="W13"/>
  <c r="K13"/>
  <c r="W12"/>
  <c r="K12"/>
  <c r="W11"/>
  <c r="K11"/>
  <c r="W10"/>
  <c r="K10"/>
  <c r="W9"/>
  <c r="K9"/>
  <c r="W8"/>
  <c r="K8"/>
  <c r="W7"/>
  <c r="K7"/>
  <c r="W6"/>
  <c r="K6"/>
  <c r="W5"/>
  <c r="K5"/>
  <c r="W4"/>
  <c r="K4"/>
  <c r="W3"/>
  <c r="K3"/>
</calcChain>
</file>

<file path=xl/sharedStrings.xml><?xml version="1.0" encoding="utf-8"?>
<sst xmlns="http://schemas.openxmlformats.org/spreadsheetml/2006/main" count="3240" uniqueCount="1388">
  <si>
    <t>CORRELATIVO</t>
  </si>
  <si>
    <t>CÓDIGO UNIDAD P/ L.TRABAJO</t>
  </si>
  <si>
    <t>UNIDAD PRESUPUESTARIA</t>
  </si>
  <si>
    <t>FUENTE DE FINANCIAMIENTO</t>
  </si>
  <si>
    <t>MODALIDAD/ TIPO DE PROCESO</t>
  </si>
  <si>
    <t>CÓDIGO DE PROCESO</t>
  </si>
  <si>
    <t>SÍNTESIS DE LA ADQUISICIÓN</t>
  </si>
  <si>
    <t>PLAZO DE EJECUCIÓN O ENTREGA</t>
  </si>
  <si>
    <t>MONTO ADJUDICADO</t>
  </si>
  <si>
    <t>No.  DE FACTURA</t>
  </si>
  <si>
    <t>No.  DE QUEDAN</t>
  </si>
  <si>
    <t>RAZÓN SOCIAL/NOMBRE DEL PROVEEDOR</t>
  </si>
  <si>
    <t>PRORROGA</t>
  </si>
  <si>
    <t>MES</t>
  </si>
  <si>
    <t>AÑO</t>
  </si>
  <si>
    <t>Dirección y Administración Institucional</t>
  </si>
  <si>
    <t>Administración General</t>
  </si>
  <si>
    <t>División de Asistencia Alimentaria</t>
  </si>
  <si>
    <t>Libre Gestión</t>
  </si>
  <si>
    <t>EDITORA EL MUNDO, S.A.</t>
  </si>
  <si>
    <t>DUTRIZ HERMANOS, S.A. DE C.V.</t>
  </si>
  <si>
    <t>TÉCNICOS</t>
  </si>
  <si>
    <t>CÓDIGO DE  CONTRATO U ORDEN DE COMPRA</t>
  </si>
  <si>
    <t>DÍA</t>
  </si>
  <si>
    <t>TIPO DE EMPRESA</t>
  </si>
  <si>
    <t>EDITORIAL ALTAMIRANO MADRIZ, S.A. DE C.V.</t>
  </si>
  <si>
    <t>Fondo General</t>
  </si>
  <si>
    <t>LÍNEA DE TRABAJO</t>
  </si>
  <si>
    <t>01-02</t>
  </si>
  <si>
    <t>CO LATINO DE R.L.</t>
  </si>
  <si>
    <t xml:space="preserve">Gran contribuyente </t>
  </si>
  <si>
    <t xml:space="preserve"> 01-04</t>
  </si>
  <si>
    <t>Secretaría para Asuntos Legislativos y Jurídicos</t>
  </si>
  <si>
    <t xml:space="preserve"> 02-01</t>
  </si>
  <si>
    <t>Secretaría de Participación Ciudadana, Transparencia y Anticorrupción</t>
  </si>
  <si>
    <t>Dirección Y Administración</t>
  </si>
  <si>
    <t xml:space="preserve"> 04-01</t>
  </si>
  <si>
    <t>Secretaría de Inclusión Social</t>
  </si>
  <si>
    <t>Dirección Superior y Apoyo Institucional</t>
  </si>
  <si>
    <t xml:space="preserve"> 04-03</t>
  </si>
  <si>
    <t xml:space="preserve"> 04-04</t>
  </si>
  <si>
    <t>Secreataría de Inclusión Social</t>
  </si>
  <si>
    <t>Programa Ciudad Mujer</t>
  </si>
  <si>
    <t xml:space="preserve"> 07-01</t>
  </si>
  <si>
    <t xml:space="preserve">Secretaria de Comunicaciones </t>
  </si>
  <si>
    <t xml:space="preserve">Servicio de Comunicación  Oficial de la Presidencia </t>
  </si>
  <si>
    <t xml:space="preserve"> 03-01</t>
  </si>
  <si>
    <t xml:space="preserve">Secretaría de Gobernabilidad </t>
  </si>
  <si>
    <t xml:space="preserve">Gobernabilidad </t>
  </si>
  <si>
    <t xml:space="preserve"> 07-02</t>
  </si>
  <si>
    <t>Radio Nacional  y Canal 10 Television Educativa y Cultural de El Salvador</t>
  </si>
  <si>
    <t xml:space="preserve"> 10-01</t>
  </si>
  <si>
    <t>Apoyo a la Política Nacional de la Juventud</t>
  </si>
  <si>
    <t>Dirección y Administración</t>
  </si>
  <si>
    <t>FECHA DE SOLICITUD</t>
  </si>
  <si>
    <t>FECHA DE RECEPCIÓN DE SOLICITUD EN DACI</t>
  </si>
  <si>
    <t xml:space="preserve">VIGENCIA SOLICITUD </t>
  </si>
  <si>
    <t>ESTIMACIÓN ECONÓMICA DE SOLICITUD</t>
  </si>
  <si>
    <t>CANTIDAD DE COTIZACIONES RECIBIDAS</t>
  </si>
  <si>
    <t>FECHA DE RECEPCIÓN DE COTIZACIONES</t>
  </si>
  <si>
    <t>NÚMERO DE NIT DEL PROVEEDOR ADJUDICADO</t>
  </si>
  <si>
    <t>PLACA DEL  VEHÍCULO</t>
  </si>
  <si>
    <t>ESTADO DE ARCHIVO EN DACI</t>
  </si>
  <si>
    <t xml:space="preserve">suministro de agua purificada </t>
  </si>
  <si>
    <t>Suministro de agua purificada correspondiente al mes de enero 2018, para consumo del personal que labora en las distintas oficinas de la Presidencia de la República/Dirección y Administración Institucional/Administración General.</t>
  </si>
  <si>
    <t xml:space="preserve">LG/0102/0001/2018 </t>
  </si>
  <si>
    <t>Libre Gestión sin competencia</t>
  </si>
  <si>
    <t>correspondiente al mes de enero de 2018</t>
  </si>
  <si>
    <t>no aplica</t>
  </si>
  <si>
    <t>OC/LG/0102/0001/2018</t>
  </si>
  <si>
    <t>0614-251002-101-1</t>
  </si>
  <si>
    <t>LA CONSTANCIA, LTDA. DE C.V.</t>
  </si>
  <si>
    <t>pendiente</t>
  </si>
  <si>
    <t>OC/LG/0102/0002/2018</t>
  </si>
  <si>
    <t>OC/LG/0102/0003/2018</t>
  </si>
  <si>
    <t>OC/LG/0102/0005/2018</t>
  </si>
  <si>
    <t>OC/LG/0102/0006/2018</t>
  </si>
  <si>
    <t>OC/LG/0102/0007/2018</t>
  </si>
  <si>
    <t>OC/LG/0102/0008/2018</t>
  </si>
  <si>
    <t>OC/LG/0102/0009/2018</t>
  </si>
  <si>
    <t>OC/LG/0102/0004/2018</t>
  </si>
  <si>
    <t>LG/(SC)(B)/0001/2018/PR</t>
  </si>
  <si>
    <t>LG/(SC)(B)/0003/2018/PR</t>
  </si>
  <si>
    <t>LG/(SC)(B)/0006/2018/PR</t>
  </si>
  <si>
    <t xml:space="preserve">Suministro de suscripción del periódico "LA PRENSA GRÁFICA" para el año 2018. </t>
  </si>
  <si>
    <t xml:space="preserve">Suministro de suscripción del periódico "LA PRENSA GRÁFICA" para la Presidencia de la República/Dirección y Administración Institucional/Administración General, la vigencia del suministro será durante el año 2018 y la entrega será a domicilio de forma diaria. </t>
  </si>
  <si>
    <t>Suministro de suscripción del periódico "EL DIARIO DE HOY" para el año 2018.</t>
  </si>
  <si>
    <t xml:space="preserve">Suministro de suscripción del periódico "EL DIARIO DE HOY" para la Presidencia de la República/Dirección y Administración Institucional/Administración General, la vigencia del suministro será durante el año 2018 y la entrega será a domicilio de forma diaria. </t>
  </si>
  <si>
    <t>Suministro de suscripción del periódico "CO LATINO" para el año 2018.</t>
  </si>
  <si>
    <t xml:space="preserve">Suministro de suscripción del periódico "CO LATINO" para la Presidencia de la República/Dirección y Administración Institucional/Administración General, la vigencia del suministro será durante el año 2018 y la entrega será a domicilio de forma diaria. </t>
  </si>
  <si>
    <t>Suministro de suscripción del periódico "EL MUNDO" para el año 2018.</t>
  </si>
  <si>
    <t xml:space="preserve">Suministro de suscripción del periódico "EL MUNDO" para la Presidencia de la República/Dirección y Administración Institucional/Administración General, la vigencia del suministro será durante el año 2018 y la entrega será a domicilio de forma diaria. </t>
  </si>
  <si>
    <t>Suministro de suscripción del periódico "MÁS" para el año 2018.</t>
  </si>
  <si>
    <t xml:space="preserve">Suministro de suscripción del periódico "MÁS" para la Presidencia de la República/Dirección y Administración Institucional/Administración General, la vigencia del suministro será durante el año 2018 y la entrega será a domicilio de forma diaria. </t>
  </si>
  <si>
    <t>Suministro de suscripción del periódico "MI CHERO" para el año 2018.</t>
  </si>
  <si>
    <t xml:space="preserve">Suministro de suscripción del periódico "MI CHERO" para la Presidencia de la República/Dirección y Administración Institucional/Administración General, la vigencia del suministro será durante el año 2018 y la entrega será a domicilio de forma diaria. </t>
  </si>
  <si>
    <t>Suministro de suscripción del periódico "EL GRÁFICO" para el año 2018.</t>
  </si>
  <si>
    <t xml:space="preserve">Suministro de suscripción del periódico "EL GRÁFICO" para la Presidencia de la República/Dirección y Administración Institucional/Administración General, la vigencia del suministro será durante el año 2018 y la entrega será a domicilio de forma diaria. </t>
  </si>
  <si>
    <t>LG/(SC)(B)/0002/2018/PR</t>
  </si>
  <si>
    <t>LG/(SC)(B)/0004/2018/PR</t>
  </si>
  <si>
    <t>LG/(SC)(B)/0005/2018/PR</t>
  </si>
  <si>
    <t>LG/(SC)(B)/0007/2018/PR</t>
  </si>
  <si>
    <t>Entrega durante el año 2018</t>
  </si>
  <si>
    <t>OC/LG/0102/0010/2018</t>
  </si>
  <si>
    <t>OC/LG/0102/0011/2018</t>
  </si>
  <si>
    <t>0614-031035-001-5</t>
  </si>
  <si>
    <t>0614-231157-001-0</t>
  </si>
  <si>
    <t>0614-301192-101-6</t>
  </si>
  <si>
    <t>0614-151167-002-4</t>
  </si>
  <si>
    <t>DUTRÍZ HERMANOS, S.A. DE C.V.</t>
  </si>
  <si>
    <t>Marielos Pineda</t>
  </si>
  <si>
    <t>Alexander Portillo</t>
  </si>
  <si>
    <t>Violeta Escobar</t>
  </si>
  <si>
    <t>ESPECÍFICO</t>
  </si>
  <si>
    <t>Víctor González</t>
  </si>
  <si>
    <t>TIEMPO DE EJECUCIÓN 
(DÍAS)</t>
  </si>
  <si>
    <t>Secretaría Para Asuntos Legislativos y Jurídicos /Donación China Taiwán Proyecto 2622</t>
  </si>
  <si>
    <t>Donación China Taiwán Proyecto 2622</t>
  </si>
  <si>
    <t>OC/LG/SALJ/2622/ CHINA (TAIWÁN)/0001</t>
  </si>
  <si>
    <t>OC/LG/SALJ/2622/ CHINA (TAIWÁN)/0002</t>
  </si>
  <si>
    <t>Secretaría Para Asuntos Legislativos y Jurídicos /Donación China Taiwán Proyecto 2699</t>
  </si>
  <si>
    <t>Donación China Taiwán Proyecto 2699</t>
  </si>
  <si>
    <t>Raúl Guevara</t>
  </si>
  <si>
    <t>Victor González</t>
  </si>
  <si>
    <t>Claudia De Barrios</t>
  </si>
  <si>
    <t>Patricia Granados</t>
  </si>
  <si>
    <t>Susana Cardoza</t>
  </si>
  <si>
    <t xml:space="preserve">Pequeña Empresa </t>
  </si>
  <si>
    <t xml:space="preserve">Mediana Empresa </t>
  </si>
  <si>
    <t xml:space="preserve">Gran Contribuyente </t>
  </si>
  <si>
    <t>Licitación Pública</t>
  </si>
  <si>
    <t>Libre Gestión Con Competencia</t>
  </si>
  <si>
    <t>Libre Gestión Sin Competencia</t>
  </si>
  <si>
    <t>Donación China Taiwan</t>
  </si>
  <si>
    <t>LG/(SC)(B)0003/2018/PR</t>
  </si>
  <si>
    <t>LG/(SC)(B)0004/2018/PR</t>
  </si>
  <si>
    <t>LG/(SC)(B)0005/2018/PR</t>
  </si>
  <si>
    <t xml:space="preserve">Suministro de suscripción del periódico "LA PRENSA GRÁFICA" para la Presidencia de la República/Dirección y Administración Institucional/Secretaría Para Asuntos Legislativos y Jurídicos, la vigencia del suministro será durante el año 2018 y la entrega será a domicilio de forma diaria. </t>
  </si>
  <si>
    <t xml:space="preserve">Suministro de suscripción del periódico "EL DIARIO DE HOY" para la Presidencia de la República/Dirección y Administración Institucional/Secretaría Para Asuntos Legislativos y Jurídicos, la vigencia del suministro será durante el año 2018 y la entrega será a domicilio de forma diaria. </t>
  </si>
  <si>
    <t xml:space="preserve">Suministro de suscripción del periódico "CO LATINO" para la Presidencia de la República/Dirección y Administración Institucional/Secretaría Para Asuntos Legislativos y Jurídicos, la vigencia del suministro será durante el año 2018 y la entrega será a domicilio de forma diaria. </t>
  </si>
  <si>
    <t xml:space="preserve">Suministro de suscripción del periódico "EL MUNDO" para la Presidencia de la República/Dirección y Administración Institucional/Secretaría Para Asuntos Legislativos y Jurídicos, la vigencia del suministro será durante el año 2018 y la entrega será a domicilio de forma diaria. </t>
  </si>
  <si>
    <t xml:space="preserve">Suministro de suscripción del periódico "MI CHERO" para la Presidencia de la República/Dirección y Administración InstitucionalSecretaría Para Asuntos Legislativos y Jurídicos, la vigencia del suministro será durante el año 2018 y la entrega será a domicilio de forma diaria. </t>
  </si>
  <si>
    <t>No aplica</t>
  </si>
  <si>
    <t>80/02/2018</t>
  </si>
  <si>
    <t>NA</t>
  </si>
  <si>
    <t>N/A</t>
  </si>
  <si>
    <t xml:space="preserve">CO LATINO DE R. L.     </t>
  </si>
  <si>
    <t xml:space="preserve">LG/0201/0001/2018 </t>
  </si>
  <si>
    <t>Suministro de agua purificada  correspondiente al mes de enero 2018.</t>
  </si>
  <si>
    <t xml:space="preserve">Suministro de suscripción del periódico "EL DIARIO DE HOY" para la Presidencia de la República/Secretaría de Participación Ciudadana, Transparencia y Anticorrupción/Dirección y Administración, la vigencia del suministro será durante el año 2018 y la entrega será a domicilio de forma diaria. </t>
  </si>
  <si>
    <t xml:space="preserve">Suministro de suscripción del periódico "CO LATINO" para la Presidencia de la República/Secretaría de Participación Ciudadana, Transparencia y Anticorrupción/Dirección y Administración, la vigencia del suministro será durante el año 2018 y la entrega será a domicilio de forma diaria. </t>
  </si>
  <si>
    <t xml:space="preserve">0614-301192-101-6  </t>
  </si>
  <si>
    <t>LG/0301/0001/2018</t>
  </si>
  <si>
    <t xml:space="preserve">Suministro de suscripción del periódico "LA PRENSA GRÁFICA" para la Presidencia de la República/Secretaría de Gobernabilidad/Gobernabilidad, la vigencia del suministro será durante el año 2018 y la entrega será a domicilio de forma diaria. </t>
  </si>
  <si>
    <t xml:space="preserve">Suministro de suscripción del periódico "EL DIARIO DE HOY" para la Presidencia de la República/Secretaría de Gobernabilidad/Gobernabilidad, la vigencia del suministro será durante el año 2018 y la entrega será a domicilio de forma diaria. </t>
  </si>
  <si>
    <t xml:space="preserve">Suministro de suscripción del periódico "CO LATINO" para la Presidencia de la República/Secretaría de Gobernabilidad/Gobernabilidad, la vigencia del suministro será durante el año 2018 y la entrega será a domicilio de forma diaria. </t>
  </si>
  <si>
    <t xml:space="preserve">Suministro de suscripción del periódico "EL MUNDO" para la Presidencia de la República/Secretaría de Gobernabilidad/Gobernabilidad, la vigencia del suministro será durante el año 2018 y la entrega será a domicilio de forma diaria. </t>
  </si>
  <si>
    <t>LG/0401/0009/2018</t>
  </si>
  <si>
    <t>LG/(SC) (B)/0003/2018/PR</t>
  </si>
  <si>
    <t>LG/(SC) (B)/0004/2018/PR</t>
  </si>
  <si>
    <t>LG/(SC) (B)/0005/2018/PR</t>
  </si>
  <si>
    <t>Suministro de agua purificada envasada, para consumo del personal que labora en las oficinas de Presidencia de la República/Secretaría de Inclusión Social/Dirección Superior y Apoyo Institucional, correspondiente al mes de enero de 2018.</t>
  </si>
  <si>
    <t xml:space="preserve">Suministro de suscripción del periódico "LA PRENSA GRÁFICA" para la Presidencia de la República/Secretaría de Inclusión Social/Dirección Superior y Apoyo Institucional, la vigencia del suministro será durante el año 2018 y la entrega será a domicilio de forma diaria. </t>
  </si>
  <si>
    <t xml:space="preserve">Suministro de suscripción del periódico "EL DIARIO DE HOY" para Secretaría de Inclusión Social/Dirección Superior y Apoyo Institucional, la vigencia del suministro será durante el año 2018 y la entrega será a domicilio de forma diaria. </t>
  </si>
  <si>
    <t xml:space="preserve">Suministro de suscripción del periódico "CO LATINO" para la Presidencia de la República/Secretaría de Inclusión Social/Dirección Superior y Apoyo Institucional, la vigencia del suministro será durante el año 2018 y la entrega será a domicilio de forma diaria. </t>
  </si>
  <si>
    <t xml:space="preserve">Suministro de suscripción del periódico "EL MUNDO" para la Presidencia de la República/Secretaría de Inclusión Social/Dirección Superior y Apoyo Institucional, la vigencia del suministro será durante el año 2018 y la entrega será a domicilio de forma diaria. </t>
  </si>
  <si>
    <t xml:space="preserve">Suministro de suscripción del periódico "MÁS" para la Presidencia de la República/Secretaría de Inclusión Social/Dirección Superior y Apoyo Institucional, la vigencia del suministro será durante el año 2018 y la entrega será a domicilio de forma diaria. </t>
  </si>
  <si>
    <t xml:space="preserve">Suministro de suscripción del periódico "MI CHERO" para la Presidencia de la República/Secretaría de Inclusión Social/Dirección Superior y Apoyo Institucional, la vigencia del suministro será durante el año 2018 y la entrega será a domicilio de forma diaria. </t>
  </si>
  <si>
    <t>Suministro de agua purificada envasada, para consumo del personal que labora en las oficinas de la Presidencia de la República/Secretaría de Gobernabilidad/Gobernabilidad, correspondiente al mes de enero de 2018.</t>
  </si>
  <si>
    <t xml:space="preserve">Suministro de suscripción del periódico "LA PRENSA GRÁFICA" para a Presidencia de la República/Secretaría de Participación Ciudadana, Transparencia y Anticorrupción/Dirección y Administración, la vigencia del suministro será durante el año 2018 y la entrega será a domicilio de forma diaria. </t>
  </si>
  <si>
    <t>Suministro de agua purificada envasada, para consumo del personal que labora en las oficinas de la Presidencia de la República/Secretaría de Participación Ciudadana, Transparencia y Anticorrupción/Dirección y Administración, correspondiente al mes de enero de 2018.</t>
  </si>
  <si>
    <t xml:space="preserve">Suministro de suscripción del periódico "EL MUNDO" para la Presidencia de la República/Secretaría de Participación Ciudadana, Transparencia y Anticorrupción/Dirección y Administración, la vigencia del suministro será durante el año 2018 y la entrega será a domicilio de forma diaria. </t>
  </si>
  <si>
    <t xml:space="preserve">Suministro de suscripción del periódico "MÁS" para la Presidencia de la República/Dirección y Administración Institucional/Secretaría Para Asuntos Legislativos y Jurídicos,  la vigencia del suministro será durante el año 2018 y la entrega será a domicilio de forma diaria. </t>
  </si>
  <si>
    <t>LG/0403/0001/2018</t>
  </si>
  <si>
    <t>Suministro de agua purificada envasada, para consumo del personal que labora en las oficinas de Presidencia de la República/Secretaría de Inclusión Social/División de Asistencia Alimentaria, correspondiente al mes de enero de 2018.</t>
  </si>
  <si>
    <t xml:space="preserve">Suministro de suscripción del periódico "LA PRENSA GRÁFICA" para la Presidencia de la República/Secretaría de Inclusión Social/División de Asistencia Alimentaria, la vigencia del suministro será durante el año 2018 y la entrega será a domicilio de forma diaria. </t>
  </si>
  <si>
    <t xml:space="preserve">Suministro de suscripción del periódico "EL DIARIO DE HOY" para Secretaría de Inclusión Social/División de Asistencia Alimentaria, la vigencia del suministro será durante el año 2018 y la entrega será a domicilio de forma diaria. </t>
  </si>
  <si>
    <t xml:space="preserve">LG/0404/0001LC-0002USU-0003SA-0004SM-0005SMI-0006MOR/2018 </t>
  </si>
  <si>
    <t>Suministro de agua purificada envasada, para consumo del personal que labora en las oficinas de Presidencia de la República/Secretaría de Inclusión Social/Programa Ciudad Mujer; Centros Ciudad Mujer: Lourdes Colón, Usulután, Santa Ana, San Martín, San Miguel, Morazán; correspondiente al mes de enero de 2018.</t>
  </si>
  <si>
    <t xml:space="preserve">Suministro de suscripción del periódico "LA PRENSA GRÁFICA" para la Presidencia de la República/Secretaría de Inclusión Social/Programa Ciudad Mujer, la vigencia del suministro será durante el año 2018 y la entrega será a domicilio de forma diaria. </t>
  </si>
  <si>
    <t xml:space="preserve">Suministro de suscripción del periódico "EL DIARIO DE HOY" para la Presidencia de la República/Secretaría de Inclusión Social/Programa Ciudad Mujer, la vigencia del suministro será durante el año 2018 y la entrega será a domicilio de forma diaria. </t>
  </si>
  <si>
    <t>LG/0701/0001/2018</t>
  </si>
  <si>
    <t>Suministro de agua purificada correspondiente al mes de enero 2018.</t>
  </si>
  <si>
    <t>Suministro de agua purificada envasada, correspondiente al mes de enero de 2018, para consumo del personal que labora en las distintas oficinas de la Presidencia de la República/Secretaría de Comunicaciones/Servicio de Comunicación Oficial de la Presidencia.</t>
  </si>
  <si>
    <t xml:space="preserve">Suministro de suscripción del periódico "LA PRENSA GRÁFICA" para la Presidencia de la República/Secretaría de Comunicaciones/Servicio de Comunicación Oficial de la Presidencia, la vigencia del suministro será durante el año 2018 y la entrega será a domicilio de forma diaria. </t>
  </si>
  <si>
    <t xml:space="preserve">Suministro de suscripción del periódico "EL DIARIO DE HOY" para la Presidencia de la República/Secretaría de Comunicaciones/Servicio de Comunicación Oficial de la Presidencia, la vigencia del suministro será durante el año 2018 y la entrega será a domicilio de forma diaria. </t>
  </si>
  <si>
    <t xml:space="preserve">Suministro de suscripción del periódico "CO LATINO" para la Presidencia de la República/Secretaría de Comunicaciones/Servicio de Comunicación Oficial de la Presidencia, la vigencia del suministro será durante el año 2018 y la entrega será a domicilio de forma diaria. </t>
  </si>
  <si>
    <t xml:space="preserve">Suministro de suscripción del periódico "EL MUNDO" para la Presidencia de la República/Secretaría de Comunicaciones/Servicio de Comunicación Oficial de la Presidencia, la vigencia del suministro será durante el año 2018 y la entrega será a domicilio de forma diaria. </t>
  </si>
  <si>
    <t>LG/0702/0001/2018</t>
  </si>
  <si>
    <t>Suministro de agua purificada envasada para consumo del personal que labora en las distintas oficinas de la Presidencia de la República/Secretaría de Comunicaciones/Radio Nacional y Canal 10 Televisión Educativa y Cultural de El Salvador, durante el mes de enero de 2018.</t>
  </si>
  <si>
    <t>LG/1001/0002/2018</t>
  </si>
  <si>
    <t xml:space="preserve">Suministro de suscripción del periódico "LA PRENSA GRÁFICA" para  la Presidencia de la República/Apoyo a la Política Nacional de la Juventud/Dirección y Administración (INJUVE), la vigencia del suministro será durante el año 2018 y la entrega será a domicilio de forma diaria. </t>
  </si>
  <si>
    <t xml:space="preserve">Suministro de suscripción del periódico "EL DIARIO DE HOY" para  la Presidencia de la República/Apoyo a la Política Nacional de la Juventud/Dirección y Administración (INJUVE), la vigencia del suministro será durante el año 2018 y la entrega será a domicilio de forma diaria. </t>
  </si>
  <si>
    <t xml:space="preserve">Suministro de suscripción del periódico "CO LATINO" para  la Presidencia de la República/Apoyo a la Política Nacional de la Juventud/Dirección y Administración (INJUVE), la vigencia del suministro será durante el año 2018 y la entrega será a domicilio de forma diaria. </t>
  </si>
  <si>
    <t xml:space="preserve">Suministro de suscripción del periódico "EL MUNDO" para  la Presidencia de la República/Apoyo a la Política Nacional de la Juventud/Dirección y Administración (INJUVE), la vigencia del suministro será durante el año 2018 y la entrega será a domicilio de forma diaria. </t>
  </si>
  <si>
    <t>Suministro de agua purificada envasada, correspondiente al mes de enero de 2018, para consumo del personal que labora en las distintas oficinas de la Presidencia de la República/Apoyo a la Política Nacional de la Juventud/Dirección y Administración (INJUVE).</t>
  </si>
  <si>
    <t>LG/SALJ/2699/CHINA (TAIWÁN)/0001/2018</t>
  </si>
  <si>
    <t>Suministro de equipo de escaneo para la Secretaría para Asuntos Legislativos y Jurídicos de la Presidencia de la República.</t>
  </si>
  <si>
    <t>LG/SALJ/2699/CHINA (TAIWÁN)/0002/2018</t>
  </si>
  <si>
    <t>Suministro de Software de Gestión Documental para la Secretaria de Asuntos Legislativos y Jurídicos de la Presidencia de la República.</t>
  </si>
  <si>
    <t xml:space="preserve">El presente proceso tiene como propósito ayudar a la modernización de la operatividad y proyección de las gestiones de la Secretaría para Asuntos Legislativos y Jurídicos de la Presidencia de la República, en adelante SALJ, mediante procesos de digitalización, tanto en archivos históricos, como de la información que se genera día a día en la SALJ; con lo cual se garantizará el correspondiente resguardo de dicha información y se contará con un mecanismo que facilitará su búsqueda. Para ello, es indispensable contar con un equipo de escaneo de alta velocidad apropiada al volumen de los documentos existentes, y que sea compatible con un software de gestión documental, con lo cual se daría a las actividades programadas en el marco del referido proyecto.  </t>
  </si>
  <si>
    <t xml:space="preserve">El presente proceso tiene como propósito ayudar a la modernización de la operatividad y proyección de las gestiones de la Secretaría para Asuntos Legislativos y Jurídicos de la Presidencia de la República, en adelante SALJ, mediante procesos de digitalización, tanto en archivos históricos, como de la información que se genera día a día en la SALJ; con lo cual se garantizará el correspondiente resguardo de dicha información y se contará con un mecanismo que facilitará su búsqueda. Para ello, es indispensable contar con un software de gestión documental que sea compatible con un equipo de escaneo de alta velocidad y con capacidad de procesar elevados volúmenes de documentos, con lo cual se estaría dando cumplimiento a las actividades programadas en el proyecto.  </t>
  </si>
  <si>
    <t>30 días calendario</t>
  </si>
  <si>
    <t>0210-260371-001-6</t>
  </si>
  <si>
    <t>0614-240687-001-9</t>
  </si>
  <si>
    <t>RAF, S.A. DE C.V.</t>
  </si>
  <si>
    <t>RICOH EL SALVADOR, S.A. DE C.V.</t>
  </si>
  <si>
    <t>LG/0401/0018/2018</t>
  </si>
  <si>
    <t>Suministro de agua purificada  correspondiente a los meses de febrero y marzo de 2018.</t>
  </si>
  <si>
    <t>Suministro de agua purificada para consumo del personal que labora en las diferentes oficinas de la Presidencia de la República/Secretaría de Inclusión Social/Dirección Superior y Apoyo Institucional, correspondiente a los meses de febrero y marzo de 2018.</t>
  </si>
  <si>
    <t>Correspondiente a los meses de febrero y marzo de 2018</t>
  </si>
  <si>
    <t>LG/0403/0005/2018</t>
  </si>
  <si>
    <t xml:space="preserve">Suministro de agua purificada envasada para consumo del personal que labora en la Presidencia de la República/Secretaría de Inclusión Social/División de Asistencia Alimentaria, correspondiente a los meses de febrero y marzo de 2018.  </t>
  </si>
  <si>
    <t>Suministro de agua purificada envasada, correspondiente a los meses de febrero y marzo de 2018, para consumo del personal que labora en las distintas oficinas de la Presidencia de la República/Secretaría de Comunicaciones/Servicio de Comunicación Oficial de la Presidencia.</t>
  </si>
  <si>
    <t>Suministro de agua purificada envasada, correspondiente a los meses de febrero y marzo de 2018, para consumo del personal que labora en las distintas oficinas de la Presidencia de la República/Secretaría de Comunicaciones/Radio Nacional y Canal 10 Televisión Educativa y Cultural de El Salvador.</t>
  </si>
  <si>
    <t>LG/1001/0008/2018</t>
  </si>
  <si>
    <t>suministro de agua purificada envasada, para consumo del personal que labora en las oficinas de la Presidencia de la República/Apoyo a la Política Nacional de la Juventud/Dirección y Administración (Instituto Nacional de la Juventud (INJUVE)), asi como para el consumo en la realización de actividades que se desarrollan fuera de la institución, correspondiente a los meses de febrero y marzo de 2018.</t>
  </si>
  <si>
    <t xml:space="preserve">$              1,100.00 </t>
  </si>
  <si>
    <t>OC/LG/0104/0001/2018</t>
  </si>
  <si>
    <t>OC/LG/0104/0002/2018</t>
  </si>
  <si>
    <t>OC/LG/0104/0003/2018</t>
  </si>
  <si>
    <t>OC/LG/0104/0004/2018</t>
  </si>
  <si>
    <t>OC/LG/0104/0005/2018</t>
  </si>
  <si>
    <t>OC/LG/0104/0006/2018</t>
  </si>
  <si>
    <t>OC/LG/0201/0001/2018</t>
  </si>
  <si>
    <t>OC/LG/0201/0002/2018</t>
  </si>
  <si>
    <t>OC/LG/0201/0003/2018</t>
  </si>
  <si>
    <t>OC/LG/0201/00042018</t>
  </si>
  <si>
    <t>OC/LG/0201/0005/2018</t>
  </si>
  <si>
    <t>OC/LG/0301/0001/2018</t>
  </si>
  <si>
    <t>OC/LG/0301/0002/2018</t>
  </si>
  <si>
    <t>OC/LG/0301/0003/2018</t>
  </si>
  <si>
    <t>OC/LG/0301/0004/2018</t>
  </si>
  <si>
    <t>OC/LG/0301/0005/2018</t>
  </si>
  <si>
    <t>OC/LG/0401/0001/2018</t>
  </si>
  <si>
    <t>OC/LG/0401/0002/2018</t>
  </si>
  <si>
    <t>OC/LG/0401/0003/2018</t>
  </si>
  <si>
    <t>OC/LG/0401/0004/2018</t>
  </si>
  <si>
    <t>OC/LG/0401/0005/2018</t>
  </si>
  <si>
    <t>OC/LG/0401/0006/2018</t>
  </si>
  <si>
    <t>OC/LG/0401/0007/2018</t>
  </si>
  <si>
    <t>OC/LG/0401/0008/2018</t>
  </si>
  <si>
    <t>OC/LG/0403/0001/2018</t>
  </si>
  <si>
    <t>OC/LG/0403/0002/2018</t>
  </si>
  <si>
    <t>OC/LG/0403/0003/2018</t>
  </si>
  <si>
    <t>OC/LG/0403/0004/2018</t>
  </si>
  <si>
    <t>OC/LG/0404/0001/2018</t>
  </si>
  <si>
    <t>OC/LG/0404/0002/2018</t>
  </si>
  <si>
    <t>OC/LG/0404/0003/2018</t>
  </si>
  <si>
    <t>OC/LG/0701/0001/2018</t>
  </si>
  <si>
    <t>OC/LG/0701/0002/2018</t>
  </si>
  <si>
    <t>OC/LG/0701/00032018</t>
  </si>
  <si>
    <t>OC/LG/0701/0004/2018</t>
  </si>
  <si>
    <t>OC/LG/0701/0005/2018</t>
  </si>
  <si>
    <t>OC/LG/0701/0006/2018</t>
  </si>
  <si>
    <t>OC/LG/0702/0001/2018</t>
  </si>
  <si>
    <t>OC/LG/0702/0002/2018</t>
  </si>
  <si>
    <t>OC/LG/1001/0001/2018</t>
  </si>
  <si>
    <t>OC/LG/1001/0002/2018</t>
  </si>
  <si>
    <t>OC/LG/1001/0003/2018</t>
  </si>
  <si>
    <t>OC/LG/1001/0004/2018</t>
  </si>
  <si>
    <t>OC/LG/1001/0005/2018</t>
  </si>
  <si>
    <t>OC/LG/1001/0006/2018</t>
  </si>
  <si>
    <t>OC/LG/SALJ/2699/ CHINA (TAIWÁN)/0001/2018</t>
  </si>
  <si>
    <t>OC/LG/SALJ/2699/ CHINA (TAIWÁN)/0002/2018</t>
  </si>
  <si>
    <t xml:space="preserve">LG/0201/0007/2018 </t>
  </si>
  <si>
    <t>Suministro de agua purificada  correspondiente a los meses de febrero y marzo 2018.</t>
  </si>
  <si>
    <t>Suministro de agua purificada envasada, para consumo del personal que labora en las oficinas de la Presidencia de la República/Secretaría de Participación Ciudadana, Transparencia y Anticorrupción/Dirección y Administración, correspondiente a los meses de febrero y marzo 2018.</t>
  </si>
  <si>
    <t>OC/LG/0201/0006/2018</t>
  </si>
  <si>
    <t>Suministro de agua purificada envasada, para consumo del personal que labora en las oficinas de la Presidencia de la República/Secretaría de Gobernabilidad/Gobernabilidad, correspondiente a los meses de febrero y marzo 2018.</t>
  </si>
  <si>
    <t>LG/0301/0009/2018</t>
  </si>
  <si>
    <t>correspondiente a los meses de febrero y marzo 2018.</t>
  </si>
  <si>
    <t>OC/LG/0301/0006/2018</t>
  </si>
  <si>
    <t>PROCESO CON O SIN COMPETENCIA</t>
  </si>
  <si>
    <t>FECHA DE CUADRO COMPARATIVO</t>
  </si>
  <si>
    <t>LG/0404/0025LC-0026USU-0027SA-0028SM-0029SMI-0030MOR/2018</t>
  </si>
  <si>
    <t>Suministro de agua purificada envasada, para consumo del personal que labora en las oficinas de Presidencia de la República/Secretaría de Inclusión Social/Programa Ciudad Mujer; Centros Ciudad Mujer: Lourdes Colón, Usulután, Santa Ana, San Martín, San Miguel, Morazán; correspondiente a los meses de febrero y marzo 2018.</t>
  </si>
  <si>
    <t>OC/LG/0404/0004/2018</t>
  </si>
  <si>
    <t>LG/SALJ/2622/CHINA (TAIWÁN)/0001/2018</t>
  </si>
  <si>
    <t xml:space="preserve">Suministro del servicio de boletos aéreos </t>
  </si>
  <si>
    <t>Suministro del servicio de boletos aéreos a favor de los señores jorge ernesto martínez ramos, asesor jurídico y antonio aguilar martínez, asesor jurídico para el tema de la ley de reconciliación nacional, para que viajen a santa fe de bogotá, colombia, del 23 al 25 de enero del presente año, con el propósito de asistir al evento justicia transicional-caso el salvador.</t>
  </si>
  <si>
    <t>del 23 al 25 de enero de 2018</t>
  </si>
  <si>
    <t>n/a</t>
  </si>
  <si>
    <t>0614-200968-005-6</t>
  </si>
  <si>
    <t>PATRICIA NAVARRO DE PERAZA (SKY TRAVEL)</t>
  </si>
  <si>
    <t>Suministro del servicio de boletos aéreos</t>
  </si>
  <si>
    <t>Suministro del servicio de boletos aéreos a favor de los licenciados salvador aníbal osorio rodríguez, jorge ernesto martínez ramos y mariela geraldina funes de sura, asesores jurídicos para que asistan al evento “programa finanzas para no financistas, edición i” a realizarse en managua nicaragua, del 13 al 18 de febrero del presente año, dicho programa es herramienta estratégica, para la formación y adquisición de conocimientos sólidos y los apliquen en los diferentes proyectos de ley o reformas de las ramas del derecho económico que son analizados desde dicha secretaría y sometidos al proceso de formación de ley. como parte de los objetivos específicos comprendidos dentro del proyecto “apoyo a la secretaría para asuntos legislativos y jurídicos de la presidencia de la república”, se encuentra la formación del personal  en las diferentes materias del derecho, ya que para las funciones de dicha secretaría se requiere del apoyo de personal calificado y con conocimientos sólidos en el área legal, y particularmente en las áreas económicas y financieras, ya que cada uno de éstas son mayormente aplicadas en los diferentes proyectos de ley o las reformas del derecho económico y financiero.</t>
  </si>
  <si>
    <t>del 13 al 18 de febrero de 2018</t>
  </si>
  <si>
    <t>LG/0102/0004/2018</t>
  </si>
  <si>
    <t>Suministro de agua purificada correspondiente al mes de febrero 2018</t>
  </si>
  <si>
    <t>Suministro de agua purificada correspondiente al mes de febrero 2018, para consumo del personal que labora en las distintas oficinas de la Presidencia de la República/Dirección y Administración Institucional/Administración General.</t>
  </si>
  <si>
    <t>durante el mes de febrero de 2018</t>
  </si>
  <si>
    <t>OC/LG/0102/0012/2018</t>
  </si>
  <si>
    <t>LG/0102/0016/2018</t>
  </si>
  <si>
    <t>Suministro de agua purificada correspondiente al mes de marzo 2018</t>
  </si>
  <si>
    <t>Suministro de agua purificada correspondiente al mes de marzo 2018, para consumo del personal que labora en las distintas oficinas de la Presidencia de la República/Dirección y Administración Institucional/Administración General.</t>
  </si>
  <si>
    <t>durante el mes de marzo de 2018</t>
  </si>
  <si>
    <t>OC/LG/0102/0014/2018</t>
  </si>
  <si>
    <t>LG/0102/0019/2018</t>
  </si>
  <si>
    <t>Suministro de agua purificada correspondiente al mes de abril 2018</t>
  </si>
  <si>
    <t>Suministro de agua purificada correspondiente al mes de abril 2018, para consumo del personal que labora en las distintas oficinas de la Presidencia de la República/Dirección y Administración Institucional/Administración General.</t>
  </si>
  <si>
    <t>durante el mes de abril de 2018</t>
  </si>
  <si>
    <t>OC/LG/0102/0016/2018</t>
  </si>
  <si>
    <t xml:space="preserve">LG/0102/0003/2018 </t>
  </si>
  <si>
    <t xml:space="preserve">Suministro del servicio de publicación de anuncio. </t>
  </si>
  <si>
    <t>Suministro del servicio de publicación de anuncio, con el objeto de dar a conocer el resultado obtenido de las Licitaciones Públicas código: LP/010/2017/PR y la LP/001/2018/PR, con razón de darle cumplimiento al artículo 57 de la Ley de Adquisiciones y Contrataciones de la Administración Pública.</t>
  </si>
  <si>
    <t>Publicación 10 enero de 2018</t>
  </si>
  <si>
    <t>LG/0102/0002/2018</t>
  </si>
  <si>
    <t>Suministro del servicio de disposición final de desechos sólidos comunes</t>
  </si>
  <si>
    <t>Suministro del servicio de disposición final de desechos sólidos comunes para ser trasladados hacia el relleno sanitario ubicado en el municipio de nejapa, departamento de san salvador, correspondiente al mes de enero de 2018, con el propósito de mantener las condiciones higiénicas adecuadas de esta Presidencia.</t>
  </si>
  <si>
    <t>durante el mes de enero de 2018</t>
  </si>
  <si>
    <t>0614-021297-102-0</t>
  </si>
  <si>
    <t>MANEJO INTEGRAL DE DESECHOS SÓLIDOS S.E.M., DE C.V.</t>
  </si>
  <si>
    <t>LG/0102/0005/2018</t>
  </si>
  <si>
    <t>Suministro del servicio de disposición final de desechos sólidos comunes para ser trasladados hacia el relleno sanitario ubicado en el municipio de nejapa, departamento de san salvador, correspondiente al mes de febrero de 2018, con el propósito de mantener las condiciones higiénicas adecuadas de esta Presidencia.</t>
  </si>
  <si>
    <t>OC/LG/0102/0013/2018</t>
  </si>
  <si>
    <t>LG/0102/0015/2018</t>
  </si>
  <si>
    <t>Suministro del servicio de disposición final de desechos sólidos comunes para ser trasladados hacia el relleno sanitario ubicado en el municipio de nejapa, departamento de san salvador, correspondiente al mes de marzo de 2018, con el propósito de mantener las condiciones higiénicas adecuadas de esta Presidencia.</t>
  </si>
  <si>
    <t>OC/LG/0102/0015/2018</t>
  </si>
  <si>
    <t>LG/0102/0018/2018</t>
  </si>
  <si>
    <t>Suministro del servicio de disposición final de desechos sólidos comunes para ser trasladados hacia el relleno sanitario ubicado en el municipio de nejapa, departamento de san salvador, correspondiente al mes de abril de 2018, con el propósito de mantener las condiciones higiénicas adecuadas de esta Presidencia.</t>
  </si>
  <si>
    <t>OC/LG/0102/0017/2018</t>
  </si>
  <si>
    <t xml:space="preserve">LG/0201/0008/2018 </t>
  </si>
  <si>
    <t>Suministro de agua purificada envasada correspondiente al mes de abril de 2018.</t>
  </si>
  <si>
    <t>Suministro de agua purificada envasada correspondiente al mes de abril de 2018, para consumo del personal que labora en las oficinas de la Presidencia de la República/Secretaría de Participación Ciudadana, Transparencia y Anticorrupción/Dirección y Administración.</t>
  </si>
  <si>
    <t>correspondiente al mes de abril de 2018.</t>
  </si>
  <si>
    <t>OC/LG/0201/0007/2018</t>
  </si>
  <si>
    <t>LG/0403/0006/2018</t>
  </si>
  <si>
    <t>Suministro de agua purificada  correspondiente al mes de abril de 2018.</t>
  </si>
  <si>
    <t>Suministro de agua purificada envasada para consumo del personal que labora en la Presidencia de la República/Secretaría de Inclusión Social/División de Asistencia Alimentaria, correspondiente al mes de abril de 2018.</t>
  </si>
  <si>
    <t>Correspondiente al mes de abril de 2018</t>
  </si>
  <si>
    <t>OC/LG/0403/0005/2018</t>
  </si>
  <si>
    <t>LG/0401/0021/2018</t>
  </si>
  <si>
    <t>Suministro de agua purificada  envasada correspondiente al mes de abril de 2018.</t>
  </si>
  <si>
    <t>Suministro de agua purificada para consumo del personal que labora en las diferentes oficinas de la Presidencia de la República/Secretaría de Inclusión Social/Dirección Superior y Apoyo Institucional, correspondiente al mes de abril de 2018.</t>
  </si>
  <si>
    <t>OC/LG/0401/0009/2018</t>
  </si>
  <si>
    <t>LG/1001/0010/2018</t>
  </si>
  <si>
    <t>Suministro de agua purificada envasada, para consumo del personal que labora en las oficinas de la presidencia de la república/apoyo a la política nacional de la juventud/dirección y administración (instituto nacional de la juventud (injuve)), asi como para el consumo en la realización de actividades que se desarrollan fuera de la institución, correspondiente al mes de abril de 2018.</t>
  </si>
  <si>
    <t>OC/LG/1001/0007/2018</t>
  </si>
  <si>
    <t>LG/0702/0002/2018</t>
  </si>
  <si>
    <t>LG/0702/0003/2018</t>
  </si>
  <si>
    <t>Suministro de agua purificada  correspondiente al mes de abril de 2018., para consumo del personal que labora en las distintas oficinas de la Presidencia de la República/Secretaría de Comunicaciones/Radio Nacional y Canal 10 Televisión Educativa y Cultural de El Salvador.</t>
  </si>
  <si>
    <t>OC/LG/0702/0003/2018</t>
  </si>
  <si>
    <t>LG/0701/0008/2018</t>
  </si>
  <si>
    <t>LG/0701/0002/2018</t>
  </si>
  <si>
    <t>Suministro de agua purificada  correspondiente al mes de abril de 2018, para consumo del personal que labora en las distintas oficinas de la Presidencia de la República/Secretaría de Comunicaciones/Servicio de Comunicación Oficial de la Presidencia.</t>
  </si>
  <si>
    <t>OC/LG/0701/0007/2018</t>
  </si>
  <si>
    <t>PATRICIA NAVARRO DE PERAZA</t>
  </si>
  <si>
    <t>No.</t>
  </si>
  <si>
    <t>Los días 26 y 27 de enero de 2019</t>
  </si>
  <si>
    <t>del 09 al 11 de enero de 2019</t>
  </si>
  <si>
    <t>OC/LG/0102/0009/2019</t>
  </si>
  <si>
    <t>OC/LG/0701/0006/2019</t>
  </si>
  <si>
    <t>OC/LG/0701/0007/2019</t>
  </si>
  <si>
    <t>OC/LG/0701/0008/2019</t>
  </si>
  <si>
    <t>LG/0102/0008/2019</t>
  </si>
  <si>
    <t>LG/0701/0005/2019</t>
  </si>
  <si>
    <t>LG/0701/0006/2019</t>
  </si>
  <si>
    <t>LG/0701/0007/2019</t>
  </si>
  <si>
    <t xml:space="preserve">Número del proceso </t>
  </si>
  <si>
    <t>Nombre del proceso/Síntesis de la Compra</t>
  </si>
  <si>
    <t>Método de compra</t>
  </si>
  <si>
    <t>Nombre del Proveedor</t>
  </si>
  <si>
    <t>Unidad Organizativa Solicitante</t>
  </si>
  <si>
    <t>Número de contrato u Orden compra</t>
  </si>
  <si>
    <t>Fecha de Contratación</t>
  </si>
  <si>
    <t>Clean Air, S.A. de C.V.</t>
  </si>
  <si>
    <t xml:space="preserve">LG/0102/0008/2019 </t>
  </si>
  <si>
    <t>Correspondiente al mes de enero de 2019</t>
  </si>
  <si>
    <t>OC/LG/0102/0011/2019</t>
  </si>
  <si>
    <t>LG/0102/0010/2019</t>
  </si>
  <si>
    <t>Correspondiente al mes de Febrero de 2019</t>
  </si>
  <si>
    <t>OC/LG/0102/0012/2019</t>
  </si>
  <si>
    <t>OC/LG/0102/0013/2019</t>
  </si>
  <si>
    <t>OC/LG/0102/0014/2019</t>
  </si>
  <si>
    <t>LG/0102/0015/2019</t>
  </si>
  <si>
    <t>Correspondiente al mes de Marzo de 2019</t>
  </si>
  <si>
    <t>OC/LG/0102/0016/2019</t>
  </si>
  <si>
    <t>OC/LG/0102/0017/2019</t>
  </si>
  <si>
    <t xml:space="preserve">LG/0201/0005/2019 </t>
  </si>
  <si>
    <t>Correspondiente a los meses de enero y febrero 2019</t>
  </si>
  <si>
    <t>OC/LG/0201/0006/2019</t>
  </si>
  <si>
    <t xml:space="preserve">LG/0201/0006/2019 </t>
  </si>
  <si>
    <t>correspondiente al mes de marzo de 2019</t>
  </si>
  <si>
    <t>OC/LG/0201/0007/2019</t>
  </si>
  <si>
    <t>LG/0301/0001/2019</t>
  </si>
  <si>
    <t>Correspondiente a  los meses de enero y febrero 2019</t>
  </si>
  <si>
    <t>OC/LG/0301/0006/2019</t>
  </si>
  <si>
    <t>LG/0301/0004/2019</t>
  </si>
  <si>
    <t>Correspondiente al mes de marzo 2019</t>
  </si>
  <si>
    <t>OC/LG/0301/0007/2019</t>
  </si>
  <si>
    <t>LG/0301/0012/2019</t>
  </si>
  <si>
    <t>02 de marzo de 2019</t>
  </si>
  <si>
    <t>OC/LG/0301/0007-A/2019</t>
  </si>
  <si>
    <t>LIMPIEZAS MODERNAS CENTROAMERICANAS, S.A. DE C.V.</t>
  </si>
  <si>
    <t>LG/0401/0015/2019</t>
  </si>
  <si>
    <t>correspondiente al mes de enero y febrero de 2019</t>
  </si>
  <si>
    <t>OC/LG/0401/0008/2019</t>
  </si>
  <si>
    <t>LG/0401/0016-A/2019</t>
  </si>
  <si>
    <t>OC/LG/0401/0009/2019</t>
  </si>
  <si>
    <t>LG/0403/0003/2019</t>
  </si>
  <si>
    <t>Correspondiente a los meses de enero y febrero de 2019</t>
  </si>
  <si>
    <t>OC/LG/0403/0004/2019</t>
  </si>
  <si>
    <t>LG/0403/0004/2019</t>
  </si>
  <si>
    <t>Correspondiente al mes de marzo de 2019</t>
  </si>
  <si>
    <t>OC/LG/0403/0005/2019</t>
  </si>
  <si>
    <t>LG/0404/0001/2019</t>
  </si>
  <si>
    <t>OC/LG/0404/0004/2019</t>
  </si>
  <si>
    <t>LG/0404/0002/2019</t>
  </si>
  <si>
    <t>OC/LG/0404/0005/2019</t>
  </si>
  <si>
    <t>LG/0601/0003/2019</t>
  </si>
  <si>
    <t>OC/LG/0601/0001/2019</t>
  </si>
  <si>
    <t>LG/0601/0004/2019</t>
  </si>
  <si>
    <t>OC/LG/0601/0002/2019</t>
  </si>
  <si>
    <t>LG/0601/0010/2019</t>
  </si>
  <si>
    <t>28 de febrero 2019</t>
  </si>
  <si>
    <t>OC/LG/0601/0004/2019</t>
  </si>
  <si>
    <t>OC/LG/0701/0009/2019</t>
  </si>
  <si>
    <t>OC/LG/0701/0011/2019</t>
  </si>
  <si>
    <t>LG/0702/0001/2019</t>
  </si>
  <si>
    <t>OC/LG/0702/0001/2019</t>
  </si>
  <si>
    <t>LG/0702/0006/2019</t>
  </si>
  <si>
    <t>OC/LG/0702/0003/2019</t>
  </si>
  <si>
    <t>Monto de la compras</t>
  </si>
  <si>
    <t>TIPO DE FIANZA</t>
  </si>
  <si>
    <t>CÓDIGO</t>
  </si>
  <si>
    <t>PLAZO</t>
  </si>
  <si>
    <t>LP/002/2018/PR</t>
  </si>
  <si>
    <t>Arrendamiento de equipos multifuncionales para reproducción de fotocopias e impresiones para la Presidencia de la República y sus dependencias.</t>
  </si>
  <si>
    <t>LICITACIÓN PÚBLICA</t>
  </si>
  <si>
    <t xml:space="preserve">RICOH EL SALVADOR, S.A. de C.V. </t>
  </si>
  <si>
    <t>Admón Gral, Secretaría para Asuntos Legislativos y Jurídicos, Secretaría de Participación, Transparencia y Anticorrupción, Secretaría de Gobernabilidad, Secretaría de Comunicaciones, Radio Nacional de El Salvador, Canal 10 Televisión Educativa y Cultural de El Savador, Secretaría de Inclusión Social,  SIS/División de Asistencia Alimentaria, SIS/Ciudad Mujer, INJUVE</t>
  </si>
  <si>
    <t>CAM/001/LP/002/2018/PR</t>
  </si>
  <si>
    <t>FS-2018-2864
FS-2019-2864 (PRORROGA)</t>
  </si>
  <si>
    <t>01/08/2018-31/03/2019
01/01/2019-31/08/2019</t>
  </si>
  <si>
    <t xml:space="preserve">RILAZ, S.A. de C.V. </t>
  </si>
  <si>
    <t>CAM/002/LP/002/2018/PR</t>
  </si>
  <si>
    <t>85A847
85A1184 (PRORROGA)</t>
  </si>
  <si>
    <t>01/08/2018-31/03/2019
01/01/2019-01/10/2019</t>
  </si>
  <si>
    <t>LP/004/2018/PR</t>
  </si>
  <si>
    <t>Suministro de servicio de mantenimiento preventivo y correctivo sin repuestos, para los equipos de aire acondicionado ubicados en diferntes dependencias de la Presidencia de la República</t>
  </si>
  <si>
    <t>AIRE Y CONFORT, S.A. de C.V.</t>
  </si>
  <si>
    <t>Administración General, Secretaría de Participación, Transparencia y Anticorrupción, Secretaría de Inclusión Social, SIS/División de Asistencia Alimentaria, Radio Nacional de El Salvador, Canal 10 de televisión Educativa y Cultural de El Salvador, Instituto Nacional de la Juventud.</t>
  </si>
  <si>
    <t>CSS/001/LP/004/2018/PR</t>
  </si>
  <si>
    <t>FIAN 2018-00130
FIAN 2019-00035 (PRORROGA)</t>
  </si>
  <si>
    <t>01/09/2018-31/03/2019
01/01/2019-31/07/2019</t>
  </si>
  <si>
    <t>LP/006/2018/PR</t>
  </si>
  <si>
    <t>Suministro de servicios de limpieza y jardinería para diferentes depndencias de la Presidencia de la República.</t>
  </si>
  <si>
    <t>OEK DE CENTROAMERICA, S.A. DE C.V.</t>
  </si>
  <si>
    <t>Secretaría de Participación, Transparencia y Anticorrupción; Secretaría de Inclusión Social, SIS/Programa Ciudad Mujer; y Canal 10 Televesión Educativa y Cultural y Radio Nacional</t>
  </si>
  <si>
    <t>CSS/001/LP/006/2018/PR</t>
  </si>
  <si>
    <t xml:space="preserve">318,547
325,496 (PRORROGA)
</t>
  </si>
  <si>
    <t>01/09/2018-01/04/2019
01/01/2019-31/07/2019</t>
  </si>
  <si>
    <t>LP/007/2018/PR</t>
  </si>
  <si>
    <t>Suministro de servicio de alimentación servida para diferentes dependencias de la Presidencia de la República</t>
  </si>
  <si>
    <t xml:space="preserve">PARSAL S.A. DE C.V. </t>
  </si>
  <si>
    <t>Secretaría de Gobernabilidad; Secretaría de Inclusión Social/Dirección Superior y Apoyo Institucional e Implementación de Políticas de Inclusión social; y Secretaría de Inclusión Socia/Programa Ciudad Mujer</t>
  </si>
  <si>
    <t>CSS/001/LP/007/2018/PR</t>
  </si>
  <si>
    <t>319,391
323,924 (PRORROGA)</t>
  </si>
  <si>
    <t>01/10/218-01/04/2019
01/01/2019-01/07/2019</t>
  </si>
  <si>
    <t>LP/008/2018/PR</t>
  </si>
  <si>
    <t>Servicio de agencias de viajes para suministro de boletos aéreos al exterior del país y desde el exterior a El Salvador para diferetes dependencias de la Presidencia de la República</t>
  </si>
  <si>
    <t xml:space="preserve">AGENCIA DE VIAJES ESCAMILLA, S.A. DE C.V. </t>
  </si>
  <si>
    <t xml:space="preserve">Secretaría de Participación, Transparencia y Anticorrupción, Secretaría de Gobernabilidad, Secretaría de Inclusión Social, y, Canal 10 de Televisión Educativa y Cultural de El Salvador </t>
  </si>
  <si>
    <t>CSS/001/LP/008/2018/PR</t>
  </si>
  <si>
    <t>85A1034</t>
  </si>
  <si>
    <t>18/10/2018-31/03/2019</t>
  </si>
  <si>
    <t>LPO/001/2018/PR-INJUVE</t>
  </si>
  <si>
    <t>Adecuación del Gimnasio y el Centro Juvenil para la sede del programa de empleo y empleabilidad juvenil jovenes con todo, del Instituto Nacional de la Juventud en el departamento de Sonsonate</t>
  </si>
  <si>
    <t>LICITACIÓN PÚBLICA DE OBRAS</t>
  </si>
  <si>
    <t xml:space="preserve">SÁNCHEZ CRISTALES, S.A. DE C.V. </t>
  </si>
  <si>
    <t xml:space="preserve"> Instituto Nacional de la Juventud</t>
  </si>
  <si>
    <t xml:space="preserve">CO/001/LPO/001/2018/PR-INJUVE </t>
  </si>
  <si>
    <t>14/02/2019-14/02/2020</t>
  </si>
  <si>
    <t>LPO/003/2018/PR-INJUVE</t>
  </si>
  <si>
    <t>Remodelación del Centro Juvenil Instituto Nacional de la Juventud en el departamento de Ahuachapán</t>
  </si>
  <si>
    <t>CO/001/LPO/003/2018/PR-INJUVE</t>
  </si>
  <si>
    <t>21/12/2018-21/12/2019</t>
  </si>
  <si>
    <t>LIBRE GESTIÓN</t>
  </si>
  <si>
    <t xml:space="preserve"> </t>
  </si>
  <si>
    <t>LGS/001/1501/2018/PR-INJUVE</t>
  </si>
  <si>
    <t>Servicio de supervisión de obras para la adecuación del gimnasio y el centro juvenil para la sede del porgrama de empleo y empleabilidad juvenil jovenes con todo del  Instituto Nacional de la Juventud en el departamento de Sonsonate</t>
  </si>
  <si>
    <t>MONFLO INGENIEROS, S.A. DE C.V.</t>
  </si>
  <si>
    <t>CSS/001/LGS/001/1501/2018/PR-INJUVE</t>
  </si>
  <si>
    <t>20/09/2018-19/09/2019</t>
  </si>
  <si>
    <t>LG/(CC)(S)/01/1501/2018/PR</t>
  </si>
  <si>
    <t>Arrendamiento de equipos multifuncionales para reproducción de fotocopias e impresiones para las diferentes sedes del programa empleo y empleabilidad juvenil, jovenes con todo</t>
  </si>
  <si>
    <t>CAM/001/LG/(CC)(S)/01/1501/2018/PR</t>
  </si>
  <si>
    <t>FS-2018-3827</t>
  </si>
  <si>
    <t>17/09/2018-31/03/2019</t>
  </si>
  <si>
    <t>LG/(CC)(S)/02/0301/1501/2018/PR</t>
  </si>
  <si>
    <t>Suministro de servico de mantenimiento preventivo y correctivo sin repuestos, para los equipos de aire acondicionado, ubicados en la Secretaría de Gobernabilidad y en las diferentes sedes del programa de empleo y empleabilidad juvenil jovenes con todo.</t>
  </si>
  <si>
    <t>ELECTRIC SG, S.A. DE C.V.</t>
  </si>
  <si>
    <t>Secretaría de Gobernabilidad  e INJUVE</t>
  </si>
  <si>
    <t>CSS/001/LG/(CC)(S)/02/0301/1501/2018/PR</t>
  </si>
  <si>
    <t>PAGARÉ</t>
  </si>
  <si>
    <t>01/01/2019-24/07/2019</t>
  </si>
  <si>
    <t>LG/0201/0029/2018</t>
  </si>
  <si>
    <t>Suministro de servicio de colocación de pautas en medios digitales</t>
  </si>
  <si>
    <t>URBAN CITY, S.A. DE C.V</t>
  </si>
  <si>
    <t>Secretaría de Participación, Transparencia y Anticorrupción</t>
  </si>
  <si>
    <t>CSS/001/LG/0201/0029/2018</t>
  </si>
  <si>
    <t>FS-2018-4158</t>
  </si>
  <si>
    <t>10/10/2018-31/03/2019</t>
  </si>
  <si>
    <t>INJUVE</t>
  </si>
  <si>
    <t>LG/(ME)(SP)/016/2018 PR</t>
  </si>
  <si>
    <t>Suministro de servicio de mantenimiento correctivo y preventivo con partes  para los equipos multifuncionales, marca xerox, propiedad de la Presidencia de la República</t>
  </si>
  <si>
    <t>PRODUCTIVE BUSINESS SOLUTIÓNS EL SALVADOR, S.A. DE C.V.</t>
  </si>
  <si>
    <t>Secretaría de Inclusión Socia/Programa Ciudad Mujer</t>
  </si>
  <si>
    <t>CSS/014/LG(ME)(SP)/016/2018/PR</t>
  </si>
  <si>
    <t>PAGARÉ
PAGARÉ (PRORROGA)</t>
  </si>
  <si>
    <t>01/10/2018-31/03/2019
01/01/2019-30/06/2019</t>
  </si>
  <si>
    <t>LG/001/2018/PR</t>
  </si>
  <si>
    <t>Suministro de papel bond para el consumo de las diferentes actividades diarias que realizan en las diferentes dependencias de la Presidencia de la Republica</t>
  </si>
  <si>
    <t>INDUSTRIAS FACELA, S.A. DE C.V.</t>
  </si>
  <si>
    <t>Administración General; Secretaría de Participación, Transparencia y Anticorrupción; Secretaría de Gobernabilidad; Secretaría de Inclusión Social/Dirección Superior y Apoyo Institucional; Secretaría de Inclusión Social/División de Asistencia Alimentaria, Secretaría de Inclusión Social/Programa Ciuda Mujer, Secretaría de Comunicaciones/Servicio de Comunicación Oficial de la Presidencia; Canal 10 Televisión Educativa y Cultural de El Savador; e  INJUVE.</t>
  </si>
  <si>
    <t>CSB/001/LG/001/2018/PR</t>
  </si>
  <si>
    <t>030-2628</t>
  </si>
  <si>
    <t>20/10/2018-17/04/2019</t>
  </si>
  <si>
    <t>LG/0401/0058/2018</t>
  </si>
  <si>
    <t>Suministro del Servicio de Adecuación en Oficinas administrativas</t>
  </si>
  <si>
    <t>GIBRALTAR S.A. DE.C.V.</t>
  </si>
  <si>
    <t>Secretaría de Inclusión Social/Dirección Superior y Apoyo Institucional</t>
  </si>
  <si>
    <t>CSS/001/0401/0058/2018</t>
  </si>
  <si>
    <t xml:space="preserve">FG-57,363
FG-57,854
</t>
  </si>
  <si>
    <t>06/11/2018-04/04/2019
12/12/2018-12/12/2019</t>
  </si>
  <si>
    <t>LG/1501/0019/2018</t>
  </si>
  <si>
    <t>Suministro del Servicio de Adecuación de las Instalaciones de las Oficinas del Instituto Nacional de la Juventud</t>
  </si>
  <si>
    <t xml:space="preserve">JASPORT COMPANY, S.A. DE .C.V, </t>
  </si>
  <si>
    <t>CSS/001/LG/1501/0019/2018</t>
  </si>
  <si>
    <t>321,866
324,525</t>
  </si>
  <si>
    <t>30/11/2018-31/03/2019
15/01/2019-14/01/2020</t>
  </si>
  <si>
    <t>LG/002/2018/PR</t>
  </si>
  <si>
    <t>Suministro de productos desechables de limpieza, para las diferentes dependencias de la Presidencia de la República</t>
  </si>
  <si>
    <t>María Guillermina Aguilar Jóvel</t>
  </si>
  <si>
    <t>Administración General, Secretaría de Inclusión Social/Dirección superior y Apoyo Institucional; Secretaría de Inclusión Social/División de Asistencia Alimentaria, Secretaría de Comunicaciones/Servicio de Comunicación Oficial de la Presidencia; e INJUVE</t>
  </si>
  <si>
    <t>CSB/001/LG/002/2018/PR</t>
  </si>
  <si>
    <t>14/11/2018-14/05/2019</t>
  </si>
  <si>
    <t>CONTRATACIÓN DIRECTA</t>
  </si>
  <si>
    <t>CD/005/2018/PR</t>
  </si>
  <si>
    <t>Suministro e instalación de equipo informático para Centro de Datos de la Presidencia de la República</t>
  </si>
  <si>
    <t>Golden Will Insdustrial Limited, S.A. de C.V.</t>
  </si>
  <si>
    <t>Admistración General</t>
  </si>
  <si>
    <t>CSB/001/CD/005/2018/PR</t>
  </si>
  <si>
    <t>030-2966</t>
  </si>
  <si>
    <t>03/01/2019-03/05/2019</t>
  </si>
  <si>
    <t>Data &amp; Graphics, S.A. de C.V.</t>
  </si>
  <si>
    <t>CSB/002/CD/005/2018/PR</t>
  </si>
  <si>
    <t>85A1272
85A1412</t>
  </si>
  <si>
    <t>21/12/2018-05/05/2019
31/01/2019-31/01/2020</t>
  </si>
  <si>
    <t xml:space="preserve">* Cumplimiento
* buen servicio, funcionamiento y calidad de bienes
</t>
  </si>
  <si>
    <t>* Buen servicio, funcionamiento y calidad de bienes (buena obra)</t>
  </si>
  <si>
    <t>LP/001/2018/PR</t>
  </si>
  <si>
    <t>Suministro de servicio de comunicación a través de telefonía móvil</t>
  </si>
  <si>
    <t xml:space="preserve">TELEMÓVIL EL SALVADOR,  S.A. DE C.V. </t>
  </si>
  <si>
    <r>
      <t xml:space="preserve">Administración General, </t>
    </r>
    <r>
      <rPr>
        <sz val="8"/>
        <color theme="1"/>
        <rFont val="Calibri"/>
        <family val="2"/>
      </rPr>
      <t xml:space="preserve">Secretaría Para Asuntos Legislativos Y Jurídicos, Secretaría De Participación, Transparencia Y Anticorrupción, Secretaría De Gobernabilidad, </t>
    </r>
    <r>
      <rPr>
        <sz val="8"/>
        <color rgb="FF000000"/>
        <rFont val="Calibri"/>
        <family val="2"/>
      </rPr>
      <t xml:space="preserve">Servicio De Comunicación Oficial De La Presidencia, Radio Nacional De El Salvador, </t>
    </r>
    <r>
      <rPr>
        <sz val="8"/>
        <color theme="1"/>
        <rFont val="Calibri"/>
        <family val="2"/>
      </rPr>
      <t>Canal 10 Televisión Educativa Y Cultural De El Salvador, Secretaría De Inclusión Social/Dirección Superior y Apoyo Institucional, División De Asistencia Alimentaria, Centros Ciudad Mujer e Instituto Nacional De La Juventud</t>
    </r>
  </si>
  <si>
    <t>CSS/001/LP/001/2018/PR</t>
  </si>
  <si>
    <t>311,564
323,248 (PRORROGA)</t>
  </si>
  <si>
    <t>01/01/2018-01/04/2018
01/01/2019-22/03/2020</t>
  </si>
  <si>
    <t>LP/005/2018/PR</t>
  </si>
  <si>
    <t>Suministro de servicios de seguridad y vigilancia</t>
  </si>
  <si>
    <t>COSASE, S.A. DE C.V.</t>
  </si>
  <si>
    <t>Secretaría de Participación, Transparencia Y Anticorrupción, Secretaría de Inclusión Social/Dirección Superior y Apoyo Institucional, Secretaría de Inclusión Social/División de Asistencia Alimentaria, Canal 10 Televisión Educativa Y Cultural de El Salvador, Instituto Nacional de la Juventud/Dirección Y Administración</t>
  </si>
  <si>
    <t>CSS/001/LP/005/2018/PR</t>
  </si>
  <si>
    <t>316,942
322,908 (PRORROGA)</t>
  </si>
  <si>
    <t>29/06/2018-31/03/2019
01/01/2019/-01/10/2019</t>
  </si>
  <si>
    <t>LG/(SP)(CC)003/2018/PR</t>
  </si>
  <si>
    <t>Suministro de servicio de succión de residuos orgánicos, limpieza, transporte y disposición final de desechos provenientes de fosas sépticas</t>
  </si>
  <si>
    <t>MAPRECO, S.A. DE C.V.</t>
  </si>
  <si>
    <t>Secretaría de Inclusión Social/Ciudad Mujer y Secretaría de Inclusión Social/División de Asistenia Alimentaría</t>
  </si>
  <si>
    <t>CLG/006/LG/(SP)(CC)/003/2018/PR</t>
  </si>
  <si>
    <t>FS-2018-376
FS-2019-533 (PRORROGA)</t>
  </si>
  <si>
    <t>03/01/2018-31/03/2019
01/01/2019-29/02/2020</t>
  </si>
  <si>
    <t>LG/(CC)(SP)/010/2018/PR</t>
  </si>
  <si>
    <t xml:space="preserve">Suministro de servicio de mantenimiento preventivo y correctivo sin repuestos, para los equipos de aire acondicionado </t>
  </si>
  <si>
    <t>AIRE Y CONFORT, S.A. DE C.V.</t>
  </si>
  <si>
    <t>Secretaría de Inclusión Social/Ciudad Mujer</t>
  </si>
  <si>
    <t>CSS/007/LG/(CC)(SP)/010/2018/PR</t>
  </si>
  <si>
    <t>PAGARÉ
FIAN 2019-00034 (PRORROGA)</t>
  </si>
  <si>
    <t>18/01/2018-14/04/2019</t>
  </si>
  <si>
    <t>LG/(SP)(CC)/007/2018/PR</t>
  </si>
  <si>
    <t xml:space="preserve">Suministro de servicio de mantenimiento y operación de dos plantas de tratamiento de agua residuales </t>
  </si>
  <si>
    <t>Libre gestión</t>
  </si>
  <si>
    <t>INVERSAP,S.A. DE C.V.</t>
  </si>
  <si>
    <t>CLG/008/LG/(SP)(CC)/013/2018/PR</t>
  </si>
  <si>
    <t>FIAN 2018-00018
FIAN 2019-00029 (PRORROGA)</t>
  </si>
  <si>
    <t>01/02/2018-31/03/2019
01/01/2019-31/01/2020</t>
  </si>
  <si>
    <t>LG/SALJ/2622/CHINA(TAIWÁN)/0002/2018</t>
  </si>
  <si>
    <t>Suministro de vehículo automotor tipo sedán</t>
  </si>
  <si>
    <t xml:space="preserve">GRUPO Q, S.A. DE C.V. </t>
  </si>
  <si>
    <t xml:space="preserve">Secretaría Para Asuntos Legislativos y Jurídicos </t>
  </si>
  <si>
    <t>CLG/003/LG/SALJ/2622/CHINA(TAIWÁN)/002/2018</t>
  </si>
  <si>
    <t xml:space="preserve">36 MESES
16/03/2018-16/04/2021
</t>
  </si>
  <si>
    <t>LG/CORO PRESIDENCIAL/001/2018</t>
  </si>
  <si>
    <t>Servicios de carácter técnico en el arte de la música y el canto, para el coro presidencial</t>
  </si>
  <si>
    <t>MAURICIO VIDAL ALVARENGA</t>
  </si>
  <si>
    <t>Dirección y Administración Institucional/Administración General</t>
  </si>
  <si>
    <t>CLG/001/LG/CORO PRESIDENCIAL/001/2018</t>
  </si>
  <si>
    <t>28/02/2018-31/03/2019</t>
  </si>
  <si>
    <t>LG/(CC)(SP)/011(2018/PR</t>
  </si>
  <si>
    <t>Suministro de servicio de mantenimiento preventivo y correctivo (sin repuestos) para plantas de energía eléctrica</t>
  </si>
  <si>
    <t>Secretaría de comunicaciones y Secretaría de Inclusión Social/Dirección Superior y Apoyo Institucional</t>
  </si>
  <si>
    <t>CLG/009/LG/(CC)(SP)/011/2018/PR</t>
  </si>
  <si>
    <t>FG-55,632
FG-58,442 (PRORROGA)</t>
  </si>
  <si>
    <t>01/03/2018-31/03/2019
01/01/2019-31/01/2020</t>
  </si>
  <si>
    <t>LG/(CC)(S)/01/0201/1501/2018/PR</t>
  </si>
  <si>
    <t>Suministro de servicios de comunicación a través de telefonía móvil</t>
  </si>
  <si>
    <t>Secretaría de Participación ciudadana, transparencia y anticorrupción y Fortalecimiento al Programa de Empleo y Empleabilidad Juvenil-Focap-Papses</t>
  </si>
  <si>
    <t>CSS/002/LG/(CC)(S)/01/0201/1501/2018/PR</t>
  </si>
  <si>
    <t>319,119
323,982 (PRORROGA)</t>
  </si>
  <si>
    <t>01/03/2018-01/04/2019 
01/01/2019-31/01/2020</t>
  </si>
  <si>
    <t>LG(OU)(ME)(SP)/008/2018/PR</t>
  </si>
  <si>
    <t>Suministro de servicio de mantto. preventivo para centrales telefonicas propiedad de la Presidencia de la República y sus dependencias</t>
  </si>
  <si>
    <t>E-BUSINESS DISTRIBUTION DE EL SALVADOR, S.A. DE C.V.</t>
  </si>
  <si>
    <t>Secretaría de Participación Ciudadana Transparencia y Anticorrupción, Secretaria de Inclusión Social/Dirección Superior y  Secretaría de Inclusión Social/División de Asistencia Alimentaria</t>
  </si>
  <si>
    <t>313,262
322,252 (PRORROGA)</t>
  </si>
  <si>
    <t>16/03/2018-01/04/2019
01/01/2019-01/01/2020</t>
  </si>
  <si>
    <t>LG/SALJ/2622/CHINA(TAIWÁN)/009/2018</t>
  </si>
  <si>
    <t xml:space="preserve">Suministro de servicio de internet móvil a tráves de dispositivos tipo tableta </t>
  </si>
  <si>
    <t>CLG/004/LG/SALJ/2622/CHINA(TAIWÁN)/009/2018</t>
  </si>
  <si>
    <t>18/05/2018-18/05/2019</t>
  </si>
  <si>
    <t>LG/(CC)(SP)/015/2018/PR</t>
  </si>
  <si>
    <t>Suministro de servicio de mantenimiento preventivo correctivo, sin repuestos, para los equipos de mamografía y rayos “x”</t>
  </si>
  <si>
    <t>SIEMENS, S.A.</t>
  </si>
  <si>
    <t>CLG/011/LG(CC)(SP)/015/2018/PR</t>
  </si>
  <si>
    <t xml:space="preserve">1901-0009995-9
1901-0009995-9 (PRORROGA) </t>
  </si>
  <si>
    <t>18/04/2018-31/03/2019
01/01/2019-30/11/2019</t>
  </si>
  <si>
    <t>WILLIAM ANTONIO HERRERA</t>
  </si>
  <si>
    <t>CLG/012/LG(CC)(SP)/015/2018/PR</t>
  </si>
  <si>
    <t>314,279
322,058 (PRORROGA)</t>
  </si>
  <si>
    <t>16/04/2018-01/04/2019
01/01/2019-01/12/2019</t>
  </si>
  <si>
    <t>LG/(CC)(SP)/014/2018/PR</t>
  </si>
  <si>
    <t>Suministro de servicio de mantenimiento preventivo correctivo (sin repuestos) para procesadoras de sistemas de radiografía y mamografía</t>
  </si>
  <si>
    <t>CLG/013/LG(CC)(SP)/014/2018/PR</t>
  </si>
  <si>
    <t>314,272
323,671 (PRORROGA)</t>
  </si>
  <si>
    <t>LG/0404/MANTENIMIENTO SISTEMA DE BOMBEO CONTRA INCENDIOS/2018</t>
  </si>
  <si>
    <t>Suministro del servicio de mantenimiento preventivo y correctivo (sin repuestos) para el sistema de bombeo de agua potable y sistema de bombeo contra incendios</t>
  </si>
  <si>
    <t>REAL INVERSIONES, LDTA. DE C.V.</t>
  </si>
  <si>
    <t>CSS/005/LG/0404/MANTENIMIENTO SISTEMA DE BOMBEO CONTRA INCENDIOS/2018</t>
  </si>
  <si>
    <t>314,735
324,002 (PRORROGA)</t>
  </si>
  <si>
    <t>26/04/2018-31/03/2019
01/01/2019-01/12/2019</t>
  </si>
  <si>
    <t>Secretaría de Participación, Transparencia y Anticorrupción/Donación China Taiwan Proyecto 2694</t>
  </si>
  <si>
    <t>LG/STPA/2694/(CHINA TAIWAN)001/2017</t>
  </si>
  <si>
    <t xml:space="preserve"> Suministro De Vehículos Automotores </t>
  </si>
  <si>
    <t>TRADER, S.A DE C.V.</t>
  </si>
  <si>
    <t>CLG/001/LG/STPA/2694/(CHINA TAIWAN)001/2017</t>
  </si>
  <si>
    <t>27/10/2017 -25/10/2020</t>
  </si>
  <si>
    <t>Administración General; Secretaría de Participación, Transparencia y Anticorrupción; Secretaría de Gobernabilidad; Radio Nacional de El Salvador; Canal 10 Televisión Educativa y Cultural de El Salvador; Secretaría de Inclusión Social/Dirección Superior y Apoyo Institucional; Programa Ciudad Mujer; División de Asistencia Alimentaria; e, Instituto Nacional de la Juventud</t>
  </si>
  <si>
    <t>CD/001/2018/PR</t>
  </si>
  <si>
    <t>Suministro de servicios de enlace a internet corporativo y transferencia de datos para diferentes dependencias de la Presidencia de la República</t>
  </si>
  <si>
    <t>Contratación Directa</t>
  </si>
  <si>
    <t xml:space="preserve"> TELEMÓVIL EL SALVADOR, S.A. DE C.V.</t>
  </si>
  <si>
    <t>CSS/001/CD/001/2018/PR</t>
  </si>
  <si>
    <t xml:space="preserve">312,293
F-194653 (MODIFICACIÓN)
322,181 (PRORROGA) </t>
  </si>
  <si>
    <t>01/01/2018-01/04/2019
27/07/2018-31/03/2019
01/01/2019-01/04/2020</t>
  </si>
  <si>
    <t>Administración General; Secretaría para Asuntos Legislativos y Jurídicos; Secretaría de Participación, Transparencia y Anticorrupción; Secretaría de Gobernabilidad; Servicio de Comunicación Oficial de la Presidencia; Radio Nacional de El Salvador; Canal 10 Televisión Educativa y Cultural de El Salvador; Secretaría de Inclusión Social/Dirección Superior y Apoyo Institucional; Programa Ciudad Mujer; División de Asistencia Alimentaria; e, Instituto Nacional de la Juventud</t>
  </si>
  <si>
    <t>CD/002/2018/PR</t>
  </si>
  <si>
    <r>
      <t xml:space="preserve">Suministro de servicio de pólizas de seguros de </t>
    </r>
    <r>
      <rPr>
        <b/>
        <sz val="8"/>
        <color indexed="8"/>
        <rFont val="Calibri"/>
        <family val="2"/>
      </rPr>
      <t>automotores</t>
    </r>
    <r>
      <rPr>
        <sz val="8"/>
        <color indexed="8"/>
        <rFont val="Calibri"/>
        <family val="2"/>
      </rPr>
      <t xml:space="preserve"> para diferentes dependencias de la Presidencia de la República</t>
    </r>
  </si>
  <si>
    <t xml:space="preserve">QUÁLITAS COMPAÑÍA DE SEGUROS, S.A. </t>
  </si>
  <si>
    <t>CSS/001/CD/002/2018/PR</t>
  </si>
  <si>
    <t>030-1437
030-3138 (PRORROGA)</t>
  </si>
  <si>
    <t>01/01/2018-31/03/2019
01/01/2019-31/03/2020</t>
  </si>
  <si>
    <r>
      <t xml:space="preserve">Suministro de servicio de pólizas de seguros de </t>
    </r>
    <r>
      <rPr>
        <b/>
        <sz val="8"/>
        <color indexed="8"/>
        <rFont val="Calibri"/>
        <family val="2"/>
      </rPr>
      <t>fidelidad</t>
    </r>
    <r>
      <rPr>
        <sz val="8"/>
        <color indexed="8"/>
        <rFont val="Calibri"/>
        <family val="2"/>
      </rPr>
      <t xml:space="preserve"> para diferentes dependencias de la Presidencia de la República</t>
    </r>
  </si>
  <si>
    <t>SCOTIA SEGUROS, S.A.</t>
  </si>
  <si>
    <t>CSS/002/CD/002/2018/PR</t>
  </si>
  <si>
    <t>FS-2018-1628
FS-2019-476 (PRORROGA)</t>
  </si>
  <si>
    <t>Administración General; Secretaría de Participación, Transparencia y Anticorrupción; Secretaría de Gobernabilidad; Servicio de Comunicación Oficial de la Presidencia; Canal 10 Televisión Educativa y Cultural de El Salvador; Secretaría de Inclusión Social/Dirección Superior y Apoyo Institucional; Programa Ciudad Mujer; División de Asistencia Alimentaria; e, Instituto Nacional de la Juventud</t>
  </si>
  <si>
    <r>
      <t xml:space="preserve">Suministro de servicio de pólizas de seguros de </t>
    </r>
    <r>
      <rPr>
        <b/>
        <sz val="8"/>
        <color indexed="8"/>
        <rFont val="Calibri"/>
        <family val="2"/>
      </rPr>
      <t>bienes</t>
    </r>
    <r>
      <rPr>
        <sz val="8"/>
        <color indexed="8"/>
        <rFont val="Calibri"/>
        <family val="2"/>
      </rPr>
      <t xml:space="preserve"> para diferentes dependencias de la Presidencia de la República</t>
    </r>
  </si>
  <si>
    <t>CSS/003/CD/002/2018/PR</t>
  </si>
  <si>
    <t>FS-2018-1629
FS-2019-240 (PRORROGA)</t>
  </si>
  <si>
    <t>Instituto Nacional de la Juventud</t>
  </si>
  <si>
    <t>LG/002/1001/2017</t>
  </si>
  <si>
    <t>Suministro de servicio de adecuación de espacios en la alcaldía municipal de Soyapango, para el Programa Empleo y Empleabilidad Juvenil Jóvenes con Todo, del Instituto Nacional de la Juventud.</t>
  </si>
  <si>
    <t>JASPORT COMPANY, S.A. DE C.V.”, O “JP COMPANY, S.A. DE C.V.</t>
  </si>
  <si>
    <t>CLG/002/1001/2017</t>
  </si>
  <si>
    <t>Secretaría de Inclusion Social/Programa Ciudad Mujer</t>
  </si>
  <si>
    <t>LG/(SP)(CC)001/2018/PR</t>
  </si>
  <si>
    <t>Suministro de servicio de transporte de personal estatal de la Presidencia de la República/Secretaría de Inclusión Social/Programa Ciudad Mujer (Centro Lourdes Colón)</t>
  </si>
  <si>
    <t>U TRAVEL SERVICE, S.A. DE C.V.</t>
  </si>
  <si>
    <t>CLG/001/LG/(SP)(CC)001/2018/PR</t>
  </si>
  <si>
    <t>PAGARÉ 
PAGARÉ (PRORROGA)</t>
  </si>
  <si>
    <t>Secretaría de Participación, Transparencia y Anticorrupción; Secretaría de Inclusión Social/Dirección Superior y Apoyo Institucional; División de Asistencia Alimentaria; Centro Ciudad Mujer Lourdes Colón</t>
  </si>
  <si>
    <t>LG(OU)(ME)(SP)/004/2018/PR</t>
  </si>
  <si>
    <t>Suministro de servicio de renovación de licencias de uso de plataformas tecnológicas de comunicación DMS, instaladas en centrales telefónicas propiedad de la Presidencia de la República</t>
  </si>
  <si>
    <t>DADA DADA Y COMPAÑÍA, S.A. DE C.V. O DADA DADA Y CÍA, S.A. DE C.V.</t>
  </si>
  <si>
    <t>CLG/003/LG(OU)(ME)(SP)/004/2018/PR</t>
  </si>
  <si>
    <t>9364
9641 (PRORROGA)</t>
  </si>
  <si>
    <t>LG(OU)(ME)(SP)/005/2018/PR</t>
  </si>
  <si>
    <t>Suministro de servicio de mantenimiento preventivo y correctivo (sin repuestos) para el elevador ubicado en el edificio de oficinas administrativas y de aulas de la Presidencia de la República</t>
  </si>
  <si>
    <t>THYSSENKRUPP ELEVADORES, SOCIEDAD ANÓNIMA” QUE PUEDE ABREVIARSE “THYSSENKRUPP ELEVADORES, S.A.</t>
  </si>
  <si>
    <t>CLG/004/LG(OU)(ME)(SP)/005/2018/PR</t>
  </si>
  <si>
    <t>LG(OU)(ME)(SP)/006/2018/PR</t>
  </si>
  <si>
    <t>Suministro de servicio de mantenimiento preventivo y correctivo sin partes para elevador ubicado en las oficinas de la Secretaría de Inclusión Social</t>
  </si>
  <si>
    <t xml:space="preserve">ELEVADORES OTIS, S. DE R.L. DE C.V., SUCURSAL EL SALVADOR </t>
  </si>
  <si>
    <t>CLG/005/LG(OU)(ME)(SP)/006/2018/PR</t>
  </si>
  <si>
    <t>01/01/2018-31/03/2019</t>
  </si>
  <si>
    <t>LG/(CC)(S)/007/2018/PR</t>
  </si>
  <si>
    <t>Suministro de servicios de seguridad y vigilancia para el Instituto Nacional de la Juventud</t>
  </si>
  <si>
    <t>SEGURIDAD DE EL SALVADOR Y LIMPIEZA, S.A. DE C.V. O SEGUSAL, S.A. DE C.V.</t>
  </si>
  <si>
    <t>CSS/001/LG/(CC)/007/2018/PR</t>
  </si>
  <si>
    <t>Administración General, y Servicio de Comunicación Oficial de la Presidencia</t>
  </si>
  <si>
    <t>LG(OU)(SP)/002/2018/PR</t>
  </si>
  <si>
    <t xml:space="preserve">Suministro de Servicio de Telefonía Móvil y Radio Comunicación </t>
  </si>
  <si>
    <t>INTELFÓN,  S.A. DE C. V.</t>
  </si>
  <si>
    <t>CLG/002/RA/LG(OU)(SP)/002/2018/PR</t>
  </si>
  <si>
    <t>030-1866
030-3238 (PRORROGA)</t>
  </si>
  <si>
    <t>LP/012/2017/PR-INJUVE</t>
  </si>
  <si>
    <t xml:space="preserve">Suministro de vehículos pick up 4 x 4 y caminón de carga para el INJUVE 
</t>
  </si>
  <si>
    <t>Licitación pública</t>
  </si>
  <si>
    <t xml:space="preserve">AUTOMAX, S.A. DE C.V. </t>
  </si>
  <si>
    <t>CSB/003/LP/012/2017/PR</t>
  </si>
  <si>
    <t>12/02/2018-27/01/2021</t>
  </si>
  <si>
    <t>Detalle de fianzas vigentes al 28 de febrero de 2019</t>
  </si>
  <si>
    <t>Buena obra</t>
  </si>
  <si>
    <t>Fabricación</t>
  </si>
  <si>
    <t>Cumplimiento de contrato</t>
  </si>
  <si>
    <t>No..</t>
  </si>
  <si>
    <t xml:space="preserve">10 años instalación de red de datos.
5 años desempeño de la red y los materiales.
5 años en componentes y homogeneidad de cable para la solución de canal completo.
</t>
  </si>
  <si>
    <t>CIMES-ALS, S.A. de C.V.</t>
  </si>
  <si>
    <t xml:space="preserve">UNIRAD, S.A. de C.V. </t>
  </si>
  <si>
    <t>Globalcom El Salvador, S.A. de C.V.</t>
  </si>
  <si>
    <t>LG/0102/0018/2019</t>
  </si>
  <si>
    <t>Suministro del  servicio de impresión de blocks de comprobantes de retención</t>
  </si>
  <si>
    <t>un máximo de 13 días hábiles</t>
  </si>
  <si>
    <t>OC/LG/0102/0018/2019</t>
  </si>
  <si>
    <t>ASOCIACIÓN INSTITUCIÓN SALESIANA (IMPRENTA Y OFFSET RICALDONE)</t>
  </si>
  <si>
    <t>LG/0102/0039/2019</t>
  </si>
  <si>
    <t>Suministro de Agua Purificada Correspondiente al mes de abril de 2019.</t>
  </si>
  <si>
    <t>Correspondiente al mes de Abril de 2019</t>
  </si>
  <si>
    <t>OC/LG/0102/0019/2019</t>
  </si>
  <si>
    <t>LG/0102/0041/2019</t>
  </si>
  <si>
    <t>Suministro de boleto aéreo</t>
  </si>
  <si>
    <t>del 28 al 30 de marzo de 2019</t>
  </si>
  <si>
    <t>OC/LG/0102/0021/2019</t>
  </si>
  <si>
    <t xml:space="preserve">LG/0102/0019/2019 </t>
  </si>
  <si>
    <t>Suministro de café correspondiente a los meses de marzo a mayo del año 2019.</t>
  </si>
  <si>
    <t>5 días hábiles</t>
  </si>
  <si>
    <t>OC/LG/0102/0023/2019</t>
  </si>
  <si>
    <t>INVERSIONES GEKO, S.A. DE C.V.</t>
  </si>
  <si>
    <t>LG/0102/0019-0020-0021-0024/2019</t>
  </si>
  <si>
    <t>OC/LG/0102/0024/2019</t>
  </si>
  <si>
    <t>JUAN SANTOS TOBÍAS MONGE</t>
  </si>
  <si>
    <t>OC/LG/0102/0025/2019</t>
  </si>
  <si>
    <t>MARÍA SUSANA MEJÍA ARGUETA</t>
  </si>
  <si>
    <t>OC/LG/0102/0026/2019</t>
  </si>
  <si>
    <t>COMERCIALIZADORA BF INTERNACIONAL, S.A. DE C.V.</t>
  </si>
  <si>
    <t>OC/LG/0102/0027/2019</t>
  </si>
  <si>
    <t>INNOPLASTIC, S.A. DE C.V.</t>
  </si>
  <si>
    <t>LG/0102/0033/2019</t>
  </si>
  <si>
    <t>Suministro de calzado de seguridad</t>
  </si>
  <si>
    <t>Cinco días hábiles</t>
  </si>
  <si>
    <t>OC/LG/0102/0028/2019</t>
  </si>
  <si>
    <t>GENERAL SAFETY EL SALVADOR, S.A.</t>
  </si>
  <si>
    <t xml:space="preserve">LG/0201/0007/2019 </t>
  </si>
  <si>
    <t>Suministro de Agua Purificada Envasada correspondiente al mes de abril de 2019.</t>
  </si>
  <si>
    <t>correspondiente al mes de abril de 2019</t>
  </si>
  <si>
    <t>OC/LG/0201/0008/2019</t>
  </si>
  <si>
    <t xml:space="preserve">LG/0301/0006-0007-0008-0010/2019 </t>
  </si>
  <si>
    <t>OC/LG/0301/0008/2019</t>
  </si>
  <si>
    <t>RANIER, S.A. DE C.V.</t>
  </si>
  <si>
    <t>LG/0301/0005-0007-0009-0010/2019</t>
  </si>
  <si>
    <t>OC/LG/0301/0009/2019</t>
  </si>
  <si>
    <t>OC/LG/0301/0010/2019</t>
  </si>
  <si>
    <t xml:space="preserve">LG/0301/0006/2019 </t>
  </si>
  <si>
    <t>OC/LG/0301/0011/2019</t>
  </si>
  <si>
    <t>LG/0301/0005/2019</t>
  </si>
  <si>
    <t>Suministro de Café Gourmet tostado y molido</t>
  </si>
  <si>
    <t>OC/LG/0301/0012/2019</t>
  </si>
  <si>
    <t>LG/0301/0020/2019</t>
  </si>
  <si>
    <t>Suministro del servicio de impresión y diagramación de 500 libros del “Reconocimiento a las Mejores Prácticas”.</t>
  </si>
  <si>
    <t>OC/LG/0301/0013/2019</t>
  </si>
  <si>
    <t>IMPRESOS MÚLTIPLES, S.A. DE C.V.</t>
  </si>
  <si>
    <t>LG/0301/0023-A/2019</t>
  </si>
  <si>
    <t>Correspondiente al mes de abril 2019</t>
  </si>
  <si>
    <t>OC/LG/0301/0014/2019</t>
  </si>
  <si>
    <t>LG/0301/0014/2019</t>
  </si>
  <si>
    <t>2 días hábiles</t>
  </si>
  <si>
    <t>OC/LG/0301/0015/2019</t>
  </si>
  <si>
    <t>R. NUÑEZ, S.A. DE C.V.</t>
  </si>
  <si>
    <t xml:space="preserve">LG/0301/0011/2019 </t>
  </si>
  <si>
    <t>OC/LG/0301/0016/2019</t>
  </si>
  <si>
    <t xml:space="preserve">LORENZO SERRANO HERNÁNDEZ </t>
  </si>
  <si>
    <t xml:space="preserve">LG/0301/0015/2019 </t>
  </si>
  <si>
    <t>OC/LG/0301/0017/2019</t>
  </si>
  <si>
    <t xml:space="preserve">LG/0301/0025/2019 </t>
  </si>
  <si>
    <t>OC/LG/0301/0018/2019</t>
  </si>
  <si>
    <t>ROTULACIÓN DIGITAL, S.A. DE C.V.</t>
  </si>
  <si>
    <t>LG/0401/0017/2019</t>
  </si>
  <si>
    <t>10 días hábiles</t>
  </si>
  <si>
    <t>OC/LG/0401/0010/2019</t>
  </si>
  <si>
    <t>LORENZO SERRANO HERNÁNDEZ</t>
  </si>
  <si>
    <t>LG/0401/0019/2019</t>
  </si>
  <si>
    <t>8 días hábiles</t>
  </si>
  <si>
    <t>OC/LG/0401/0011/2019</t>
  </si>
  <si>
    <t>LG/0401/0020/2019</t>
  </si>
  <si>
    <t>OC/LG/0401/0012/2019</t>
  </si>
  <si>
    <t>SERVICIOS AUTOMOTRIZ UNIDOS, S.A. DE C.V.</t>
  </si>
  <si>
    <t>LG/0401/0034/2019</t>
  </si>
  <si>
    <t>OC/LG/0401/0013/2019</t>
  </si>
  <si>
    <t>LG/0401/0018/2019</t>
  </si>
  <si>
    <t>Suministro de Mantenimiento Correctivo y Preventivo para el Vehículo Pick Up</t>
  </si>
  <si>
    <t>ocho dias habiles</t>
  </si>
  <si>
    <t>OC/LG/0401/0014/2019</t>
  </si>
  <si>
    <t>SERVICIO AUTOMOTRIZ UNIDOS, S.A. DE C.V.</t>
  </si>
  <si>
    <t>LG/0401/0023/2019</t>
  </si>
  <si>
    <t>Suministro de mantenimiento correctivo  y preventivo para microbús placa N-6605, de la presidencia de la republica/ secretaria de inclusión social.</t>
  </si>
  <si>
    <t>10 dias habiles</t>
  </si>
  <si>
    <t>OC/LG/0401/0015/2019</t>
  </si>
  <si>
    <t>LG/0403/0009/2019</t>
  </si>
  <si>
    <t>OC/LG/0403/0006/2019</t>
  </si>
  <si>
    <t>LG/0403/0007/2019</t>
  </si>
  <si>
    <t>OC/LG/0403/0007/2019</t>
  </si>
  <si>
    <t>LORENZO SERRANO HERNANDEZ</t>
  </si>
  <si>
    <t>LG/0403/0008/2019</t>
  </si>
  <si>
    <t>OC/LG/0403/0008/2019</t>
  </si>
  <si>
    <t>LG/0403/0020/2019</t>
  </si>
  <si>
    <t>Correspondiente al mes de abril de 2019</t>
  </si>
  <si>
    <t>OC/LG/0403/0009/2019</t>
  </si>
  <si>
    <t>LG/0404/0008/2019</t>
  </si>
  <si>
    <t xml:space="preserve">Suministro del Servicio de Mantenimiento  Correctivo para un vehículo </t>
  </si>
  <si>
    <t>OC/LG/0404/0007/2019</t>
  </si>
  <si>
    <t>LG/0404/0034/2019</t>
  </si>
  <si>
    <t>OC/LG/0404/0008/2019</t>
  </si>
  <si>
    <t>LG/0404/0003/2019</t>
  </si>
  <si>
    <t>3 días hábiles</t>
  </si>
  <si>
    <t>OC/LG/0404/0009/2019</t>
  </si>
  <si>
    <t>SUPLI SERVICIOS DE EL SALVADOR, S.A. DE C.V.</t>
  </si>
  <si>
    <t>LG/0404/0004/2019</t>
  </si>
  <si>
    <t>OC/LG/0404/0010/2019</t>
  </si>
  <si>
    <t>PATRICIA ELIZABETH VILLAFUERTE DE ALMENDAREZ</t>
  </si>
  <si>
    <t>LG/0404/0013/2019</t>
  </si>
  <si>
    <t>OC/LG/0404/0011/2019</t>
  </si>
  <si>
    <t>LG/0404/0055/2019</t>
  </si>
  <si>
    <t>28  Y 29 DE MARZO DE 2019</t>
  </si>
  <si>
    <t>OC/LG/0404/0012/2019</t>
  </si>
  <si>
    <t>CREA EVENTOS, S.A. DE C.V.</t>
  </si>
  <si>
    <t>LG/0404/0053/2019</t>
  </si>
  <si>
    <t>29 de marzo de 2019</t>
  </si>
  <si>
    <t>OC/LG/0404/0013/2019</t>
  </si>
  <si>
    <t>UTRAVEL SERVICE, S.A. DE C.V.</t>
  </si>
  <si>
    <t>LG/0601/0021/2019</t>
  </si>
  <si>
    <t>OC/LG/0601/0005/2019</t>
  </si>
  <si>
    <t>LG/0601/0005-0007-0009/2019</t>
  </si>
  <si>
    <t>OC/LG/0601/0006/2019</t>
  </si>
  <si>
    <t>OC/LG/0601/0007/2019</t>
  </si>
  <si>
    <t>LG/0601/0005/2019</t>
  </si>
  <si>
    <t>OC/LG/0601/0008/2019</t>
  </si>
  <si>
    <t>INVERSIONES 360, S.A. DE C.V.</t>
  </si>
  <si>
    <t>LG/0601/0006, 0008/2019</t>
  </si>
  <si>
    <t>ocho días hábiles</t>
  </si>
  <si>
    <t>OC/LG/0601/0009/2019</t>
  </si>
  <si>
    <t>DPG, S.A. DE C.V.</t>
  </si>
  <si>
    <t xml:space="preserve">Servicio de Comunicación  Oficial de la Presidencia </t>
  </si>
  <si>
    <t>LG/0701/0012/2019</t>
  </si>
  <si>
    <t>Suministro de material de oficina, correspondiente a los meses de marzo y abril de 2019.</t>
  </si>
  <si>
    <t>OC/LG/0701/0013/2019</t>
  </si>
  <si>
    <t>NOÉ ALBERTO GUILLÉN</t>
  </si>
  <si>
    <t>LG/(CC)(B)/0701/0014/2019</t>
  </si>
  <si>
    <t xml:space="preserve">Suministro de Café Gourmet Tostado y Molido   </t>
  </si>
  <si>
    <t xml:space="preserve">5 días Hábiles </t>
  </si>
  <si>
    <t>OC/LG/0701/0014/2019</t>
  </si>
  <si>
    <t>LG/(CC)(B)/0701/0013/2019</t>
  </si>
  <si>
    <t>Suministro de Batería Alkalina</t>
  </si>
  <si>
    <t>OC/LG/0701/0015/2019</t>
  </si>
  <si>
    <t>INVERSIONES  Y SUMINISTRO PC, S.A. DE C.V.</t>
  </si>
  <si>
    <t>LG/0701/0011/2019</t>
  </si>
  <si>
    <t>Suministro de Material Eléctrico</t>
  </si>
  <si>
    <t xml:space="preserve">cinco días hábiles </t>
  </si>
  <si>
    <t>OC/LG/0701/0016/2019</t>
  </si>
  <si>
    <t>FERRETERÍA GUARDADO, S.A. DE C.V.</t>
  </si>
  <si>
    <t>LG/0701/0010/2019</t>
  </si>
  <si>
    <t>Suministro de azúcar blanca y artículos para la limpieza</t>
  </si>
  <si>
    <t>OC/LG/0701/0017/2019</t>
  </si>
  <si>
    <t xml:space="preserve">MARÍA SUSANA MEJÍA ARGUETA </t>
  </si>
  <si>
    <t>LG/0701/0026-A/2019</t>
  </si>
  <si>
    <t>OC/LG/0701/0018/2019</t>
  </si>
  <si>
    <t>LG/0701/0030/2019</t>
  </si>
  <si>
    <t>OC/LG/0701/0019/2019</t>
  </si>
  <si>
    <t>LG/0701/0027/2019</t>
  </si>
  <si>
    <t>Suministro de servicio de reproducción de 5,000 copias en formato DVD del documental “EL MOZOTE NUNCA MÁS”</t>
  </si>
  <si>
    <t>15 días calendario</t>
  </si>
  <si>
    <t>OC/LG/0701/0020/2019</t>
  </si>
  <si>
    <t>ASOCIACIÓN GRUPO MAIZ</t>
  </si>
  <si>
    <t>LG/0702/0017/2019</t>
  </si>
  <si>
    <t>OC/LG/0702/0004/2019</t>
  </si>
  <si>
    <t>Suministro de agua purificada correspondiente al mes de enero 2019.</t>
  </si>
  <si>
    <t>Suministro de Agua Purificada Correspondiente al mes de febrero de 2019.</t>
  </si>
  <si>
    <t>Suministro de Agua Purificada Correspondiente al mes de marzo de 2019.</t>
  </si>
  <si>
    <t>Suministro de Artículos de Consumo, Limpieza y Productos Varios, correspondiente a los meses de marzo a mayo del año 2019; para suplir necesidades y diferentes eventos de las distintas unidades y direcciones de la Presidencia de la República/Dirección y Administración Institucional/Administración General (Almacén General).</t>
  </si>
  <si>
    <t>Suministro de Agua Purificada Envasada correspondiente a los meses de enero y febrero de 2019.</t>
  </si>
  <si>
    <t>Reynaldo Pineda</t>
  </si>
  <si>
    <t>Suministro de Agua Purificada Envasada correspondiente al mes de marzo de 2019.</t>
  </si>
  <si>
    <t>Suministro de agua purificada  Envasada correspondiente a los meses  de enero y febrero de 2019.</t>
  </si>
  <si>
    <t>Suministro del servicio de limpieza de alfombras y mobiliario en el área de la Secretaría de Gobernabilidad.</t>
  </si>
  <si>
    <t>Suministro de Papelería y Artículos de Oficina, para suplir necesidades y diferentes eventos de la Presidencia de la República/Secretaría de Gobernabilidad/Gobernabilidad.</t>
  </si>
  <si>
    <t>Suministro de Productos de Consumo y Artículos Varios, para suplir necesidades y diferentes eventos de la Presidencia de la República/Secretaría de Gobernabilidad/Gobernabilidad.</t>
  </si>
  <si>
    <t>Suministro Productos Institucional, para suplir necesidades y diferentes eventos de la Presidencia de la República/Secretaría de Gobernabilidad/Gobernabilidad.</t>
  </si>
  <si>
    <t>Suministro de llantas para vehículo placa P-186670, marca MITSUBISHI, modelo LANCER; vehículo placa N-5895, marca TOYOTA, modelo RAV 4 y motocicleta placa M-16130, marca YAMAHA.</t>
  </si>
  <si>
    <t>Suministro del Servicio de Mantenimiento Preventivo y Correctivo de un Automóvil, Modelo Rav 4, Marca Toyota, Placa N-5895, Año 2012, Número de Inventario 0500-19-61105-13003-0083, con el propósito de que este en óptimas condiciones de funcionamiento y pueda estar disponible de quienes lo requieran; Presidencia de la República/Secretaría de Gobernabilidad/Gobernabilidad.</t>
  </si>
  <si>
    <t>Suministro del Servicio de Mantenimiento Preventivo y Correctivo de un Automóvil, Modelo Lancer, Marca Mitsubishi, Placa P-186670, Año 2008, Número De Inventario 0500-19-61105-13004-0089, con el propósito de que este en óptimas condiciones de funcionamiento y pueda estar disponible de quienes lo requieran; Presidencia de la República/Secretaría de Gobernabilidad/Gobernabilidad.</t>
  </si>
  <si>
    <t>Suministro del Servicio de Impresión de 20 Banners y 03 Impresiones en Vinil Full Color insertados en mini vallas, a utilizarse para promocionar la construcción del “Complejo Cultural y Recreativo San Jacinto”, con el propósito que la población en general conozca más sobre este bello lugar que les servirá de sano esparcimiento; Presidencia De La República/Secretaría De Gobernabilidad/Gobernabilidad.</t>
  </si>
  <si>
    <t>Suministro de agua purificada  correspondiente al mes de enero y febrero 2019.</t>
  </si>
  <si>
    <t>Suministro del servicio de mantenimiento preventivo y correctivo para pick up, marca MITSUBISHI, modelo L200, placa N-6551, año 2012, número de inventario 0500-40-61105-13002-0084.</t>
  </si>
  <si>
    <t>Suministro del servicio de mantenimiento correctivo y preventivo para el microbús placa N-7803, marca TOYOTA, modelo HIACE, año 2012, número de inventario 0500-39-61105-13008-0040.</t>
  </si>
  <si>
    <t>Suministro del servicio de mantenimiento correctivo y preventivo para el vehículo placa N-7792, marca TOYOTA, modelo RAV 4, año 2012, número de inventario 0500-39-61105-13004-0095.</t>
  </si>
  <si>
    <t>RESERVA: SUMINISTRO DE AGUA PURIFICADA CORRESPONDIENTE A LOS MESES DE ENERO Y FEBRERO DE 2019</t>
  </si>
  <si>
    <t>Suministro del servicio de mantenimiento preventivo y correctivo para pick up, marca: Mitsubishi, modelo: L 200, MARCA: MITSUBISHI, PLACA: N-6543, AÑO: 2012, NUMERO DE MOTOR: 4D56UCDK0488, CHASIS No. MMBJNKB40CD039439, CON No. DE INVENTARIO 0500-40-61105-13002-0087.</t>
  </si>
  <si>
    <t>Suministro del servicio de mantenimiento preventivo y correctivo para vehículo,  pick up doble cabina, marca: mitsubishi, modelo: 1200, placa: n-6548, año: 2012, con no. de inventario 0500-40-61105-13002-0085.</t>
  </si>
  <si>
    <t>Suministro de Brazaletes de Identificación para el control de niñas y niños que hacen uso del módulo de atención infantil de la Presidencia de la República/Secretaría de Inclusión Social/Programa Ciudad Mujer ((Centro Ciudad Mujer Lourdes Colón), (Centro Ciudad Mujer Usulután), (Centro Ciudad Mujer Santa Ana), (Centro Ciudad Mujer San Martín), (Centro Ciudad Mujer San Miguel), (Centro Ciudad Mujer Morazán)).</t>
  </si>
  <si>
    <t>Suministro del Servicio de Mantenimiento Preventivo y Correctivo para el Microbús, Modelo HIACE, Marca Toyota, Placas N-6517, Año 2012, Número de Inventario 95-13008-0049, propiedad de la Presidencia de la República/Secretaría de Inclusión Social/Programa Ciudad Mujer (Centro Ciudad Mujer San Martín), se requiere para reparar desperfectos mecánicos diagnosticados y para garantizar que funcione de manera óptima, a efecto de cumplir con las misiones oficiales asignadas.</t>
  </si>
  <si>
    <t>Suministro de una llanta para Vehículo a ser instalada en el pick up, marca ford, placa n-2042</t>
  </si>
  <si>
    <t>Suministro del Servicio de Renta, Montaje y Desmontaje de Canopies y Sillas para ser utilizado en encuentro deportivo de ciudad mujer joven a realizarse el día viernes 29 de marzo de 2019, evento organizado por la Presidencia de la República/Secretaría de Inclusión Social/Programa Ciudad Mujer (Centro Ciudad Mujer San Martín).</t>
  </si>
  <si>
    <t>Suministro del servicio de transporte para ser utilizado en el traslado de 350 jóvenes que participarán en encuentro deportivo de Ciudad Mujer Joven.</t>
  </si>
  <si>
    <t>Suministro de Servicio de Publicación en medio de comunicación escrita, para convocar a jóvenes entre las edades de 15 a 29 años, así como a organizaciones juveniles con o sin personalidad jurídica, a participar en el premio nacional de juventud, como un reconocimiento al talento y creatividad de la población joven que tenga méritos para participar.</t>
  </si>
  <si>
    <t>Suministro de Producto de Consumo de Limpieza, Alimenticios y Artículos Varios, correspondiente a los meses de marzo, abril y mayo del 2019, los cuales serán utilizados en la higiene y ornato de las  instalaciones de las oficinas centrales del Instituto Nacional de la Juventud y 9 centros juveniles, ubicados en los municipios de: Ilopango, Mejicanos, Santa Ana, Sonsonate, Ahuachapán, Usulután, Berlin, San Miguel Y Morazán, a fin de mantener limpias las instalaciones, en beneficio  de la población joven y las 7 políticas sectoriales que mandata la Ley General de Juventud.</t>
  </si>
  <si>
    <t>suministro de café, correspondiente a los meses de marzo, abril y mayo del 2019,  para el consumo del recurso humano que labora   en las oficinas  centrales del instituto nacional de la juventud</t>
  </si>
  <si>
    <t>Suministro de artículos de oficina y papelería, correspondiente a los meses de marzo, abril y mayo de 2019.</t>
  </si>
  <si>
    <t>alexander portillo</t>
  </si>
  <si>
    <t>BASE</t>
  </si>
  <si>
    <t>NOMBRE O RAZÓN SOCIAL</t>
  </si>
  <si>
    <t xml:space="preserve">A&amp;L COPORATION, S.A. DE C.V. </t>
  </si>
  <si>
    <t>ACAVISA, DE C.V.</t>
  </si>
  <si>
    <t>ACOACEIG, de R.L.</t>
  </si>
  <si>
    <t>ACTIVE SYSTEMS, S.A. DE C.V.</t>
  </si>
  <si>
    <t>AGENCE FRANCE PRESSE</t>
  </si>
  <si>
    <t>AGENCIA DE VIAJES ESCAMILLA, S.A. DE C.V.</t>
  </si>
  <si>
    <t>AGENCIA INTERNACIONAL DE VIAJES PANAMEX, S.A. DE C.V.</t>
  </si>
  <si>
    <t>AGROINDUSTRIAS GUMARSAL, S.A. DE C.V.</t>
  </si>
  <si>
    <t>AGUAS INTEGRALES, S.A. DE C.V.</t>
  </si>
  <si>
    <t>ALBACROME, S.A. DE C.V.</t>
  </si>
  <si>
    <t xml:space="preserve">ALDO FABRICIO RIVERA ESPINOZA </t>
  </si>
  <si>
    <t>ALEXIS GAMERO PINEDA</t>
  </si>
  <si>
    <t>ALFINTE, S.A. DE C.V.</t>
  </si>
  <si>
    <t xml:space="preserve">ALIMENTOS LANDAVERDE &amp; MUÑOZ, S.A. DE C.V. </t>
  </si>
  <si>
    <t>ALLEN EDGARDO VÁSQUEZ HIDALGO</t>
  </si>
  <si>
    <t>ALMACENES EZA, S.A. DE C.V.</t>
  </si>
  <si>
    <t>ALMACENES RABELT, S.A. DE C.V.</t>
  </si>
  <si>
    <t>ALNEDA, S.A. DE C.V.</t>
  </si>
  <si>
    <t>ALPINA, S.A. DE C.V.</t>
  </si>
  <si>
    <t>ALVARO ANDRÉS MORALES AVILA</t>
  </si>
  <si>
    <t>AMATE TRAVEL, S.A. DE C.V.</t>
  </si>
  <si>
    <t>AMBIENTE MODULAR, S.A. DE C.V.</t>
  </si>
  <si>
    <t>AMBIENTE Y DISEÑO, S.A. DE C.V.</t>
  </si>
  <si>
    <t>AMERICAN PETROLEUM DE EL SALVADOR, S.A. DE C.V.</t>
  </si>
  <si>
    <t>ANNAS TRAVEL SERVICE, S.A. DE C.V.</t>
  </si>
  <si>
    <t>AQUAPURA, S.A DE CV.</t>
  </si>
  <si>
    <t>ARHEDES, S.A. DE C.V.</t>
  </si>
  <si>
    <t>ARISTA DE EL SALVADOR S.A. DE C.V.</t>
  </si>
  <si>
    <t>ARQUIDECORA, S.A. DE C.V.</t>
  </si>
  <si>
    <t>ARRECONSA, S.A. DE C.V.</t>
  </si>
  <si>
    <t>ARRENDADORA LATINOAMERICANA, S.A. DE C.V.</t>
  </si>
  <si>
    <t>ARROCERA OMOA, S.A. DE C.V.</t>
  </si>
  <si>
    <t>ARROCERA SAN FRANCISCO, S.A. DE C.V.</t>
  </si>
  <si>
    <t>ARTE IMPRESO, S.A. DE C.V.</t>
  </si>
  <si>
    <t>ASESORÍA INDUSTRIAL SALVADOREÑA, S.A. DE C.V.     </t>
  </si>
  <si>
    <t>ASOCIACIÓN AGAPE DE EL SALVADOR</t>
  </si>
  <si>
    <t>ASOCIACIÓN DE RADIOS Y PROGRAMAS PARTICIPATIVOS DE EL SALVADOR (ARPAS)</t>
  </si>
  <si>
    <t>ASOCIACIÓN EQUIPO MAÍZ</t>
  </si>
  <si>
    <t>ATM INTERNACIONAL, S.A. DE C.V.</t>
  </si>
  <si>
    <t>AUDIO VIDEO PROFESIONAL, S.A. DE C.V.</t>
  </si>
  <si>
    <t>AVENDAÑO CORDOVA, S.A. DE C.V.</t>
  </si>
  <si>
    <t>AVIGAR, S.A. DE C.V.</t>
  </si>
  <si>
    <t>AVILÉS TRAVEL, S.A. DE C.V.</t>
  </si>
  <si>
    <t>AXBEN, S.A. DE C.V.</t>
  </si>
  <si>
    <t xml:space="preserve">AYALA INVERSIONES, S.A. DE C.V. </t>
  </si>
  <si>
    <t>B J CONSTRUCTORA, S.A. DE C.V.</t>
  </si>
  <si>
    <t>BANQUETES COMA RICO, S.A. DE C.V.</t>
  </si>
  <si>
    <t>BAR-MAR,S.A. DE C.V.</t>
  </si>
  <si>
    <t>BATERSUPERCA, S.A. DE C.V.</t>
  </si>
  <si>
    <t>BENEDETTI ZELAYA, S.A. DE C.V.</t>
  </si>
  <si>
    <t>BENJAMÍN CUBÍAS</t>
  </si>
  <si>
    <t xml:space="preserve">BETHANIA LEVIN BARTON RECINOS </t>
  </si>
  <si>
    <t>BIOMÉDICA LÉMUS, S.A. DE C.V.</t>
  </si>
  <si>
    <t>BLANCA MERIDA CUBIAS ROMERO DE MARTÍNEZ</t>
  </si>
  <si>
    <t>BROADCAST TECH EL SALVADOR, S.A. DE C.V.</t>
  </si>
  <si>
    <t>BUSINEES CENTER, S.A. DE C.V.</t>
  </si>
  <si>
    <t>CACALUTA VISION,S.A. DE C.V.</t>
  </si>
  <si>
    <t>CAJAMARCA INVERSIONES, S.A. DE C.V.</t>
  </si>
  <si>
    <t>CALTEC, S.A. DE C.V.</t>
  </si>
  <si>
    <t>CANAL 35. S.A. DE C.V.</t>
  </si>
  <si>
    <t xml:space="preserve">CANAL DOS, S.A. DE C.V. </t>
  </si>
  <si>
    <t>CANAL SEIS, S.A. DE C.V.</t>
  </si>
  <si>
    <t>CASA AMA, S.A. DE C.V.</t>
  </si>
  <si>
    <t>CASTANEDA DISTRIBUIDORES, S.A. DE C.V.</t>
  </si>
  <si>
    <t>CASTELLA SAGARRA, S.A. DE C.V.</t>
  </si>
  <si>
    <t>CEK DE CENTROAMÉRICA (EL SALVADOR), S.A.</t>
  </si>
  <si>
    <t>CENTRO DE IMÁGENES MÉDICAS DE EL SALVADOR, ALAS, LOBATO, SIU, S.A.DE C.V.</t>
  </si>
  <si>
    <t xml:space="preserve">CENTRO DE IMÁGENES RADIOLOGICAS DE OCCIDENTE, S.A. DE C.V. </t>
  </si>
  <si>
    <t>CENTRO DE LLANTAS LA CENTROAMERICANA, S.A. DE C.V.</t>
  </si>
  <si>
    <t>CENTRO DE SERVICIO DOÑO, S.A. DE C.V.</t>
  </si>
  <si>
    <t>CENTRO DE SERVICIOS AUTO SHOP, S.A. DE C.V.</t>
  </si>
  <si>
    <t>CENTRO INTERNACIONAL DE FERIAS Y CONVENCIONES DE EL SALVADOR</t>
  </si>
  <si>
    <t xml:space="preserve">CENTRO MEDICO DE ORIENTE, S.A. DE C.V.  </t>
  </si>
  <si>
    <t>CESAR AGUSTIN ALGUERA</t>
  </si>
  <si>
    <t xml:space="preserve">CÉSAR AUGUSTO ESCALANTE </t>
  </si>
  <si>
    <t>CHESS, S.A. DE C.V.</t>
  </si>
  <si>
    <t>CINEPOLIS EL SALVADOR, S.A DE C.V.</t>
  </si>
  <si>
    <t xml:space="preserve">CINEVISIÓN, S.A. DE C.V </t>
  </si>
  <si>
    <t>CIRCUITO Y.S.R, S.A. DE C.V.</t>
  </si>
  <si>
    <t>CIRCULO MILITAR</t>
  </si>
  <si>
    <t>CISEDSAL, S.A. DE C.V.</t>
  </si>
  <si>
    <t>CLASICOS ROXSIL, S.A. DE C.V.</t>
  </si>
  <si>
    <t xml:space="preserve">CLAUDIA VERÓNICA AZUCENA MAYORA </t>
  </si>
  <si>
    <t xml:space="preserve">CO LATINO DE R.L.     </t>
  </si>
  <si>
    <t>CODIN INC., S.A. DE C.V.</t>
  </si>
  <si>
    <t>COLCHONES POPULARES, S.A. DE C.V.</t>
  </si>
  <si>
    <t>COMERCIAL INDUSTRIAL OLINS, S.A. DE C.V.</t>
  </si>
  <si>
    <t xml:space="preserve">COMERCIALIZACIONES DIVERSAS SAN PABLO, S.A. DE C.V.      </t>
  </si>
  <si>
    <t>COMPAÑÍA AGRICOLA CALISTEMO, S.A. DE C.V.</t>
  </si>
  <si>
    <t>COMPAÑÍA DE TELECOMUNICACIONES DE EL SALVADOR, S.A. DE C.V.</t>
  </si>
  <si>
    <t>COMPAÑÍA HOTELERA SALVADOREÑA, S.A.</t>
  </si>
  <si>
    <t>COMPAÑÍA SALVADOREÑA DE SEGURIDAD, S.A. DE C.V.</t>
  </si>
  <si>
    <t>COMPU STORE, S.A. DE C.V.</t>
  </si>
  <si>
    <t>COMUNICACIÓN Y MERCADEO, S.A. DE C.V.</t>
  </si>
  <si>
    <t>COMUNICACIONES IBW EL SALVADOR, S.A. DE C.V.</t>
  </si>
  <si>
    <t>COMUNICACIONES INTEGRADAS, S.A. DE C.V.</t>
  </si>
  <si>
    <t>CONSTRUCIONES VILLATORO, S.A. CV.</t>
  </si>
  <si>
    <t>CONSTRUCTORA SIMAN, S.A. DE CV</t>
  </si>
  <si>
    <t>CONSTRUCTORA TIKAL, S.A. DE C.V.</t>
  </si>
  <si>
    <t>CONSTRUSER, S.A.</t>
  </si>
  <si>
    <t>CONSTRUSERVICE, S.A. DE C.V.</t>
  </si>
  <si>
    <t>COPROSER, S.A. DE C.V.</t>
  </si>
  <si>
    <t>CORPORACIÓN DE INVERSIONES TURÍSTICAS, S.A. DE C.V.</t>
  </si>
  <si>
    <t xml:space="preserve">CORPORACIÓN EL TRIUNFO, S.A. DE C.V.     </t>
  </si>
  <si>
    <t>CORPORACIÓN FIGUEROA SALAZAR, S.A. DE C.V.</t>
  </si>
  <si>
    <t>COSPLAIN, S.A. DE C.V.</t>
  </si>
  <si>
    <t xml:space="preserve">CPUBLICA, S.A. DE C.V. </t>
  </si>
  <si>
    <t>CR COPIADORAS, S.A. DE C.V.</t>
  </si>
  <si>
    <t xml:space="preserve">CREA EVENTOS, S.A. DE C.V. </t>
  </si>
  <si>
    <t xml:space="preserve">D´CORA SERVI ASOCIADOS, S.A. DE C.V. </t>
  </si>
  <si>
    <t>D’OFFICE, S.A. DE C.V.</t>
  </si>
  <si>
    <t>DADA DADA &amp; COMPAÑÍA, S.A. DE C.V.</t>
  </si>
  <si>
    <t>DATA &amp; GRAPHICS, S.A. DE C.V.</t>
  </si>
  <si>
    <t>DATAPRINT EL SALVADOR, S.A. DE C.V.</t>
  </si>
  <si>
    <t xml:space="preserve">DAVID CANAHUATI PINEDA </t>
  </si>
  <si>
    <t>DELIBANQUETES, S.A. DE C.V.</t>
  </si>
  <si>
    <t>DELMY LISET ORELLANA DE ESCALANTE</t>
  </si>
  <si>
    <t>DENTECO EL SALVADOR, S.A. DE C.V.</t>
  </si>
  <si>
    <t xml:space="preserve">DESTELLOS DE ORIENTE, S.A. DE C.V. </t>
  </si>
  <si>
    <t>DIGICEL EL SALVADOR, S.A. DE C.V.</t>
  </si>
  <si>
    <t>DIMEDIC, S.A. DE C.V.</t>
  </si>
  <si>
    <t>DISEÑO, S.A. DE C.V.</t>
  </si>
  <si>
    <t>DISTRIBUCIONES DE CALIDAD, S.A. DE C.V.</t>
  </si>
  <si>
    <t xml:space="preserve">DISTRIBUIDORA COMERCIAL EL PALMERAL, S.A. DE C.V.     </t>
  </si>
  <si>
    <t>DISTRIBUIDORA JAGUAR, S.A. DE C.V.</t>
  </si>
  <si>
    <t>DISTRIBUIDORA PAREDES VELA, S.A. DE C.V. (DIPARVEL)</t>
  </si>
  <si>
    <t>DISTRIBUIDORA QUINBO, S.A. DE C.V.</t>
  </si>
  <si>
    <t>DISTRIBUIDORA TAMIRA, S.A. DE C.V.</t>
  </si>
  <si>
    <t>DISUMA, S.A. DE C.V.</t>
  </si>
  <si>
    <t>DOBLE F, S.A. DE C.V.</t>
  </si>
  <si>
    <t>DOS MIL UNO MUSIC CENTER, S.A. DE C.V.</t>
  </si>
  <si>
    <t>DRUM LABORATORIES, S.A. DE C.V.</t>
  </si>
  <si>
    <t>E BUSINESS DISTRIBUTION DE EL SALVADOR, S.A. DE C.V.</t>
  </si>
  <si>
    <t>EDITORA BAVARIA, S.A. DE C.V.</t>
  </si>
  <si>
    <t>EDITORIAL ALTAMIRANO MADRIZ, S.A.</t>
  </si>
  <si>
    <t>EDITORIAL SANTILLANA, S.A. DE C.V.</t>
  </si>
  <si>
    <t>EDT EL SALVADOR, S.A. DE C.V.</t>
  </si>
  <si>
    <t>EL GATO, S.A. DE C.V.</t>
  </si>
  <si>
    <t>EL SURCO, S.A. DE C.V.</t>
  </si>
  <si>
    <t xml:space="preserve">ELBA MARGARITA ARTEAGA ALAS </t>
  </si>
  <si>
    <t>ELÉCTRICOS OMEGA, S.A. DE C.V.</t>
  </si>
  <si>
    <t>ELECTRO ES, S.A. DE C.V</t>
  </si>
  <si>
    <t xml:space="preserve">ELECTRO FERRETERA, S.A. DE C.V.  </t>
  </si>
  <si>
    <t>ELECTROLAB MEDIC, S.A. DE C.V.</t>
  </si>
  <si>
    <t>ELECTRÓNICA 2001, S.A. DE C.V.</t>
  </si>
  <si>
    <t>ELEVADORES OTIS, S.A. DE C.V.</t>
  </si>
  <si>
    <t>ELIPSE, S.A. DE C.V.</t>
  </si>
  <si>
    <t>EMBOTELLADORA ELECTROPURA, S.A. DE C.V.</t>
  </si>
  <si>
    <t>EMPRESAS ADOC, S.A. DE C.V.</t>
  </si>
  <si>
    <t xml:space="preserve">EN SOLUTIONS, S.A. DE C.V. </t>
  </si>
  <si>
    <t xml:space="preserve">ENMANUEL, S.A. DE C.V. </t>
  </si>
  <si>
    <t>EQUIPOS ELECTRONICOS VALDES, S.A. DE C.V.</t>
  </si>
  <si>
    <t>ESCALANTE-ESCALENTE Y COMPAÑÍA</t>
  </si>
  <si>
    <t>ESCUELA ESPECIALIZADA EN INGENIERÍA ITCA-FEPADE</t>
  </si>
  <si>
    <t>EXHIBIT, S.A. DE C.V.</t>
  </si>
  <si>
    <t>EXTINTORES Y SUMINISTROS, S.A. DE C.V.</t>
  </si>
  <si>
    <t>F.V. CONSTRUCTORES, S.A. DE C.V.</t>
  </si>
  <si>
    <t>FASOR, S.A. DE C.V.</t>
  </si>
  <si>
    <t>FERRETERÍA AZ, S.A. DE C.V.</t>
  </si>
  <si>
    <t>FERROCENTRO, S.A. DE C.V.</t>
  </si>
  <si>
    <t>FONDO DE ACTIVIDADES ESPECIALES, MINISTERIO DE GOBERNACIÓN Y DESARROLLO TERRITORIAL</t>
  </si>
  <si>
    <t>FORMAS, ARTES Y SERVICIOS, S.A. DE C.V.</t>
  </si>
  <si>
    <t>FORMULARIOS STANDARD, S.A. DE C.V.</t>
  </si>
  <si>
    <t>FRANCISCO ALEXANDER MELARA SANCHEZ</t>
  </si>
  <si>
    <t>FRANCISCO EVELINO MIRANDA RAMÍREZ</t>
  </si>
  <si>
    <t>FRANCISCO REYES ROMERO</t>
  </si>
  <si>
    <t xml:space="preserve">FREDY NOE GRANADOS RIVERA </t>
  </si>
  <si>
    <t>FREDY RENE ESCOBAR MARTÍNEZ (CONSULTORÍA Y PROYECTOS)</t>
  </si>
  <si>
    <t>FUMIGADORA Y FORMULADORA CAMPOS S.A. DE C.V.</t>
  </si>
  <si>
    <t>FUNDACIÓN EMPRESARIAL PARA EL DESARROLLO EDUCATIVO (FEPADE)</t>
  </si>
  <si>
    <t>FUNDACIÓN SALVADOREÑA PARA LA SALUD Y EL DESARROLLO HUMANO (FUSAL)</t>
  </si>
  <si>
    <t>GALAXIA DEPORTES, S.A. DE C.V.</t>
  </si>
  <si>
    <t>GAMA AUTO AIRE, S.A. DE C.V.</t>
  </si>
  <si>
    <t>GAMMA LABORATORIES, S.A. DE  C.V.</t>
  </si>
  <si>
    <t>GENERAL SECURITY, S.A. DE C.V.</t>
  </si>
  <si>
    <t xml:space="preserve">GERMAN DAVID HENRÍQUEZ TORRES (MEDIA LAB MARKETING DIGITAL)    </t>
  </si>
  <si>
    <t>GESTIÓN E INVERSIONES, S.A. DE C.V.</t>
  </si>
  <si>
    <t>GILBERTO ARRIAZA (CARACOL AZUL)</t>
  </si>
  <si>
    <t xml:space="preserve">GIOVANNI DAGOBERTO DÍAZ PINEDA </t>
  </si>
  <si>
    <t>GM.INVERSIONES, S.A. DE C.V.</t>
  </si>
  <si>
    <t>GRUPO B &amp; V CONSULTORES, S.A. DE CV</t>
  </si>
  <si>
    <t>GRUPO CONCORDIA, S.A. DE C.V.</t>
  </si>
  <si>
    <t>GRUPO CORPORATIVO RAMTORR</t>
  </si>
  <si>
    <t>GRUPO DE INVERSIÓN, CONSULTORÍA Y COMERCIO, S.A. DE C.V.</t>
  </si>
  <si>
    <t>GRUPO FINE, S.A. DE C.V.</t>
  </si>
  <si>
    <t>GRUPO LOS TRES EL SALVADOR, S.A. DE C.V.</t>
  </si>
  <si>
    <t>GRUPO MANÁ, S.A. DE C.V.</t>
  </si>
  <si>
    <t>GRUPO Q EL SALVADOR, S.A. DE C.V.</t>
  </si>
  <si>
    <t>GRUPO SAGUE, S.A. DE C.V.</t>
  </si>
  <si>
    <t>GRUPO SOLID (EL SALVADOR), S.A. DE C.V.</t>
  </si>
  <si>
    <t xml:space="preserve">GRUPO VISIÓN, S.A. DE C.V. </t>
  </si>
  <si>
    <t xml:space="preserve">GRUPO YEYI, S.A DE C.V. </t>
  </si>
  <si>
    <t>HARPER, S.A. DE C.V.</t>
  </si>
  <si>
    <t>HARRISON PARKER, S.A. DE C.V.</t>
  </si>
  <si>
    <t>HASGAL, S.A. DE C.V.</t>
  </si>
  <si>
    <t xml:space="preserve">HASIL, S.A. DE C.V. </t>
  </si>
  <si>
    <t>HEBER OBED CÁCERES NAVARRO</t>
  </si>
  <si>
    <t>HECTOR MANUEL ZELAYA ROMERO</t>
  </si>
  <si>
    <t xml:space="preserve">HERMINIO RODRÍGUEZ VASQUEZ </t>
  </si>
  <si>
    <t>HEYVI RAQUEL JERÓNIMO</t>
  </si>
  <si>
    <t>HIDROTECNIA DE EL SALVADOR, S.A.</t>
  </si>
  <si>
    <t>HOSPIMEDIC, S.A. DE C.V.</t>
  </si>
  <si>
    <t>HOSPITALAR, S.A. DE C.V.</t>
  </si>
  <si>
    <t>HOTELERA SALVADOREÑA, S.A. DE C.V.</t>
  </si>
  <si>
    <t>HOTELES E INVERSIONES, S.A. DE C.V.</t>
  </si>
  <si>
    <t>HOTELES Y DESARROLLOS TURISTICOS, S.A. DE C.V.</t>
  </si>
  <si>
    <t>HOTELES Y DESARROLLOS, S.A. DE C.V.</t>
  </si>
  <si>
    <t>ICSA, S.A. DE C.V.</t>
  </si>
  <si>
    <t>IDEAS MULTIMEDIA, S.A. DE C.V.</t>
  </si>
  <si>
    <t>IMAGEN GRÁFICA EL SALVADOR, S.A. DE C.V.</t>
  </si>
  <si>
    <t xml:space="preserve">IMPORTACIONES DE OCCIDENTE, S.A. DE C.V. </t>
  </si>
  <si>
    <t xml:space="preserve">IMPORTACIONES PLEITEZ, S.A. DE C.V.      </t>
  </si>
  <si>
    <t>IMPREMARK, S.A. DE C.V.</t>
  </si>
  <si>
    <t>IMPRENTA LA TARJETA, S.A. DE C.V.</t>
  </si>
  <si>
    <t>IMPRESORA EL SISTEMA, S.A. DE C.V.</t>
  </si>
  <si>
    <t>IMPRESOS DIVERSOS, S.A. DE C.V.</t>
  </si>
  <si>
    <t>IMPRESOS QUIJANO, S.A. DE C.V.</t>
  </si>
  <si>
    <t>IMZ CONSTRUCCIONES, S.A. DE C.V.</t>
  </si>
  <si>
    <t xml:space="preserve">INDESI, S.A. DE C.V. </t>
  </si>
  <si>
    <t>INDUPAL, S.A. DE C.V.</t>
  </si>
  <si>
    <t>INDUSTRIA DE MADERA Y METALES, S.A. DE C.V.</t>
  </si>
  <si>
    <t>INDUSTRIAS E IMPRESOS LA UNIÓN, S.A. DE C.V.</t>
  </si>
  <si>
    <t>INDUSTRIAS EL CRISTAL, S.A. DE C.V.</t>
  </si>
  <si>
    <t>INDUSTRIAS GRÁFICAS VIMTAZA, S.A. DE C.V</t>
  </si>
  <si>
    <t>INDUSTRIAS LONAIRE, S.A. DE C.V.</t>
  </si>
  <si>
    <t>INDUSTRIAS TOPAZ, S.A.</t>
  </si>
  <si>
    <t>INDUSTRIAS VIKTOR, S.A. DE C.V.</t>
  </si>
  <si>
    <t>INFRA DE EL SALVADOR, S.A. DE C.V.</t>
  </si>
  <si>
    <t>ING.REYNA NICOLASA CUBAS CLIMACO</t>
  </si>
  <si>
    <t>INGENIERÍA DE LA CAPACITACIÓN EMPRESARIAL Y AERONÁUTICA, S.A DE C.V.</t>
  </si>
  <si>
    <t>INGENIERIA ESTRUCTURAL, S.A. DE C.V</t>
  </si>
  <si>
    <t>INNOVACIONES DE METAL, S.A. DE C.V.</t>
  </si>
  <si>
    <t>INSTITUTE CONSULTING INTERNACIONAL, S.A. DE C.V.</t>
  </si>
  <si>
    <t>INTELFON, S.A. DE C.V.</t>
  </si>
  <si>
    <t>INVERSIONES CHEVRON, S.A. de C.V.</t>
  </si>
  <si>
    <t xml:space="preserve">INVERSIONES GUIRO, S.A. DE C.V. </t>
  </si>
  <si>
    <t>INVERSIONES OMNI, S.A. DE C.V.</t>
  </si>
  <si>
    <t>INVERSIONES ROGUILI, S.A. DE C.V.</t>
  </si>
  <si>
    <t xml:space="preserve">INVERSIONES TAHOR, S.A. DE C.V.      </t>
  </si>
  <si>
    <t>INVERSIONES TEXTILES, S.A. DE C.V.</t>
  </si>
  <si>
    <t>INVERSIONES TOBÍAS AMERICAN, S.A. DE C.V.</t>
  </si>
  <si>
    <t>INVERSIONES VIDA, S.A. DE C.V.</t>
  </si>
  <si>
    <t>INVERSIONES Y PROYECTOS KMP, S.A</t>
  </si>
  <si>
    <t>ITCORP GROUP, S.A. DE C.V.</t>
  </si>
  <si>
    <t>ITR DE EL SALVADOR, S.A. DE C.V.</t>
  </si>
  <si>
    <t xml:space="preserve">JARET NAUN MORAN SORTO </t>
  </si>
  <si>
    <t>JEREMIAS DE JESUS ARTIGA DE PAZ</t>
  </si>
  <si>
    <t>JILSON ALEXANDER RODRÍGUEZ GARAY</t>
  </si>
  <si>
    <t>JIREH, S.A. DE C.V.</t>
  </si>
  <si>
    <t>JOAQUIN CASTRO CERON CONSTRUCTORA</t>
  </si>
  <si>
    <t>JOCS INGENIEROS Y ASOCIADOS, S.A. DE C.V.</t>
  </si>
  <si>
    <t>JOSÉ ADILIO ROMERO</t>
  </si>
  <si>
    <t>JOSE EDGARDO HERNÁNDEZ PINEDA</t>
  </si>
  <si>
    <t xml:space="preserve">JOSÉ ENRIQUE VALENCIA RODRÍGUEZ </t>
  </si>
  <si>
    <t xml:space="preserve">JOSÉ FABIO GONZÁLEZ CHÁVEZ </t>
  </si>
  <si>
    <t>JOSÉ MARÍA LÓPEZ PAREDES</t>
  </si>
  <si>
    <t xml:space="preserve">JOSÉ MARIO MÁRQUEZ HERNÁNDEZ </t>
  </si>
  <si>
    <t>JOVEL DELGADO CONSTRUCTORES, S.A</t>
  </si>
  <si>
    <t>JUAN ARMANDO REYES ALVARENGA</t>
  </si>
  <si>
    <t>JUAN CARLOS FLORES RECINOS</t>
  </si>
  <si>
    <t>JUAN ENRIQUE LÓPEZ GRANADOS</t>
  </si>
  <si>
    <t>JUAN FERNÁNDO MÁRMOL GARCÍA</t>
  </si>
  <si>
    <t xml:space="preserve">JUAN SANTOS TOBÍAS MONGE </t>
  </si>
  <si>
    <t>JUÁREZ &amp; AUFFRET, ASESORES DE EMPRESAS, S.A. DE C.V.</t>
  </si>
  <si>
    <t>JUGUESAL, S.A. DE C.V.</t>
  </si>
  <si>
    <t>JULIO EDUARDO HERRERA RAHRER</t>
  </si>
  <si>
    <t>JULIO NEFTALÍ CAÑAS ZELAYA</t>
  </si>
  <si>
    <t>KALA MARKETING, S.A. DE C.V.</t>
  </si>
  <si>
    <t>KEVEN RENTA AUTOS, S.A. DE C.V.</t>
  </si>
  <si>
    <t>KOMEYEC, S.A. DE C.V.</t>
  </si>
  <si>
    <t>LA CASA DEL REPUESTO, S.A. DE C.V.</t>
  </si>
  <si>
    <t>LA KAMIZOLA, S.A DE C.V.</t>
  </si>
  <si>
    <t>LA PÁGINA, S.A. DE C.V.</t>
  </si>
  <si>
    <t>LA ROMANTICA, S.A. DE C.V.</t>
  </si>
  <si>
    <t>LABORATORIO DIESEL SAN JORGE, S.A. DE C.V.</t>
  </si>
  <si>
    <t>LABORATORIOS TERAPEUTICOS MEDICINALES, S.A. DE C.V.</t>
  </si>
  <si>
    <t>LAUREL, S.A. DE C.V.</t>
  </si>
  <si>
    <t>LIBRERÍA CERVANTES, S.A. DE C.V.</t>
  </si>
  <si>
    <t>LIBRERÍA Y PAPELERÍA EL NUEVO SIGLO, S.A. DE C.V.</t>
  </si>
  <si>
    <t xml:space="preserve">LIGIA MARIA ALFARO CRUZ </t>
  </si>
  <si>
    <t>LINDA VISTA GARDENS, S.A. DE C.V.</t>
  </si>
  <si>
    <t>LÓPEZ MAGAÑA, S.A. DE C.V.</t>
  </si>
  <si>
    <t xml:space="preserve">LUIS ALONSO RAMÍREZ CHICAS </t>
  </si>
  <si>
    <t xml:space="preserve">LUIS FERNANDO MINA MONTALVO </t>
  </si>
  <si>
    <t xml:space="preserve">LUMAT, S.A. DE C.V. </t>
  </si>
  <si>
    <t xml:space="preserve">M &amp; H INDUSTRIAS, S.A. DE C.V.      </t>
  </si>
  <si>
    <t xml:space="preserve">M.C. IMPRESORES, S.A. DE C.V. </t>
  </si>
  <si>
    <t>MAGNO ALDEMAR GONZÁLEZ VÁSQUEZ</t>
  </si>
  <si>
    <t>MANEJO INTEGRAL DE DESECHOS SÓLIDOS S.E.M. DE C.V.</t>
  </si>
  <si>
    <t>MANUEL DE JESÚS BELTRAN GRANADOS</t>
  </si>
  <si>
    <t xml:space="preserve">MANUFACTURAS HUMBERTO BUKELE E HIJOS, S.A. DE C.V. </t>
  </si>
  <si>
    <t>MAPRECO,  S.A. DE C.V.</t>
  </si>
  <si>
    <t>MARCO RUBIO MUSTO ZARCEÑO</t>
  </si>
  <si>
    <t>MARGARITA ARELI LIRA DE ALVARADO</t>
  </si>
  <si>
    <t xml:space="preserve">MARÍA ADELA CRUZ DE ARTEAGA </t>
  </si>
  <si>
    <t xml:space="preserve">MARÍA CARMEN GUILLÉN </t>
  </si>
  <si>
    <t>MARÍA DE LOS ÁNGELES AYALA FRANCO</t>
  </si>
  <si>
    <t>MARÍA GUILLERMINA AGUILAR JOVEL</t>
  </si>
  <si>
    <t>MARIA SUSANA MEJIA ARGUETA</t>
  </si>
  <si>
    <t>MARINA INDUSTRIAL, S.A. DE C.V.</t>
  </si>
  <si>
    <t>MARIO DE JESÚS HERNÁNDEZ GIL</t>
  </si>
  <si>
    <t>MARTELL, S.A. DE C.V.</t>
  </si>
  <si>
    <t>MASTER LEX, S.A. DE C.V.</t>
  </si>
  <si>
    <t>MASTERCOM, S.A. DE C.V.</t>
  </si>
  <si>
    <t>MAURICIO ENRIQUE JIMENEZ CAMPOS</t>
  </si>
  <si>
    <t>MAYATIK, S.A. DE C.V.</t>
  </si>
  <si>
    <t>MECANICA.COM, S.A. DE C.V.</t>
  </si>
  <si>
    <t>MEDIA GROUP, S.A. DE C.V.</t>
  </si>
  <si>
    <t>MEDITECNIC, S.A. DE C.V.</t>
  </si>
  <si>
    <t>MENA Y MENA INGENIEROS, S.A. C.V.</t>
  </si>
  <si>
    <t>MERCADEO Y COMUNICACIONES CORPORATIVAS, S.A. DE C.V.</t>
  </si>
  <si>
    <t>MERCOM, S.A. DE C.V.</t>
  </si>
  <si>
    <t>METRICA CONSULTORES, S.A DE C.V</t>
  </si>
  <si>
    <t>METRO STEREO, S.A. DE C.V.</t>
  </si>
  <si>
    <t>MG PROYECTOS Y SERVICIOS, S.A. DE C.V.</t>
  </si>
  <si>
    <t>MIGUEL ANGEL ESCOBAR HERNANDEZ</t>
  </si>
  <si>
    <t>MIGUEL ANTONIO PONCE SALAMANCA</t>
  </si>
  <si>
    <t>MILLICOM CABLE EL SALVADOR, S. A. DE C. V.</t>
  </si>
  <si>
    <t>MILTON ANTONIO CRUZ CENTENO</t>
  </si>
  <si>
    <t>MM CALCETINES, S.A. DE C.V.</t>
  </si>
  <si>
    <t>MOISÉS RIVAS ZAMORA</t>
  </si>
  <si>
    <t>MONFLO INGENIEROS, S.A. DE C.V</t>
  </si>
  <si>
    <t>MONTEMILIA, S.A. DE C.V.</t>
  </si>
  <si>
    <t>MORENA CONCEPCIÓN FIGUEROA DE RAMOS</t>
  </si>
  <si>
    <t xml:space="preserve">MORENO MENÉNDEZ, S.A. DE C.V. </t>
  </si>
  <si>
    <t>MP SERVICE, S.A. DE C.V.</t>
  </si>
  <si>
    <t>MULTICANAL, S.A. DE C.V.</t>
  </si>
  <si>
    <t>MULTICONTRATOS E INVERSIONES, S.A DE C.V.</t>
  </si>
  <si>
    <t xml:space="preserve">MÚLTIPLES NEGOCIOS, S.A. DE C.V.      </t>
  </si>
  <si>
    <t>MUNDO MÉDICO QUÍMICO, S.A. DE C.V.</t>
  </si>
  <si>
    <t>MYCES EL SALVADOR, S.A. DE C.V.</t>
  </si>
  <si>
    <t>MYERS DE EL SALVADOR, S.A. DE C.V.</t>
  </si>
  <si>
    <t>NEXT GENESIS TECHNOLOGIES, S.A. DE C.V.</t>
  </si>
  <si>
    <t xml:space="preserve">NOÉ ALBERTO GUILLÉN </t>
  </si>
  <si>
    <t>NORMA BEATRIZ SOSA</t>
  </si>
  <si>
    <t>O+A INGENIEROS Y ARQUITECTOS, S.A</t>
  </si>
  <si>
    <t xml:space="preserve">OMAR ENRIQUE RAMÍREZ BELTRÁN </t>
  </si>
  <si>
    <t>OMNI MUSIC, S.A. DE C.V.</t>
  </si>
  <si>
    <t>ÓSCAR MÁRQUEZ</t>
  </si>
  <si>
    <t>OSCAR ORLANDO PORTILLO CORDOVA</t>
  </si>
  <si>
    <t>OSCAR, S.A. DE C.V.</t>
  </si>
  <si>
    <t>OXÍGENO Y GASES DE EL SALVADOR, S.A. DE C.V.</t>
  </si>
  <si>
    <t>OYARZUN, S.A. DE C.V.</t>
  </si>
  <si>
    <t>PABLO ANTONIO BRACAMONTE CASTILLO</t>
  </si>
  <si>
    <t>PAPELCO, S.A. DE C.V.</t>
  </si>
  <si>
    <t>PAPELERA EL PITAL,  S.A. DE C.V.</t>
  </si>
  <si>
    <t>PAPELERA SANREY, S.A. DE C.V.</t>
  </si>
  <si>
    <t xml:space="preserve">PATRICIA ELIZABETH VILLAFUERTE DE ALMENDAREZ </t>
  </si>
  <si>
    <t>PATTYS BUFFET S.A. DE C.V.</t>
  </si>
  <si>
    <t>PBS EL SALVADOR S.A. DE C.V.</t>
  </si>
  <si>
    <t>PENSERTRUST, S.A. DE C.V.</t>
  </si>
  <si>
    <t>PINTURAS SUR DE EL SALVADOR, S.A. DE C.V.</t>
  </si>
  <si>
    <t>PINTURERÍAS COMEX DE EL SALVADOR S.A. DE C.V.</t>
  </si>
  <si>
    <t>PLANTA DE TORREFACCIÓN DE CAFÉ, S.A. DE C.V.</t>
  </si>
  <si>
    <t>PLUS MARKETING, S.A. DE C.V.</t>
  </si>
  <si>
    <t>PREMIA, S.A. DE C.V.</t>
  </si>
  <si>
    <t>PREMIUM BANQUETES, S.A. DE C.V.</t>
  </si>
  <si>
    <t>PRENSA LATINA AGENCIA INFORMATIVA LATINOAMERICANA PARA EL SALVADOR, S.A. DE C.V.</t>
  </si>
  <si>
    <t>PRINT &amp; MORE, S.A. DE C.V.</t>
  </si>
  <si>
    <t>PROCESOS DEL PAN, S.A. DE C.V.</t>
  </si>
  <si>
    <t>PRODINA SA DE CV</t>
  </si>
  <si>
    <t>PRODUCCIONES Y EVENTOS LG, S.A. DE C.V.</t>
  </si>
  <si>
    <t>PROMUEVE EL SALVADOR, S.A. DE C.V.</t>
  </si>
  <si>
    <t>PROQUINSA, S.A. DE C.V.</t>
  </si>
  <si>
    <t>PROSERCON, S.A. DE C.V.</t>
  </si>
  <si>
    <t>PROYECTOS DIGITALES S.A.DE C.V.</t>
  </si>
  <si>
    <t>PROYECTOS PLUS, S.A. DE C.V.</t>
  </si>
  <si>
    <t xml:space="preserve">PROYECTOS Y SUMINISTROS ELECTROMECANICOS, S.A. DE C.V. </t>
  </si>
  <si>
    <t>PUBLIMOVIL, S.A. DE C.V.</t>
  </si>
  <si>
    <t>QHA INTERNATIONAL, S.A. DE C.V.</t>
  </si>
  <si>
    <t xml:space="preserve">QUALITAS COMPAÑÍA DE SEGUROS, S.A. </t>
  </si>
  <si>
    <t>QUALITY GRAINS, S.A. DE C.V.</t>
  </si>
  <si>
    <t>QUALITY PRINTING, S.A. DE C.V.</t>
  </si>
  <si>
    <t>R REPRESENTACIONES, S.A. DE C.V.</t>
  </si>
  <si>
    <t>R.NUÑEZ, S.A. DE C.V.</t>
  </si>
  <si>
    <t>RADIO CADENA CENTRAL, S.A. DE C.V.</t>
  </si>
  <si>
    <t>RADIO CADENA YSKL, S.A. DE C.V.</t>
  </si>
  <si>
    <t>RADIO DIFUSORAS ASOCIADAS,  S.A. DE C.V.</t>
  </si>
  <si>
    <t>RADIO PARTS DE CENTROAMÉRICA, S.A. DE C.V.</t>
  </si>
  <si>
    <t>RADIO STEREO, S.A. DE C.V.</t>
  </si>
  <si>
    <t>RADIO VISIÓN, S.A. DE C.V.</t>
  </si>
  <si>
    <t>REAL EXPRESS, S.A. DE C.V.</t>
  </si>
  <si>
    <t>REAL INVERSIONES, LTDA. DE C.V.</t>
  </si>
  <si>
    <t>RECTIFICADOS AUTOMOTRICES Y SERVICIOS HIDRAULICOS</t>
  </si>
  <si>
    <t>RENNO, S.A. DE C.V.</t>
  </si>
  <si>
    <t>REPUESTOS DIDEA, S.A. DE C.V.</t>
  </si>
  <si>
    <t>RESCO, S.A. DE C.V.</t>
  </si>
  <si>
    <t xml:space="preserve">RICARDO ANTONIO JANDRES </t>
  </si>
  <si>
    <t>RILAZ, S.A. DE C.V.</t>
  </si>
  <si>
    <t>ROQUE ALEXANDER QUIJADA RODRÍGUEZ</t>
  </si>
  <si>
    <t>ROXANA GUADALUPE SUÁREZ DE ESPINOZA</t>
  </si>
  <si>
    <t>ROYAL DELUXE, S.A. DE C.V.</t>
  </si>
  <si>
    <t>RR DONNELLEY DE EL SALVADOR, S.A. DE C.V.</t>
  </si>
  <si>
    <t>RZ, S.A. DE C.V.</t>
  </si>
  <si>
    <t>SANCHEZ NOVOA INGENIEROS, S.A. DE C.V.</t>
  </si>
  <si>
    <t>SANMUR, S.A. DE C.V.</t>
  </si>
  <si>
    <t>SANTOS MIGUEL ANGEL ORELLANA GARCIA</t>
  </si>
  <si>
    <t>SAUL ARCIDES OCHOA</t>
  </si>
  <si>
    <t xml:space="preserve">SCREENCHECK EL SALVADOR, S.A. DE C.V.      </t>
  </si>
  <si>
    <t>SEGURIDAD DE EL SALVADOR Y LIMPIEZA, S.A. DE C.V.</t>
  </si>
  <si>
    <t>SERKING EL SALVADOR, S.A. DE C.V.</t>
  </si>
  <si>
    <t>SERMA, S.A. DE C.V.</t>
  </si>
  <si>
    <t>SERVICABLE, S.A. DE C.V.</t>
  </si>
  <si>
    <t>SERVICIOS SANITARIOS, S.A. DE C.V.</t>
  </si>
  <si>
    <t xml:space="preserve">SERVICIOS TÉCNICOS MÉDICOS, S.A. DE C.V.    </t>
  </si>
  <si>
    <t>SERVI-FERRETERO, S.A. DE C.V.</t>
  </si>
  <si>
    <t>SERVIPRISA, S.A. DE C.V.</t>
  </si>
  <si>
    <t>SERVIRADIADORES, S.A. DE C.V.</t>
  </si>
  <si>
    <t>SERVYFUM, S.A. DE C.V.</t>
  </si>
  <si>
    <t>SEVICIOS E INVERSIONES VELASCO ÁLVAREZ, S.A. DE C.V.</t>
  </si>
  <si>
    <t>SIEMENS ENTERPRISE, S.A.</t>
  </si>
  <si>
    <t>SIGNO DE CENTROAMÉRICA, S.A. DE C.V.</t>
  </si>
  <si>
    <t>SISTEMAS C &amp; C, S.A. DE C.V.</t>
  </si>
  <si>
    <t>SISTEMAS DIGITALES, S.A. DE C.V.</t>
  </si>
  <si>
    <t>SISTEMAS PUBLICITARIOS, S. A. DE C. V.</t>
  </si>
  <si>
    <t>SOCIACIÓN DE RADIOS Y PROGRAMAS PARTICIPATIVOS DE EL SALVADOR</t>
  </si>
  <si>
    <t xml:space="preserve">SOLUCIONES DIGITALES, S.A. DE C.V. </t>
  </si>
  <si>
    <t>STAR MOTORS, S.A. DE C.V.</t>
  </si>
  <si>
    <t>STB COMPUTER, S.A. DE C.V.</t>
  </si>
  <si>
    <t>STEREO MI PREFERIDA, S.A. DE C.V.</t>
  </si>
  <si>
    <t>SUMINISTRO INDUSTRIAL DE EQUIPO Y FERRETERÍA, S.A. DE C.V.</t>
  </si>
  <si>
    <t>SUMINISTROS Y FERRETERÍA GÉNESIS, S.A. DE C.V.</t>
  </si>
  <si>
    <t xml:space="preserve">SYSTEMS CORP, S.A. DE C.V.       </t>
  </si>
  <si>
    <t>TALLERES SARTÍ, S.A. DE C.V.</t>
  </si>
  <si>
    <t>TAS EL SALVADOR, S.A. DE C.V.</t>
  </si>
  <si>
    <t xml:space="preserve">TECNASA ES, S.A. DE C.V. </t>
  </si>
  <si>
    <t>TECNOVIDRI, S.A. DE C.V.</t>
  </si>
  <si>
    <t>TECNOVISIÓN, S.A. DE C.V.</t>
  </si>
  <si>
    <t>TELEFONICA MOVILES DE EL SALVADOR S.A. DE C.V.</t>
  </si>
  <si>
    <t>TELEMAS, S.A. DE C.V.</t>
  </si>
  <si>
    <t>TELEMÓVIL EL SALVADOR, S.A. DE C.V.</t>
  </si>
  <si>
    <t>TELESIS, S.A. DE C.V.</t>
  </si>
  <si>
    <t>TELEVISIÓN MIGUELEÑA, S.A. DE C.V. (TVM, S.A. DE C.V.)</t>
  </si>
  <si>
    <t>TESHAL, S.A. DE C.V.</t>
  </si>
  <si>
    <t xml:space="preserve">TEXTILES VARIOS SALVADOREÑOS, S.A. DE C.V.     </t>
  </si>
  <si>
    <t>THYSSENKRUPP ELVADORES, S.A.</t>
  </si>
  <si>
    <t>TIENDA MÉDICA, S.A. DE C.V.</t>
  </si>
  <si>
    <t>TOROGOZ, S.A. DE C.V.</t>
  </si>
  <si>
    <t>TORREFACTORA DE CAFÉ SAN JOSÉ DE LA MAJADA, S.A. DE C.V.</t>
  </si>
  <si>
    <t>TROLEX COMPAÑÍA EXTERMINADORA, S.A. DE C.V.</t>
  </si>
  <si>
    <t>TURISTICAS DE ORIENTE, S.A. DE C.V.</t>
  </si>
  <si>
    <t>ULISES OLMEDO SÁNCHEZ</t>
  </si>
  <si>
    <t>UNILLANTAS, S.A. DE C.V.</t>
  </si>
  <si>
    <t>UNIÓN COMERCIAL DE EL SALVADOR, S.A. DE C.V. (UNICOMER)</t>
  </si>
  <si>
    <t>UNIVERSIDAD CENTROAMERICANA JOSÉ SIMEÓN CAÑAS (UCA)</t>
  </si>
  <si>
    <t>UNIVERSIDAD DE EL SALVADOR</t>
  </si>
  <si>
    <t>URBEX, S.A. DE C.V.</t>
  </si>
  <si>
    <t>VASMAR, S.A. DE C.V.</t>
  </si>
  <si>
    <t>VERDAD DIGITAL, S.A. DE C.V.</t>
  </si>
  <si>
    <t>VERONICA BERSABÉ MEJIA DE MARQUEZ</t>
  </si>
  <si>
    <t xml:space="preserve">VERÓNICA GUADALUPE CASTILLO TRUJILLO </t>
  </si>
  <si>
    <t>VIAJES SAN MARTÍN, S.A. DE C.V.</t>
  </si>
  <si>
    <t>VÍCTOR MANUEL FLORES ROMERO</t>
  </si>
  <si>
    <t>VIDUC, S.A. DE C.V.</t>
  </si>
  <si>
    <t xml:space="preserve">VILMA ROXANA DÁVILA DE FLORES (M &amp; A, COMERCIALIZADORA QUÍMICA)      </t>
  </si>
  <si>
    <t>VINTAGE MODELOS Y EDECANES</t>
  </si>
  <si>
    <t>VIVA OUTDOOR, S.A. DE C.V.</t>
  </si>
  <si>
    <t>WENDY MARISOL MERINO TOMASINO</t>
  </si>
  <si>
    <t>WILFREDO ADONAY MELÉNDEZ PORTILLO</t>
  </si>
  <si>
    <t>WORLD SALES, S.A.D E C.V.</t>
  </si>
  <si>
    <t>YAOCIHUATL</t>
  </si>
  <si>
    <t>YENI MARICELA RIVERA TOBAR</t>
  </si>
  <si>
    <t>YSLN LA MONUMENTAL, S.A. DE C.V.</t>
  </si>
  <si>
    <t>YSU TV CANAL 4, S.A. DE C.V.</t>
  </si>
  <si>
    <t xml:space="preserve">ZEUS COMPANY, S.A. DE C.V. </t>
  </si>
  <si>
    <t>ZONA PRINT, S.A. DE C.V.</t>
  </si>
  <si>
    <t>TELECOMODA SA. DE C.V.</t>
  </si>
  <si>
    <t>Informe de proveedores CAPRES - Abril 2019</t>
  </si>
</sst>
</file>

<file path=xl/styles.xml><?xml version="1.0" encoding="utf-8"?>
<styleSheet xmlns="http://schemas.openxmlformats.org/spreadsheetml/2006/main">
  <numFmts count="1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0\ &quot;€&quot;_-;\-* #,##0.00\ &quot;€&quot;_-;_-* &quot;-&quot;??\ &quot;€&quot;_-;_-@_-"/>
    <numFmt numFmtId="167" formatCode="dd/mm/yyyy;@"/>
    <numFmt numFmtId="168" formatCode="&quot;$&quot;#,##0.00"/>
    <numFmt numFmtId="169" formatCode="yyyy\-mm\-dd;@"/>
    <numFmt numFmtId="170" formatCode="_-* #,##0.00\ _€_-;\-* #,##0.00\ _€_-;_-* &quot;-&quot;??\ _€_-;_-@_-"/>
  </numFmts>
  <fonts count="42">
    <font>
      <sz val="11"/>
      <color theme="1"/>
      <name val="Calibri"/>
      <family val="2"/>
      <scheme val="minor"/>
    </font>
    <font>
      <sz val="10"/>
      <color theme="1"/>
      <name val="Arial"/>
      <family val="2"/>
    </font>
    <font>
      <sz val="11"/>
      <color theme="1"/>
      <name val="Calibri"/>
      <family val="2"/>
      <scheme val="minor"/>
    </font>
    <font>
      <sz val="11"/>
      <color rgb="FFFF0000"/>
      <name val="Calibri"/>
      <family val="2"/>
      <scheme val="minor"/>
    </font>
    <font>
      <b/>
      <sz val="10"/>
      <color theme="1"/>
      <name val="Calibri"/>
      <family val="2"/>
      <scheme val="minor"/>
    </font>
    <font>
      <b/>
      <sz val="11"/>
      <color rgb="FFFF0000"/>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
      <sz val="9"/>
      <name val="Calibri"/>
      <family val="2"/>
    </font>
    <font>
      <sz val="10"/>
      <name val="Arial"/>
      <family val="2"/>
    </font>
    <font>
      <sz val="9"/>
      <name val="Calibri"/>
      <family val="2"/>
      <scheme val="minor"/>
    </font>
    <font>
      <sz val="11"/>
      <name val="Calibri"/>
      <family val="2"/>
      <scheme val="minor"/>
    </font>
    <font>
      <sz val="9"/>
      <name val="Arial"/>
      <family val="2"/>
    </font>
    <font>
      <b/>
      <sz val="9"/>
      <name val="Calibri"/>
      <family val="2"/>
      <scheme val="minor"/>
    </font>
    <font>
      <sz val="9"/>
      <color theme="1"/>
      <name val="Calibri"/>
      <family val="2"/>
    </font>
    <font>
      <b/>
      <sz val="9"/>
      <color theme="1"/>
      <name val="Calibri"/>
      <family val="2"/>
      <scheme val="minor"/>
    </font>
    <font>
      <sz val="9"/>
      <color rgb="FF000000"/>
      <name val="Calibri"/>
      <family val="2"/>
    </font>
    <font>
      <b/>
      <sz val="9"/>
      <color rgb="FF000000"/>
      <name val="Calibri"/>
      <family val="2"/>
      <scheme val="minor"/>
    </font>
    <font>
      <sz val="10"/>
      <name val="Calibri"/>
      <family val="2"/>
      <scheme val="minor"/>
    </font>
    <font>
      <sz val="10"/>
      <color rgb="FF000000"/>
      <name val="Calibri"/>
      <family val="2"/>
      <scheme val="minor"/>
    </font>
    <font>
      <sz val="10"/>
      <color theme="1"/>
      <name val="Calibri"/>
      <family val="2"/>
    </font>
    <font>
      <sz val="10"/>
      <color rgb="FF000000"/>
      <name val="Calibri"/>
      <family val="2"/>
    </font>
    <font>
      <b/>
      <sz val="10"/>
      <name val="Calibri"/>
      <family val="2"/>
      <scheme val="minor"/>
    </font>
    <font>
      <sz val="11"/>
      <color rgb="FF000000"/>
      <name val="Calibri"/>
      <family val="2"/>
      <scheme val="minor"/>
    </font>
    <font>
      <sz val="8"/>
      <name val="Calibri"/>
      <family val="2"/>
      <scheme val="minor"/>
    </font>
    <font>
      <sz val="8"/>
      <color theme="1"/>
      <name val="Calibri"/>
      <family val="2"/>
    </font>
    <font>
      <sz val="8"/>
      <color rgb="FF000000"/>
      <name val="Calibri"/>
      <family val="2"/>
    </font>
    <font>
      <sz val="8"/>
      <color theme="1"/>
      <name val="Calibri"/>
      <family val="2"/>
      <scheme val="minor"/>
    </font>
    <font>
      <sz val="8"/>
      <name val="Calibri"/>
      <family val="2"/>
    </font>
    <font>
      <sz val="8"/>
      <color rgb="FF000000"/>
      <name val="Calibri"/>
      <family val="2"/>
      <scheme val="minor"/>
    </font>
    <font>
      <b/>
      <sz val="8"/>
      <color indexed="8"/>
      <name val="Calibri"/>
      <family val="2"/>
    </font>
    <font>
      <sz val="8"/>
      <color indexed="8"/>
      <name val="Calibri"/>
      <family val="2"/>
    </font>
    <font>
      <b/>
      <sz val="18"/>
      <color theme="1"/>
      <name val="Calibri"/>
      <family val="2"/>
      <scheme val="minor"/>
    </font>
    <font>
      <b/>
      <sz val="10"/>
      <color rgb="FF000000"/>
      <name val="Calibri"/>
      <family val="2"/>
    </font>
    <font>
      <sz val="9"/>
      <color theme="1"/>
      <name val="Arial"/>
      <family val="2"/>
    </font>
    <font>
      <b/>
      <sz val="10"/>
      <color theme="1"/>
      <name val="Calibri"/>
      <family val="2"/>
    </font>
    <font>
      <sz val="10"/>
      <name val="Calibri"/>
      <family val="2"/>
    </font>
    <font>
      <sz val="9"/>
      <color rgb="FF000000"/>
      <name val="Arial"/>
      <family val="2"/>
    </font>
    <font>
      <b/>
      <sz val="9"/>
      <color rgb="FF000000"/>
      <name val="Calibri"/>
      <family val="2"/>
    </font>
    <font>
      <b/>
      <sz val="14"/>
      <name val="Calibri"/>
      <family val="2"/>
      <scheme val="minor"/>
    </font>
    <font>
      <sz val="12"/>
      <name val="MS Sans Serif"/>
      <family val="2"/>
    </font>
  </fonts>
  <fills count="8">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auto="1"/>
      </left>
      <right style="medium">
        <color indexed="64"/>
      </right>
      <top/>
      <bottom style="thin">
        <color auto="1"/>
      </bottom>
      <diagonal/>
    </border>
  </borders>
  <cellStyleXfs count="21">
    <xf numFmtId="0" fontId="0" fillId="0" borderId="0"/>
    <xf numFmtId="44" fontId="2" fillId="0" borderId="0" applyFont="0" applyFill="0" applyBorder="0" applyAlignment="0" applyProtection="0"/>
    <xf numFmtId="43" fontId="2" fillId="0" borderId="0" applyFont="0" applyFill="0" applyBorder="0" applyAlignment="0" applyProtection="0"/>
    <xf numFmtId="0" fontId="10" fillId="0" borderId="0"/>
    <xf numFmtId="44" fontId="2" fillId="0" borderId="0" applyFont="0" applyFill="0" applyBorder="0" applyAlignment="0" applyProtection="0"/>
    <xf numFmtId="166" fontId="10" fillId="0" borderId="0" applyFont="0" applyFill="0" applyBorder="0" applyAlignment="0" applyProtection="0"/>
    <xf numFmtId="0" fontId="1" fillId="0" borderId="0"/>
    <xf numFmtId="0" fontId="1" fillId="0" borderId="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164" fontId="2" fillId="0" borderId="0" applyFont="0" applyFill="0" applyBorder="0" applyAlignment="0" applyProtection="0"/>
    <xf numFmtId="170" fontId="2" fillId="0" borderId="0" applyFont="0" applyFill="0" applyBorder="0" applyAlignment="0" applyProtection="0"/>
    <xf numFmtId="164" fontId="2" fillId="0" borderId="0" applyFont="0" applyFill="0" applyBorder="0" applyAlignment="0" applyProtection="0"/>
    <xf numFmtId="166" fontId="10" fillId="0" borderId="0" applyFont="0" applyFill="0" applyBorder="0" applyAlignment="0" applyProtection="0"/>
    <xf numFmtId="164" fontId="2" fillId="0" borderId="0" applyFont="0" applyFill="0" applyBorder="0" applyAlignment="0" applyProtection="0"/>
  </cellStyleXfs>
  <cellXfs count="622">
    <xf numFmtId="0" fontId="0" fillId="0" borderId="0" xfId="0"/>
    <xf numFmtId="0" fontId="0" fillId="0" borderId="0" xfId="0" applyProtection="1">
      <protection locked="0"/>
    </xf>
    <xf numFmtId="0" fontId="5" fillId="0" borderId="0" xfId="0" applyFont="1" applyFill="1" applyAlignment="1" applyProtection="1">
      <alignment horizontal="left" vertical="center"/>
      <protection locked="0"/>
    </xf>
    <xf numFmtId="0" fontId="3" fillId="0" borderId="0" xfId="0" applyFont="1" applyFill="1" applyAlignment="1" applyProtection="1">
      <alignment horizontal="justify" vertical="center" wrapText="1"/>
      <protection locked="0"/>
    </xf>
    <xf numFmtId="0" fontId="3" fillId="0" borderId="0" xfId="0" applyFont="1" applyFill="1" applyAlignment="1" applyProtection="1">
      <alignment vertical="center"/>
      <protection locked="0"/>
    </xf>
    <xf numFmtId="0" fontId="5" fillId="0" borderId="0" xfId="0" applyFont="1" applyFill="1" applyAlignment="1" applyProtection="1">
      <alignment horizontal="justify" vertical="center" wrapText="1"/>
      <protection locked="0"/>
    </xf>
    <xf numFmtId="0" fontId="0" fillId="0" borderId="0" xfId="0" applyAlignment="1">
      <alignment horizontal="justify" wrapText="1"/>
    </xf>
    <xf numFmtId="0" fontId="9" fillId="0" borderId="1" xfId="0" applyFont="1" applyFill="1" applyBorder="1" applyAlignment="1">
      <alignment horizontal="center" vertical="center" wrapText="1"/>
    </xf>
    <xf numFmtId="0" fontId="6" fillId="0" borderId="0" xfId="0" applyFont="1"/>
    <xf numFmtId="0" fontId="11" fillId="0" borderId="1" xfId="0" applyFont="1" applyFill="1" applyBorder="1" applyAlignment="1">
      <alignment horizontal="center" vertical="center" wrapText="1"/>
    </xf>
    <xf numFmtId="0" fontId="3" fillId="0" borderId="0" xfId="0" applyFont="1" applyFill="1" applyAlignment="1" applyProtection="1">
      <alignment horizontal="center" vertical="center"/>
      <protection locked="0"/>
    </xf>
    <xf numFmtId="0" fontId="0" fillId="0" borderId="0" xfId="0" applyAlignment="1">
      <alignment horizontal="center"/>
    </xf>
    <xf numFmtId="0" fontId="12" fillId="0" borderId="0" xfId="0" applyFont="1" applyAlignment="1" applyProtection="1">
      <alignment vertical="center"/>
      <protection locked="0"/>
    </xf>
    <xf numFmtId="0" fontId="11" fillId="0" borderId="1" xfId="0" applyFont="1" applyFill="1" applyBorder="1" applyAlignment="1" applyProtection="1">
      <alignment horizontal="center" vertical="center"/>
      <protection locked="0"/>
    </xf>
    <xf numFmtId="0" fontId="12" fillId="0" borderId="0" xfId="0" applyFont="1"/>
    <xf numFmtId="0" fontId="0" fillId="0" borderId="0" xfId="0" applyFont="1"/>
    <xf numFmtId="0" fontId="11" fillId="0" borderId="1" xfId="0" applyFont="1" applyFill="1" applyBorder="1" applyAlignment="1">
      <alignment horizontal="justify" vertical="center" wrapText="1"/>
    </xf>
    <xf numFmtId="0" fontId="11" fillId="0" borderId="0" xfId="0" applyFont="1"/>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vertical="center"/>
    </xf>
    <xf numFmtId="44" fontId="3" fillId="0" borderId="0" xfId="1" applyFont="1" applyFill="1" applyAlignment="1" applyProtection="1">
      <alignment vertical="center"/>
      <protection locked="0"/>
    </xf>
    <xf numFmtId="44" fontId="0" fillId="0" borderId="0" xfId="1" applyFont="1" applyAlignment="1">
      <alignment vertical="center"/>
    </xf>
    <xf numFmtId="49" fontId="11" fillId="0" borderId="1" xfId="0" applyNumberFormat="1"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1" fillId="0" borderId="1" xfId="2" applyNumberFormat="1" applyFont="1" applyFill="1" applyBorder="1" applyAlignment="1">
      <alignment horizontal="center" vertical="center"/>
    </xf>
    <xf numFmtId="0" fontId="6" fillId="0" borderId="3" xfId="0" applyFont="1" applyBorder="1"/>
    <xf numFmtId="0" fontId="6" fillId="0" borderId="0" xfId="0" applyFont="1" applyBorder="1"/>
    <xf numFmtId="43" fontId="11" fillId="0" borderId="1" xfId="2" applyFont="1" applyFill="1" applyBorder="1" applyAlignment="1">
      <alignment horizontal="center" vertical="center" wrapText="1"/>
    </xf>
    <xf numFmtId="44" fontId="11" fillId="0" borderId="1" xfId="1" applyFont="1" applyFill="1" applyBorder="1" applyAlignment="1">
      <alignment horizontal="center" vertical="center"/>
    </xf>
    <xf numFmtId="0" fontId="11" fillId="0" borderId="0" xfId="0" applyFont="1" applyFill="1"/>
    <xf numFmtId="0" fontId="7" fillId="0" borderId="1" xfId="0" applyFont="1" applyBorder="1" applyAlignment="1">
      <alignment horizontal="justify" vertical="center" wrapText="1"/>
    </xf>
    <xf numFmtId="0" fontId="11" fillId="0" borderId="1" xfId="0" applyFont="1" applyFill="1" applyBorder="1" applyAlignment="1">
      <alignment horizontal="left" vertical="center" wrapText="1"/>
    </xf>
    <xf numFmtId="44" fontId="11" fillId="0" borderId="1" xfId="1" applyFont="1" applyFill="1" applyBorder="1" applyAlignment="1">
      <alignment horizontal="center" vertical="center" wrapText="1"/>
    </xf>
    <xf numFmtId="0" fontId="8" fillId="0" borderId="1" xfId="0" applyFont="1" applyFill="1" applyBorder="1" applyAlignment="1">
      <alignment horizontal="justify" vertical="center"/>
    </xf>
    <xf numFmtId="0" fontId="11" fillId="2" borderId="1" xfId="0" applyFont="1" applyFill="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0" fillId="0" borderId="0" xfId="0" applyFill="1"/>
    <xf numFmtId="0" fontId="7"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1"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1" fillId="0" borderId="1" xfId="3" applyFont="1" applyFill="1" applyBorder="1" applyAlignment="1" applyProtection="1">
      <alignment horizontal="center" vertical="center"/>
    </xf>
    <xf numFmtId="0" fontId="11" fillId="0" borderId="1" xfId="3" applyFont="1" applyFill="1" applyBorder="1" applyAlignment="1" applyProtection="1">
      <alignment vertical="center"/>
    </xf>
    <xf numFmtId="0" fontId="11" fillId="0" borderId="1" xfId="3" applyFont="1" applyFill="1" applyBorder="1" applyAlignment="1" applyProtection="1">
      <alignment horizontal="justify" vertical="center" wrapText="1"/>
    </xf>
    <xf numFmtId="0" fontId="11" fillId="0" borderId="1" xfId="3" applyFont="1" applyFill="1" applyBorder="1" applyAlignment="1" applyProtection="1">
      <alignment horizontal="center" vertical="center" wrapText="1"/>
    </xf>
    <xf numFmtId="0" fontId="11" fillId="0" borderId="1" xfId="5" applyNumberFormat="1" applyFont="1" applyFill="1" applyBorder="1" applyAlignment="1" applyProtection="1">
      <alignment horizontal="center" vertical="center"/>
    </xf>
    <xf numFmtId="0" fontId="17"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1" fillId="2" borderId="1" xfId="0" applyFont="1" applyFill="1" applyBorder="1" applyAlignment="1">
      <alignment horizontal="center" vertical="center" wrapText="1"/>
    </xf>
    <xf numFmtId="0" fontId="11" fillId="2" borderId="1" xfId="0" applyFont="1" applyFill="1" applyBorder="1" applyAlignment="1" applyProtection="1">
      <alignment horizontal="center" vertical="center" wrapText="1"/>
      <protection locked="0"/>
    </xf>
    <xf numFmtId="0" fontId="11" fillId="2" borderId="1" xfId="5" applyNumberFormat="1" applyFont="1" applyFill="1" applyBorder="1" applyAlignment="1" applyProtection="1">
      <alignment horizontal="center" vertical="center"/>
    </xf>
    <xf numFmtId="0" fontId="11" fillId="2" borderId="1" xfId="3" applyFont="1" applyFill="1" applyBorder="1" applyAlignment="1" applyProtection="1">
      <alignment horizontal="justify" vertical="center" wrapText="1"/>
    </xf>
    <xf numFmtId="0" fontId="7" fillId="2" borderId="1" xfId="0" applyFont="1" applyFill="1" applyBorder="1" applyAlignment="1">
      <alignment horizontal="justify" vertical="center" wrapText="1"/>
    </xf>
    <xf numFmtId="0" fontId="19" fillId="0" borderId="1" xfId="3" applyNumberFormat="1" applyFont="1" applyFill="1" applyBorder="1" applyAlignment="1" applyProtection="1">
      <alignment horizontal="justify" vertical="center" wrapText="1"/>
    </xf>
    <xf numFmtId="0" fontId="19" fillId="0" borderId="1" xfId="3" applyFont="1" applyFill="1" applyBorder="1" applyAlignment="1" applyProtection="1">
      <alignment horizontal="center" vertical="center" wrapText="1"/>
    </xf>
    <xf numFmtId="44" fontId="19" fillId="0" borderId="1" xfId="1" applyFont="1" applyFill="1" applyBorder="1" applyAlignment="1" applyProtection="1">
      <alignment vertical="center"/>
    </xf>
    <xf numFmtId="0" fontId="19" fillId="0" borderId="1" xfId="3" applyFont="1" applyFill="1" applyBorder="1" applyAlignment="1" applyProtection="1">
      <alignment horizontal="justify" vertical="center"/>
    </xf>
    <xf numFmtId="0" fontId="6" fillId="0" borderId="1" xfId="0" applyFont="1" applyFill="1" applyBorder="1" applyAlignment="1">
      <alignment horizontal="justify" vertical="center"/>
    </xf>
    <xf numFmtId="0" fontId="6" fillId="0" borderId="1" xfId="0" applyFont="1" applyFill="1" applyBorder="1" applyAlignment="1">
      <alignment horizontal="center" vertical="center"/>
    </xf>
    <xf numFmtId="44" fontId="21" fillId="0" borderId="1" xfId="1" applyFont="1" applyBorder="1" applyAlignment="1">
      <alignment vertical="center"/>
    </xf>
    <xf numFmtId="0" fontId="21" fillId="0" borderId="1" xfId="0" applyFont="1" applyBorder="1" applyAlignment="1">
      <alignment horizontal="center" vertical="center"/>
    </xf>
    <xf numFmtId="0" fontId="5" fillId="0" borderId="0" xfId="0" applyFont="1" applyFill="1" applyAlignment="1" applyProtection="1">
      <alignment horizontal="center" vertical="center"/>
      <protection locked="0"/>
    </xf>
    <xf numFmtId="1" fontId="19" fillId="0" borderId="1" xfId="3" applyNumberFormat="1" applyFont="1" applyFill="1" applyBorder="1" applyAlignment="1" applyProtection="1">
      <alignment horizontal="center" vertical="center"/>
    </xf>
    <xf numFmtId="1" fontId="19" fillId="2" borderId="1" xfId="3" applyNumberFormat="1" applyFont="1" applyFill="1" applyBorder="1" applyAlignment="1" applyProtection="1">
      <alignment horizontal="center" vertical="center"/>
    </xf>
    <xf numFmtId="167" fontId="19" fillId="0" borderId="1" xfId="3" applyNumberFormat="1" applyFont="1" applyFill="1" applyBorder="1" applyAlignment="1" applyProtection="1">
      <alignment horizontal="center" vertical="center"/>
    </xf>
    <xf numFmtId="0" fontId="21" fillId="0" borderId="5" xfId="0" applyFont="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49" fontId="11" fillId="2" borderId="1"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wrapText="1"/>
    </xf>
    <xf numFmtId="44" fontId="11" fillId="2" borderId="1" xfId="1" applyFont="1" applyFill="1" applyBorder="1" applyAlignment="1" applyProtection="1">
      <alignment horizontal="center" vertical="center"/>
      <protection locked="0"/>
    </xf>
    <xf numFmtId="0" fontId="11" fillId="2" borderId="1" xfId="2" applyNumberFormat="1" applyFont="1" applyFill="1" applyBorder="1" applyAlignment="1">
      <alignment horizontal="center" vertical="center"/>
    </xf>
    <xf numFmtId="0" fontId="15" fillId="0" borderId="5" xfId="0" applyFont="1" applyBorder="1" applyAlignment="1">
      <alignment horizontal="center" vertical="center" wrapText="1"/>
    </xf>
    <xf numFmtId="0" fontId="22" fillId="0" borderId="1" xfId="0" applyFont="1" applyBorder="1" applyAlignment="1">
      <alignment horizontal="center" vertical="center"/>
    </xf>
    <xf numFmtId="0" fontId="15" fillId="0" borderId="2" xfId="0" applyFont="1" applyBorder="1" applyAlignment="1">
      <alignment horizontal="center" vertical="center" wrapText="1"/>
    </xf>
    <xf numFmtId="0" fontId="21" fillId="0" borderId="2" xfId="0" applyFont="1" applyBorder="1" applyAlignment="1">
      <alignment horizontal="justify" vertical="center"/>
    </xf>
    <xf numFmtId="0" fontId="6" fillId="0" borderId="2" xfId="0" applyFont="1" applyFill="1" applyBorder="1" applyAlignment="1">
      <alignment horizontal="justify" vertical="center"/>
    </xf>
    <xf numFmtId="0" fontId="17" fillId="0" borderId="5" xfId="0" applyFont="1" applyBorder="1" applyAlignment="1">
      <alignment horizontal="justify" vertical="center" wrapText="1"/>
    </xf>
    <xf numFmtId="0" fontId="8" fillId="0" borderId="2" xfId="0" applyFont="1" applyBorder="1" applyAlignment="1">
      <alignment horizontal="justify" vertical="center" wrapText="1"/>
    </xf>
    <xf numFmtId="0" fontId="15" fillId="0" borderId="2" xfId="0" applyFont="1" applyBorder="1" applyAlignment="1">
      <alignment horizontal="justify" vertical="center"/>
    </xf>
    <xf numFmtId="0" fontId="15" fillId="0" borderId="6" xfId="0" applyFont="1" applyBorder="1" applyAlignment="1">
      <alignment horizontal="justify" vertical="center" wrapText="1"/>
    </xf>
    <xf numFmtId="0" fontId="7" fillId="0" borderId="2" xfId="0" applyFont="1" applyFill="1" applyBorder="1" applyAlignment="1">
      <alignment horizontal="justify" vertical="center"/>
    </xf>
    <xf numFmtId="14" fontId="21" fillId="0" borderId="5" xfId="0" applyNumberFormat="1" applyFont="1" applyBorder="1" applyAlignment="1">
      <alignment horizontal="center" vertical="center"/>
    </xf>
    <xf numFmtId="14" fontId="22" fillId="0" borderId="1" xfId="0" applyNumberFormat="1" applyFont="1" applyBorder="1" applyAlignment="1">
      <alignment horizontal="center" vertical="center"/>
    </xf>
    <xf numFmtId="14" fontId="21" fillId="0" borderId="2" xfId="0" applyNumberFormat="1" applyFont="1" applyBorder="1" applyAlignment="1">
      <alignment horizontal="center" vertical="center"/>
    </xf>
    <xf numFmtId="14" fontId="6" fillId="0" borderId="2" xfId="0" applyNumberFormat="1" applyFont="1" applyFill="1" applyBorder="1" applyAlignment="1">
      <alignment horizontal="center" vertical="center"/>
    </xf>
    <xf numFmtId="44" fontId="21" fillId="0" borderId="5" xfId="1" applyFont="1" applyBorder="1" applyAlignment="1">
      <alignment horizontal="center" vertical="center"/>
    </xf>
    <xf numFmtId="44" fontId="22" fillId="0" borderId="1" xfId="1" applyFont="1" applyBorder="1" applyAlignment="1">
      <alignment horizontal="center" vertical="center"/>
    </xf>
    <xf numFmtId="44" fontId="21" fillId="0" borderId="2" xfId="1" applyFont="1" applyBorder="1" applyAlignment="1">
      <alignment horizontal="center" vertical="center"/>
    </xf>
    <xf numFmtId="44" fontId="6" fillId="0" borderId="2" xfId="1" applyFont="1" applyFill="1" applyBorder="1" applyAlignment="1">
      <alignment horizontal="center" vertical="center"/>
    </xf>
    <xf numFmtId="0" fontId="21" fillId="0" borderId="5" xfId="0" applyFont="1" applyBorder="1" applyAlignment="1">
      <alignment horizontal="center" vertical="center" wrapText="1"/>
    </xf>
    <xf numFmtId="0" fontId="4" fillId="0" borderId="2" xfId="0" applyFont="1" applyFill="1" applyBorder="1" applyAlignment="1">
      <alignment horizontal="center" vertical="center" wrapText="1"/>
    </xf>
    <xf numFmtId="0" fontId="21" fillId="0" borderId="2" xfId="0" applyFont="1" applyBorder="1" applyAlignment="1">
      <alignment horizontal="center" vertical="center"/>
    </xf>
    <xf numFmtId="0" fontId="21" fillId="0" borderId="5" xfId="0" applyFont="1" applyBorder="1" applyAlignment="1">
      <alignment horizontal="justify" vertical="center"/>
    </xf>
    <xf numFmtId="0" fontId="22" fillId="0" borderId="1" xfId="0" applyFont="1" applyBorder="1" applyAlignment="1">
      <alignment horizontal="justify" vertical="center"/>
    </xf>
    <xf numFmtId="44" fontId="21" fillId="0" borderId="5" xfId="1" applyFont="1" applyBorder="1" applyAlignment="1">
      <alignment vertical="center"/>
    </xf>
    <xf numFmtId="44" fontId="21" fillId="0" borderId="2" xfId="1" applyFont="1" applyBorder="1" applyAlignment="1">
      <alignment vertical="center"/>
    </xf>
    <xf numFmtId="44" fontId="19" fillId="0" borderId="2" xfId="1" applyFont="1" applyFill="1" applyBorder="1" applyAlignment="1" applyProtection="1">
      <alignment vertical="center"/>
    </xf>
    <xf numFmtId="0" fontId="6" fillId="0" borderId="2" xfId="0" applyFont="1" applyFill="1" applyBorder="1" applyAlignment="1">
      <alignment horizontal="center" vertical="center"/>
    </xf>
    <xf numFmtId="1" fontId="19" fillId="0" borderId="1" xfId="3" applyNumberFormat="1" applyFont="1" applyFill="1" applyBorder="1" applyAlignment="1" applyProtection="1">
      <alignment horizontal="center" vertical="center" wrapText="1"/>
    </xf>
    <xf numFmtId="14" fontId="21" fillId="0" borderId="5" xfId="0" applyNumberFormat="1"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5" xfId="0" applyFont="1" applyFill="1" applyBorder="1" applyAlignment="1">
      <alignment horizontal="justify" vertical="center"/>
    </xf>
    <xf numFmtId="0" fontId="21" fillId="0" borderId="2" xfId="0" applyFont="1" applyFill="1" applyBorder="1" applyAlignment="1">
      <alignment horizontal="center" vertical="center"/>
    </xf>
    <xf numFmtId="14" fontId="22" fillId="0" borderId="1" xfId="0" applyNumberFormat="1" applyFont="1" applyFill="1" applyBorder="1" applyAlignment="1">
      <alignment horizontal="center" vertical="center"/>
    </xf>
    <xf numFmtId="44" fontId="21" fillId="0" borderId="1" xfId="1" applyFont="1" applyFill="1" applyBorder="1" applyAlignment="1">
      <alignment vertical="center"/>
    </xf>
    <xf numFmtId="0" fontId="15"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14" fontId="21" fillId="0" borderId="2" xfId="0" applyNumberFormat="1" applyFont="1" applyFill="1" applyBorder="1" applyAlignment="1">
      <alignment horizontal="center" vertical="center"/>
    </xf>
    <xf numFmtId="0" fontId="21" fillId="0" borderId="2" xfId="0" applyFont="1" applyFill="1" applyBorder="1" applyAlignment="1">
      <alignment horizontal="justify" vertical="center"/>
    </xf>
    <xf numFmtId="44" fontId="21" fillId="0" borderId="2" xfId="1" applyFont="1" applyFill="1" applyBorder="1" applyAlignment="1">
      <alignment vertical="center"/>
    </xf>
    <xf numFmtId="0" fontId="15" fillId="0" borderId="6" xfId="0" applyFont="1" applyFill="1" applyBorder="1" applyAlignment="1">
      <alignment horizontal="justify" vertical="center" wrapText="1"/>
    </xf>
    <xf numFmtId="1" fontId="19" fillId="2" borderId="1" xfId="3" applyNumberFormat="1" applyFont="1" applyFill="1" applyBorder="1" applyAlignment="1" applyProtection="1">
      <alignment horizontal="center" vertical="center" wrapText="1"/>
    </xf>
    <xf numFmtId="0" fontId="11" fillId="4" borderId="1" xfId="3" applyFont="1" applyFill="1" applyBorder="1" applyAlignment="1" applyProtection="1">
      <alignment horizontal="justify" vertical="center" wrapText="1"/>
    </xf>
    <xf numFmtId="0" fontId="23" fillId="4" borderId="1" xfId="3" applyFont="1" applyFill="1" applyBorder="1" applyAlignment="1" applyProtection="1">
      <alignment horizontal="center" vertical="center" wrapText="1"/>
    </xf>
    <xf numFmtId="0" fontId="22" fillId="0" borderId="1" xfId="0" applyFont="1" applyBorder="1" applyAlignment="1">
      <alignment horizontal="center" vertical="center" wrapText="1"/>
    </xf>
    <xf numFmtId="0" fontId="17" fillId="0" borderId="2" xfId="0" applyFont="1" applyBorder="1" applyAlignment="1">
      <alignment horizontal="center" vertical="center" wrapText="1"/>
    </xf>
    <xf numFmtId="14" fontId="22" fillId="0" borderId="2" xfId="0" applyNumberFormat="1" applyFont="1" applyBorder="1" applyAlignment="1">
      <alignment horizontal="center" vertical="center"/>
    </xf>
    <xf numFmtId="0" fontId="21" fillId="0" borderId="1" xfId="0" applyFont="1" applyBorder="1" applyAlignment="1">
      <alignment horizontal="justify" vertical="center"/>
    </xf>
    <xf numFmtId="14" fontId="21" fillId="0" borderId="1" xfId="0" applyNumberFormat="1" applyFont="1" applyBorder="1" applyAlignment="1">
      <alignment horizontal="center" vertical="center"/>
    </xf>
    <xf numFmtId="44" fontId="22" fillId="0" borderId="2" xfId="1" applyFont="1" applyBorder="1" applyAlignment="1">
      <alignment horizontal="center" vertical="center"/>
    </xf>
    <xf numFmtId="44" fontId="21" fillId="0" borderId="1" xfId="1" applyFont="1" applyBorder="1" applyAlignment="1">
      <alignment horizontal="center" vertical="center"/>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justify" vertical="center"/>
    </xf>
    <xf numFmtId="44" fontId="22" fillId="0" borderId="2" xfId="1" applyFont="1" applyBorder="1" applyAlignment="1">
      <alignment vertical="center"/>
    </xf>
    <xf numFmtId="0" fontId="22" fillId="0" borderId="2" xfId="0" applyFont="1" applyBorder="1" applyAlignment="1">
      <alignment horizontal="center" vertical="center" wrapText="1"/>
    </xf>
    <xf numFmtId="0" fontId="19" fillId="0" borderId="5" xfId="0" applyFont="1" applyFill="1" applyBorder="1" applyAlignment="1">
      <alignment horizontal="justify" vertical="center" wrapText="1"/>
    </xf>
    <xf numFmtId="44" fontId="19" fillId="0" borderId="5" xfId="1" applyFont="1" applyFill="1" applyBorder="1" applyAlignment="1" applyProtection="1">
      <alignment horizontal="center" vertical="center"/>
    </xf>
    <xf numFmtId="167" fontId="19" fillId="0" borderId="5" xfId="3" applyNumberFormat="1" applyFont="1" applyFill="1" applyBorder="1" applyAlignment="1" applyProtection="1">
      <alignment horizontal="center" vertical="center"/>
    </xf>
    <xf numFmtId="44" fontId="19" fillId="0" borderId="5" xfId="1" applyFont="1" applyFill="1" applyBorder="1" applyAlignment="1" applyProtection="1">
      <alignment vertical="center"/>
    </xf>
    <xf numFmtId="0" fontId="21" fillId="0" borderId="5" xfId="0" applyFont="1" applyBorder="1" applyAlignment="1">
      <alignment vertical="center"/>
    </xf>
    <xf numFmtId="0" fontId="22" fillId="0" borderId="1" xfId="0" applyFont="1" applyBorder="1" applyAlignment="1">
      <alignment horizontal="left" vertical="center"/>
    </xf>
    <xf numFmtId="0" fontId="22" fillId="0" borderId="2" xfId="0" applyFont="1" applyBorder="1" applyAlignment="1">
      <alignment vertical="center"/>
    </xf>
    <xf numFmtId="0" fontId="21" fillId="0" borderId="2" xfId="0" applyFont="1" applyBorder="1" applyAlignment="1">
      <alignment horizontal="left" vertical="center"/>
    </xf>
    <xf numFmtId="44" fontId="21" fillId="0" borderId="2" xfId="1" applyFont="1" applyBorder="1" applyAlignment="1">
      <alignment horizontal="left" vertical="center"/>
    </xf>
    <xf numFmtId="0" fontId="11" fillId="0" borderId="5" xfId="3" applyFont="1" applyFill="1" applyBorder="1" applyAlignment="1" applyProtection="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14" fontId="20" fillId="0" borderId="1" xfId="0" applyNumberFormat="1" applyFont="1" applyBorder="1" applyAlignment="1">
      <alignment horizontal="center" vertical="center" wrapText="1"/>
    </xf>
    <xf numFmtId="44" fontId="20" fillId="0" borderId="1" xfId="1" applyFont="1" applyBorder="1" applyAlignment="1">
      <alignment vertical="center" wrapText="1"/>
    </xf>
    <xf numFmtId="44" fontId="6" fillId="0" borderId="1" xfId="1" applyFont="1" applyBorder="1" applyAlignment="1">
      <alignment vertical="center" wrapText="1"/>
    </xf>
    <xf numFmtId="0" fontId="17" fillId="0" borderId="5" xfId="0" applyFont="1" applyBorder="1" applyAlignment="1">
      <alignment horizontal="center" vertical="center" wrapText="1"/>
    </xf>
    <xf numFmtId="44" fontId="21" fillId="0" borderId="1" xfId="1" applyFont="1" applyFill="1" applyBorder="1" applyAlignment="1">
      <alignment horizontal="center" vertical="center"/>
    </xf>
    <xf numFmtId="44" fontId="19" fillId="0" borderId="1" xfId="1" applyFont="1" applyFill="1" applyBorder="1" applyAlignment="1" applyProtection="1">
      <alignment horizontal="center" vertical="center"/>
    </xf>
    <xf numFmtId="14" fontId="22" fillId="0" borderId="5" xfId="0" applyNumberFormat="1" applyFont="1" applyBorder="1" applyAlignment="1">
      <alignment horizontal="center" vertical="center"/>
    </xf>
    <xf numFmtId="14" fontId="21" fillId="0" borderId="1" xfId="0" applyNumberFormat="1" applyFont="1" applyFill="1" applyBorder="1" applyAlignment="1">
      <alignment horizontal="center" vertical="center"/>
    </xf>
    <xf numFmtId="0" fontId="19" fillId="0" borderId="5" xfId="5" applyNumberFormat="1" applyFont="1" applyFill="1" applyBorder="1" applyAlignment="1" applyProtection="1">
      <alignment horizontal="center" vertical="center"/>
    </xf>
    <xf numFmtId="44" fontId="22" fillId="0" borderId="2" xfId="1" applyFont="1" applyBorder="1" applyAlignment="1">
      <alignment horizontal="right" vertical="center"/>
    </xf>
    <xf numFmtId="44" fontId="21" fillId="0" borderId="1" xfId="1" applyFont="1" applyFill="1" applyBorder="1" applyAlignment="1">
      <alignment horizontal="right" vertical="center"/>
    </xf>
    <xf numFmtId="0" fontId="21" fillId="0" borderId="1" xfId="0" applyFont="1" applyBorder="1" applyAlignment="1">
      <alignment vertical="center" wrapText="1"/>
    </xf>
    <xf numFmtId="14" fontId="22" fillId="0" borderId="1" xfId="0" applyNumberFormat="1" applyFont="1" applyBorder="1" applyAlignment="1">
      <alignment horizontal="center" vertical="center" wrapText="1"/>
    </xf>
    <xf numFmtId="0" fontId="22" fillId="0" borderId="7" xfId="0" applyFont="1" applyBorder="1" applyAlignment="1">
      <alignment horizontal="justify" vertical="center" wrapText="1"/>
    </xf>
    <xf numFmtId="14" fontId="22" fillId="0" borderId="8" xfId="0" applyNumberFormat="1" applyFont="1" applyBorder="1" applyAlignment="1">
      <alignment horizontal="center" vertical="center"/>
    </xf>
    <xf numFmtId="0" fontId="7" fillId="0" borderId="2" xfId="0" applyFont="1" applyFill="1" applyBorder="1" applyAlignment="1">
      <alignment horizontal="justify" vertical="center" wrapText="1"/>
    </xf>
    <xf numFmtId="0" fontId="20" fillId="0" borderId="1" xfId="0" applyFont="1" applyBorder="1" applyAlignment="1">
      <alignment horizontal="justify" vertical="center"/>
    </xf>
    <xf numFmtId="0" fontId="8" fillId="0" borderId="5" xfId="0" applyFont="1" applyBorder="1" applyAlignment="1">
      <alignment horizontal="justify" vertical="center" wrapText="1"/>
    </xf>
    <xf numFmtId="14" fontId="21" fillId="0" borderId="6" xfId="0" applyNumberFormat="1" applyFont="1" applyBorder="1" applyAlignment="1">
      <alignment horizontal="center" vertical="center"/>
    </xf>
    <xf numFmtId="0" fontId="17" fillId="0" borderId="6" xfId="0" applyFont="1" applyFill="1" applyBorder="1" applyAlignment="1">
      <alignment horizontal="justify" vertical="center" wrapText="1"/>
    </xf>
    <xf numFmtId="14" fontId="21" fillId="0" borderId="6"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44" fontId="21" fillId="0" borderId="6" xfId="1" applyFont="1" applyFill="1" applyBorder="1" applyAlignment="1">
      <alignment vertical="center"/>
    </xf>
    <xf numFmtId="1" fontId="19" fillId="0" borderId="5" xfId="3" applyNumberFormat="1" applyFont="1" applyFill="1" applyBorder="1" applyAlignment="1" applyProtection="1">
      <alignment horizontal="center" vertical="center"/>
    </xf>
    <xf numFmtId="0" fontId="11" fillId="0" borderId="5" xfId="0" applyFont="1" applyFill="1" applyBorder="1" applyAlignment="1" applyProtection="1">
      <alignment horizontal="center" vertical="center"/>
      <protection locked="0"/>
    </xf>
    <xf numFmtId="0" fontId="15" fillId="0" borderId="6" xfId="0" applyFont="1" applyBorder="1" applyAlignment="1">
      <alignment horizontal="center" vertical="center" wrapText="1"/>
    </xf>
    <xf numFmtId="0" fontId="17" fillId="0" borderId="6" xfId="0" applyFont="1" applyBorder="1" applyAlignment="1">
      <alignment horizontal="justify" vertical="center" wrapText="1"/>
    </xf>
    <xf numFmtId="1" fontId="19" fillId="0" borderId="2" xfId="3" applyNumberFormat="1" applyFont="1" applyFill="1" applyBorder="1" applyAlignment="1" applyProtection="1">
      <alignment horizontal="center" vertical="center"/>
    </xf>
    <xf numFmtId="44" fontId="11" fillId="0" borderId="2" xfId="1" applyFont="1" applyFill="1" applyBorder="1" applyAlignment="1">
      <alignment horizontal="center" vertical="center" wrapText="1"/>
    </xf>
    <xf numFmtId="0" fontId="11" fillId="0" borderId="2" xfId="0" applyFont="1" applyFill="1" applyBorder="1" applyAlignment="1" applyProtection="1">
      <alignment horizontal="center" vertical="center"/>
      <protection locked="0"/>
    </xf>
    <xf numFmtId="0" fontId="21" fillId="0" borderId="6" xfId="0" applyFont="1" applyBorder="1" applyAlignment="1">
      <alignment horizontal="center" vertical="center" wrapText="1"/>
    </xf>
    <xf numFmtId="0" fontId="15" fillId="0" borderId="6" xfId="0" applyFont="1" applyBorder="1" applyAlignment="1">
      <alignment horizontal="justify" vertical="center"/>
    </xf>
    <xf numFmtId="44" fontId="21" fillId="0" borderId="6" xfId="1" applyFont="1" applyBorder="1" applyAlignment="1">
      <alignment horizontal="center" vertical="center"/>
    </xf>
    <xf numFmtId="0" fontId="7" fillId="0" borderId="2" xfId="0" applyFont="1" applyFill="1" applyBorder="1" applyAlignment="1">
      <alignment horizontal="center" vertical="center" wrapText="1"/>
    </xf>
    <xf numFmtId="44" fontId="21" fillId="0" borderId="6" xfId="1" applyFont="1" applyBorder="1" applyAlignment="1">
      <alignment vertical="center"/>
    </xf>
    <xf numFmtId="0" fontId="11" fillId="0" borderId="2" xfId="0" applyFont="1" applyFill="1" applyBorder="1" applyAlignment="1">
      <alignment horizontal="center" vertical="center" wrapText="1"/>
    </xf>
    <xf numFmtId="44" fontId="11" fillId="0" borderId="2" xfId="1" applyFont="1" applyFill="1" applyBorder="1" applyAlignment="1" applyProtection="1">
      <alignment horizontal="center" vertical="center"/>
      <protection locked="0"/>
    </xf>
    <xf numFmtId="167" fontId="19" fillId="0" borderId="6" xfId="3" applyNumberFormat="1" applyFont="1" applyFill="1" applyBorder="1" applyAlignment="1" applyProtection="1">
      <alignment horizontal="center" vertical="center"/>
    </xf>
    <xf numFmtId="44" fontId="19" fillId="0" borderId="6" xfId="1" applyFont="1" applyFill="1" applyBorder="1" applyAlignment="1" applyProtection="1">
      <alignment horizontal="center" vertical="center"/>
    </xf>
    <xf numFmtId="44" fontId="19" fillId="0" borderId="6" xfId="1" applyFont="1" applyFill="1" applyBorder="1" applyAlignment="1" applyProtection="1">
      <alignment vertical="center"/>
    </xf>
    <xf numFmtId="0" fontId="22" fillId="0" borderId="1" xfId="0" applyFont="1" applyFill="1" applyBorder="1" applyAlignment="1">
      <alignment horizontal="center" vertical="center" wrapText="1"/>
    </xf>
    <xf numFmtId="0" fontId="22" fillId="0" borderId="1" xfId="0" applyFont="1" applyFill="1" applyBorder="1" applyAlignment="1">
      <alignment horizontal="justify" vertical="center" wrapText="1"/>
    </xf>
    <xf numFmtId="14" fontId="22" fillId="0" borderId="1" xfId="0" applyNumberFormat="1" applyFont="1" applyFill="1" applyBorder="1" applyAlignment="1">
      <alignment horizontal="center" vertical="center" wrapText="1"/>
    </xf>
    <xf numFmtId="1" fontId="19" fillId="0" borderId="8" xfId="3" applyNumberFormat="1" applyFont="1" applyFill="1" applyBorder="1" applyAlignment="1" applyProtection="1">
      <alignment horizontal="center" vertical="center"/>
    </xf>
    <xf numFmtId="0" fontId="11" fillId="0" borderId="8" xfId="0" applyFont="1" applyFill="1" applyBorder="1" applyAlignment="1" applyProtection="1">
      <alignment horizontal="center" vertical="center"/>
      <protection locked="0"/>
    </xf>
    <xf numFmtId="0" fontId="4" fillId="0" borderId="8" xfId="0" applyFont="1" applyFill="1" applyBorder="1" applyAlignment="1">
      <alignment horizontal="center" vertical="center" wrapText="1"/>
    </xf>
    <xf numFmtId="44" fontId="22" fillId="0" borderId="1" xfId="1" applyFont="1" applyFill="1" applyBorder="1" applyAlignment="1">
      <alignment vertical="center" wrapText="1"/>
    </xf>
    <xf numFmtId="0" fontId="20" fillId="0" borderId="8" xfId="0" applyFont="1" applyFill="1" applyBorder="1" applyAlignment="1">
      <alignment horizontal="center" vertical="center" wrapText="1"/>
    </xf>
    <xf numFmtId="0" fontId="22" fillId="0" borderId="5"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0" fontId="20" fillId="0" borderId="1" xfId="0" applyFont="1" applyFill="1" applyBorder="1" applyAlignment="1">
      <alignment vertical="center" wrapText="1"/>
    </xf>
    <xf numFmtId="14" fontId="20" fillId="0" borderId="1" xfId="0" applyNumberFormat="1" applyFont="1" applyFill="1" applyBorder="1" applyAlignment="1">
      <alignment horizontal="center" vertical="center"/>
    </xf>
    <xf numFmtId="44" fontId="20" fillId="0" borderId="1" xfId="1" applyFont="1" applyFill="1" applyBorder="1" applyAlignment="1">
      <alignment horizontal="center" vertical="center"/>
    </xf>
    <xf numFmtId="14" fontId="6" fillId="0" borderId="1" xfId="0" applyNumberFormat="1" applyFont="1" applyFill="1" applyBorder="1" applyAlignment="1">
      <alignment horizontal="center" vertical="center"/>
    </xf>
    <xf numFmtId="44" fontId="6" fillId="0" borderId="1" xfId="1" applyFont="1" applyFill="1" applyBorder="1" applyAlignment="1">
      <alignment horizontal="center" vertical="center"/>
    </xf>
    <xf numFmtId="0" fontId="21" fillId="0" borderId="1" xfId="0" applyFont="1" applyFill="1" applyBorder="1" applyAlignment="1">
      <alignment horizontal="justify" vertical="center"/>
    </xf>
    <xf numFmtId="0" fontId="20" fillId="0" borderId="1" xfId="0" applyFont="1" applyFill="1" applyBorder="1" applyAlignment="1">
      <alignment horizontal="justify"/>
    </xf>
    <xf numFmtId="14" fontId="6" fillId="0" borderId="1" xfId="0" applyNumberFormat="1" applyFont="1" applyFill="1" applyBorder="1" applyAlignment="1">
      <alignment horizontal="center" vertical="center" wrapText="1"/>
    </xf>
    <xf numFmtId="0" fontId="19" fillId="0" borderId="1" xfId="0" applyFont="1" applyFill="1" applyBorder="1" applyAlignment="1">
      <alignment horizontal="justify" vertical="center" wrapText="1"/>
    </xf>
    <xf numFmtId="0" fontId="13" fillId="0" borderId="2" xfId="0" applyFont="1" applyFill="1" applyBorder="1" applyAlignment="1">
      <alignment horizontal="left" vertical="center" wrapText="1"/>
    </xf>
    <xf numFmtId="0" fontId="20" fillId="0" borderId="2" xfId="0" applyFont="1" applyBorder="1" applyAlignment="1">
      <alignment horizontal="center" vertical="center" wrapText="1"/>
    </xf>
    <xf numFmtId="0" fontId="19" fillId="0" borderId="6" xfId="0" applyFont="1" applyFill="1" applyBorder="1" applyAlignment="1">
      <alignment horizontal="justify" vertical="center" wrapText="1"/>
    </xf>
    <xf numFmtId="14" fontId="20" fillId="0" borderId="2" xfId="0" applyNumberFormat="1" applyFont="1" applyBorder="1" applyAlignment="1">
      <alignment horizontal="center" vertical="center" wrapText="1"/>
    </xf>
    <xf numFmtId="44" fontId="20" fillId="0" borderId="2" xfId="1" applyFont="1" applyBorder="1" applyAlignment="1">
      <alignment vertical="center" wrapText="1"/>
    </xf>
    <xf numFmtId="0" fontId="11" fillId="0" borderId="2" xfId="0" applyFont="1" applyFill="1" applyBorder="1" applyAlignment="1" applyProtection="1">
      <alignment horizontal="center" vertical="center" wrapText="1"/>
      <protection locked="0"/>
    </xf>
    <xf numFmtId="0" fontId="19" fillId="0" borderId="2" xfId="3" applyFont="1" applyFill="1" applyBorder="1" applyAlignment="1" applyProtection="1">
      <alignment horizontal="center" vertical="center" wrapText="1"/>
    </xf>
    <xf numFmtId="0" fontId="22" fillId="0" borderId="6" xfId="0" applyFont="1" applyBorder="1" applyAlignment="1">
      <alignment horizontal="center" vertical="center"/>
    </xf>
    <xf numFmtId="0" fontId="9" fillId="0" borderId="2" xfId="0" applyFont="1" applyFill="1" applyBorder="1" applyAlignment="1">
      <alignment horizontal="center" vertical="center" wrapText="1"/>
    </xf>
    <xf numFmtId="1" fontId="19" fillId="0" borderId="2" xfId="3" applyNumberFormat="1" applyFont="1" applyFill="1" applyBorder="1" applyAlignment="1" applyProtection="1">
      <alignment horizontal="center" vertical="center" wrapText="1"/>
    </xf>
    <xf numFmtId="0" fontId="21" fillId="0" borderId="6" xfId="0" applyFont="1" applyFill="1" applyBorder="1" applyAlignment="1">
      <alignment horizontal="justify" vertical="center"/>
    </xf>
    <xf numFmtId="44" fontId="6" fillId="0" borderId="2" xfId="1" applyFont="1" applyBorder="1" applyAlignment="1">
      <alignment vertical="center" wrapText="1"/>
    </xf>
    <xf numFmtId="0" fontId="21" fillId="0" borderId="6"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8" fillId="3" borderId="4" xfId="0" applyFont="1" applyFill="1" applyBorder="1" applyAlignment="1" applyProtection="1">
      <alignment horizontal="center" vertical="center"/>
      <protection locked="0"/>
    </xf>
    <xf numFmtId="49" fontId="11" fillId="0" borderId="2" xfId="0" applyNumberFormat="1" applyFont="1" applyFill="1" applyBorder="1" applyAlignment="1" applyProtection="1">
      <alignment horizontal="center" vertical="center"/>
      <protection locked="0"/>
    </xf>
    <xf numFmtId="0" fontId="11" fillId="0" borderId="2" xfId="3" applyFont="1" applyFill="1" applyBorder="1" applyAlignment="1" applyProtection="1">
      <alignment horizontal="center" vertical="center" wrapText="1"/>
    </xf>
    <xf numFmtId="0" fontId="19" fillId="0" borderId="2" xfId="3" applyNumberFormat="1" applyFont="1" applyFill="1" applyBorder="1" applyAlignment="1" applyProtection="1">
      <alignment horizontal="justify" vertical="center" wrapText="1"/>
    </xf>
    <xf numFmtId="167" fontId="19" fillId="0" borderId="2" xfId="3" applyNumberFormat="1" applyFont="1" applyFill="1" applyBorder="1" applyAlignment="1" applyProtection="1">
      <alignment horizontal="center" vertical="center"/>
    </xf>
    <xf numFmtId="0" fontId="11" fillId="0" borderId="2" xfId="5" applyNumberFormat="1" applyFont="1" applyFill="1" applyBorder="1" applyAlignment="1" applyProtection="1">
      <alignment horizontal="center" vertical="center"/>
    </xf>
    <xf numFmtId="0" fontId="11" fillId="0" borderId="2" xfId="0" applyFont="1" applyFill="1" applyBorder="1" applyAlignment="1">
      <alignment horizontal="center" vertical="center"/>
    </xf>
    <xf numFmtId="0" fontId="7" fillId="0" borderId="2" xfId="0" applyFont="1" applyBorder="1" applyAlignment="1">
      <alignment horizontal="justify" vertical="center" wrapText="1"/>
    </xf>
    <xf numFmtId="0" fontId="11" fillId="0" borderId="2" xfId="3" applyFont="1" applyFill="1" applyBorder="1" applyAlignment="1" applyProtection="1">
      <alignment vertical="center"/>
    </xf>
    <xf numFmtId="0" fontId="11" fillId="0" borderId="2" xfId="0" applyFont="1" applyFill="1" applyBorder="1" applyAlignment="1">
      <alignment horizontal="justify" vertical="center" wrapText="1"/>
    </xf>
    <xf numFmtId="44" fontId="19" fillId="0" borderId="2" xfId="1" applyFont="1" applyFill="1" applyBorder="1" applyAlignment="1" applyProtection="1">
      <alignment horizontal="center" vertical="center"/>
    </xf>
    <xf numFmtId="0" fontId="13" fillId="0" borderId="2" xfId="0" applyFont="1" applyFill="1" applyBorder="1" applyAlignment="1">
      <alignment horizontal="justify" vertical="center" wrapText="1"/>
    </xf>
    <xf numFmtId="0" fontId="7" fillId="0" borderId="6" xfId="0" applyFont="1" applyBorder="1" applyAlignment="1">
      <alignment horizontal="center" vertical="center" wrapText="1"/>
    </xf>
    <xf numFmtId="0" fontId="24" fillId="0" borderId="6" xfId="0" applyFont="1" applyBorder="1" applyAlignment="1">
      <alignment horizontal="justify" vertical="center" wrapText="1"/>
    </xf>
    <xf numFmtId="0" fontId="0" fillId="0" borderId="6" xfId="0" applyFont="1" applyBorder="1" applyAlignment="1">
      <alignment horizontal="justify" vertical="center" wrapText="1"/>
    </xf>
    <xf numFmtId="14" fontId="6" fillId="0" borderId="6" xfId="0" applyNumberFormat="1" applyFont="1" applyBorder="1" applyAlignment="1">
      <alignment horizontal="center" vertical="center" wrapText="1"/>
    </xf>
    <xf numFmtId="1" fontId="19" fillId="0" borderId="6" xfId="3" applyNumberFormat="1" applyFont="1" applyFill="1" applyBorder="1" applyAlignment="1" applyProtection="1">
      <alignment horizontal="center" vertical="center"/>
    </xf>
    <xf numFmtId="44" fontId="6" fillId="0" borderId="6" xfId="1" applyFont="1" applyBorder="1" applyAlignment="1">
      <alignment horizontal="center" vertical="center" wrapText="1"/>
    </xf>
    <xf numFmtId="0" fontId="19" fillId="0" borderId="6" xfId="3" applyFont="1" applyFill="1" applyBorder="1" applyAlignment="1" applyProtection="1">
      <alignment horizontal="center" vertical="center" wrapText="1"/>
    </xf>
    <xf numFmtId="14" fontId="6" fillId="0" borderId="2" xfId="0" applyNumberFormat="1" applyFont="1" applyBorder="1" applyAlignment="1">
      <alignment horizontal="center" vertical="center" wrapText="1"/>
    </xf>
    <xf numFmtId="0" fontId="7" fillId="0" borderId="2" xfId="0" applyFont="1" applyFill="1" applyBorder="1" applyAlignment="1">
      <alignment horizontal="left" vertical="center" wrapText="1"/>
    </xf>
    <xf numFmtId="0" fontId="11" fillId="0" borderId="2" xfId="3" applyFont="1" applyFill="1" applyBorder="1" applyAlignment="1" applyProtection="1">
      <alignment horizontal="center" vertical="center"/>
    </xf>
    <xf numFmtId="44" fontId="21" fillId="0" borderId="2" xfId="1" applyFont="1" applyFill="1" applyBorder="1" applyAlignment="1">
      <alignment horizontal="center" vertical="center"/>
    </xf>
    <xf numFmtId="44" fontId="21" fillId="0" borderId="2" xfId="1" applyFont="1" applyBorder="1" applyAlignment="1">
      <alignment horizontal="right" vertical="center"/>
    </xf>
    <xf numFmtId="0" fontId="11" fillId="0" borderId="2" xfId="0" applyFont="1" applyFill="1" applyBorder="1" applyAlignment="1">
      <alignment horizontal="left" vertical="center" wrapText="1"/>
    </xf>
    <xf numFmtId="0" fontId="15" fillId="0" borderId="6" xfId="0" applyFont="1" applyFill="1" applyBorder="1" applyAlignment="1">
      <alignment horizontal="center" vertical="center" wrapText="1"/>
    </xf>
    <xf numFmtId="44" fontId="21" fillId="0" borderId="6" xfId="1" applyFont="1" applyFill="1" applyBorder="1" applyAlignment="1">
      <alignment horizontal="center" vertical="center"/>
    </xf>
    <xf numFmtId="44" fontId="21" fillId="0" borderId="6" xfId="1" applyFont="1" applyFill="1" applyBorder="1" applyAlignment="1">
      <alignment horizontal="right" vertical="center"/>
    </xf>
    <xf numFmtId="0" fontId="21" fillId="0" borderId="6" xfId="0" applyFont="1" applyBorder="1" applyAlignment="1">
      <alignment horizontal="center" vertical="center"/>
    </xf>
    <xf numFmtId="0" fontId="21" fillId="0" borderId="6" xfId="0" applyFont="1" applyBorder="1" applyAlignment="1">
      <alignment horizontal="justify" vertical="center"/>
    </xf>
    <xf numFmtId="0" fontId="11" fillId="0" borderId="2" xfId="3" applyFont="1" applyFill="1" applyBorder="1" applyAlignment="1" applyProtection="1">
      <alignment horizontal="justify" vertical="center" wrapText="1"/>
    </xf>
    <xf numFmtId="8" fontId="11" fillId="0" borderId="1" xfId="1" applyNumberFormat="1" applyFont="1" applyFill="1" applyBorder="1" applyAlignment="1">
      <alignment horizontal="center" vertical="center" wrapText="1"/>
    </xf>
    <xf numFmtId="8" fontId="19" fillId="0" borderId="1" xfId="1" applyNumberFormat="1" applyFont="1" applyFill="1" applyBorder="1" applyAlignment="1" applyProtection="1">
      <alignment vertical="center"/>
    </xf>
    <xf numFmtId="14" fontId="11" fillId="0" borderId="1" xfId="0" applyNumberFormat="1" applyFont="1" applyFill="1" applyBorder="1" applyAlignment="1">
      <alignment horizontal="center" vertical="center" wrapText="1"/>
    </xf>
    <xf numFmtId="14" fontId="11" fillId="0" borderId="1" xfId="0" applyNumberFormat="1" applyFont="1" applyFill="1" applyBorder="1" applyAlignment="1" applyProtection="1">
      <alignment horizontal="center" vertical="center"/>
      <protection locked="0"/>
    </xf>
    <xf numFmtId="8" fontId="11" fillId="0" borderId="1" xfId="1" applyNumberFormat="1" applyFont="1" applyFill="1" applyBorder="1" applyAlignment="1" applyProtection="1">
      <alignment horizontal="center" vertical="center"/>
      <protection locked="0"/>
    </xf>
    <xf numFmtId="8" fontId="22" fillId="0" borderId="1" xfId="1" applyNumberFormat="1" applyFont="1" applyBorder="1" applyAlignment="1">
      <alignment horizontal="center" vertical="center"/>
    </xf>
    <xf numFmtId="0" fontId="11" fillId="0" borderId="6" xfId="3" applyFont="1" applyFill="1" applyBorder="1" applyAlignment="1" applyProtection="1">
      <alignment horizontal="center" vertical="center" wrapText="1"/>
    </xf>
    <xf numFmtId="0" fontId="19" fillId="0" borderId="6" xfId="3" applyNumberFormat="1" applyFont="1" applyFill="1" applyBorder="1" applyAlignment="1" applyProtection="1">
      <alignment horizontal="justify" vertical="center" wrapText="1"/>
    </xf>
    <xf numFmtId="44" fontId="11" fillId="0" borderId="6" xfId="1" applyFont="1" applyFill="1" applyBorder="1" applyAlignment="1">
      <alignment horizontal="center" vertical="center" wrapText="1"/>
    </xf>
    <xf numFmtId="0" fontId="11" fillId="0" borderId="6" xfId="0" applyFont="1" applyFill="1" applyBorder="1" applyAlignment="1" applyProtection="1">
      <alignment horizontal="center" vertical="center"/>
      <protection locked="0"/>
    </xf>
    <xf numFmtId="0" fontId="4"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1" fontId="19" fillId="0" borderId="6" xfId="3" applyNumberFormat="1"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19" fillId="0" borderId="6" xfId="3" applyFont="1" applyFill="1" applyBorder="1" applyAlignment="1" applyProtection="1">
      <alignment horizontal="justify" vertical="center"/>
    </xf>
    <xf numFmtId="0" fontId="11" fillId="0" borderId="6" xfId="5" applyNumberFormat="1" applyFont="1" applyFill="1" applyBorder="1" applyAlignment="1" applyProtection="1">
      <alignment horizontal="center" vertical="center"/>
    </xf>
    <xf numFmtId="0" fontId="13"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14" fontId="11" fillId="0" borderId="2" xfId="0" applyNumberFormat="1" applyFont="1" applyFill="1" applyBorder="1" applyAlignment="1">
      <alignment horizontal="center" vertical="center" wrapText="1"/>
    </xf>
    <xf numFmtId="14" fontId="11" fillId="0" borderId="2" xfId="0" applyNumberFormat="1" applyFont="1" applyFill="1" applyBorder="1" applyAlignment="1" applyProtection="1">
      <alignment horizontal="center" vertical="center"/>
      <protection locked="0"/>
    </xf>
    <xf numFmtId="0" fontId="11" fillId="0" borderId="2" xfId="2" applyNumberFormat="1" applyFont="1" applyFill="1" applyBorder="1" applyAlignment="1">
      <alignment horizontal="center" vertical="center"/>
    </xf>
    <xf numFmtId="49" fontId="11" fillId="0" borderId="6" xfId="0" applyNumberFormat="1" applyFont="1" applyFill="1" applyBorder="1" applyAlignment="1" applyProtection="1">
      <alignment horizontal="center" vertical="center"/>
      <protection locked="0"/>
    </xf>
    <xf numFmtId="0" fontId="7" fillId="0" borderId="6"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14" fontId="15" fillId="0" borderId="1" xfId="0" applyNumberFormat="1" applyFont="1" applyBorder="1" applyAlignment="1">
      <alignment horizontal="center" vertical="center" wrapText="1"/>
    </xf>
    <xf numFmtId="44" fontId="15" fillId="0" borderId="1" xfId="1" applyFont="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44" fontId="15" fillId="0" borderId="1" xfId="1" applyFont="1" applyBorder="1" applyAlignment="1">
      <alignment horizontal="center" vertical="center"/>
    </xf>
    <xf numFmtId="49" fontId="11" fillId="0" borderId="5" xfId="0" applyNumberFormat="1" applyFont="1" applyFill="1" applyBorder="1" applyAlignment="1" applyProtection="1">
      <alignment horizontal="center" vertical="center"/>
      <protection locked="0"/>
    </xf>
    <xf numFmtId="0" fontId="7" fillId="0" borderId="5" xfId="0" applyFont="1" applyFill="1" applyBorder="1" applyAlignment="1">
      <alignment horizontal="center" vertical="center" wrapText="1"/>
    </xf>
    <xf numFmtId="0" fontId="7" fillId="0" borderId="5" xfId="0" applyFont="1" applyFill="1" applyBorder="1" applyAlignment="1">
      <alignment horizontal="justify" vertical="center" wrapText="1"/>
    </xf>
    <xf numFmtId="0" fontId="11" fillId="0" borderId="5" xfId="0" applyFont="1" applyFill="1" applyBorder="1" applyAlignment="1">
      <alignment horizontal="center" vertical="center" wrapText="1"/>
    </xf>
    <xf numFmtId="0" fontId="8" fillId="0" borderId="5" xfId="0" applyFont="1" applyFill="1" applyBorder="1" applyAlignment="1">
      <alignment horizontal="justify" vertical="center"/>
    </xf>
    <xf numFmtId="14" fontId="11" fillId="0" borderId="5" xfId="0" applyNumberFormat="1" applyFont="1" applyFill="1" applyBorder="1" applyAlignment="1">
      <alignment horizontal="center" vertical="center" wrapText="1"/>
    </xf>
    <xf numFmtId="44" fontId="11" fillId="0" borderId="5" xfId="0" applyNumberFormat="1" applyFont="1" applyFill="1" applyBorder="1" applyAlignment="1">
      <alignment horizontal="center" vertical="center" wrapText="1"/>
    </xf>
    <xf numFmtId="0" fontId="11" fillId="0" borderId="5" xfId="0" applyFont="1" applyFill="1" applyBorder="1" applyAlignment="1" applyProtection="1">
      <alignment horizontal="center" vertical="center" wrapText="1"/>
      <protection locked="0"/>
    </xf>
    <xf numFmtId="0" fontId="8" fillId="0" borderId="5" xfId="0" applyFont="1" applyFill="1" applyBorder="1" applyAlignment="1">
      <alignment horizontal="center" vertical="center" wrapText="1"/>
    </xf>
    <xf numFmtId="14" fontId="11" fillId="0" borderId="5" xfId="0" applyNumberFormat="1" applyFont="1" applyFill="1" applyBorder="1" applyAlignment="1" applyProtection="1">
      <alignment horizontal="center" vertical="center"/>
      <protection locked="0"/>
    </xf>
    <xf numFmtId="0" fontId="4"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1" fontId="19" fillId="0" borderId="5" xfId="3" applyNumberFormat="1" applyFont="1" applyFill="1" applyBorder="1" applyAlignment="1" applyProtection="1">
      <alignment horizontal="center" vertical="center" wrapText="1"/>
    </xf>
    <xf numFmtId="44" fontId="11" fillId="0" borderId="5" xfId="1" applyFont="1" applyFill="1" applyBorder="1" applyAlignment="1" applyProtection="1">
      <alignment horizontal="center" vertical="center"/>
      <protection locked="0"/>
    </xf>
    <xf numFmtId="0" fontId="7" fillId="0" borderId="5" xfId="0" applyFont="1" applyFill="1" applyBorder="1" applyAlignment="1">
      <alignment horizontal="center" vertical="center"/>
    </xf>
    <xf numFmtId="0" fontId="11" fillId="0" borderId="5" xfId="2" applyNumberFormat="1" applyFont="1" applyFill="1" applyBorder="1" applyAlignment="1">
      <alignment horizontal="center" vertical="center"/>
    </xf>
    <xf numFmtId="0" fontId="11" fillId="0" borderId="5" xfId="0" applyFont="1" applyFill="1" applyBorder="1" applyAlignment="1">
      <alignment horizontal="center" vertical="center"/>
    </xf>
    <xf numFmtId="44" fontId="11"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6" xfId="0" applyFont="1" applyFill="1" applyBorder="1" applyAlignment="1">
      <alignment horizontal="justify" vertical="center"/>
    </xf>
    <xf numFmtId="14" fontId="11" fillId="0" borderId="6" xfId="0" applyNumberFormat="1" applyFont="1" applyFill="1" applyBorder="1" applyAlignment="1">
      <alignment horizontal="center" vertical="center" wrapText="1"/>
    </xf>
    <xf numFmtId="44" fontId="11"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14" fontId="11" fillId="0" borderId="6" xfId="0" applyNumberFormat="1" applyFont="1" applyFill="1" applyBorder="1" applyAlignment="1" applyProtection="1">
      <alignment horizontal="center" vertical="center"/>
      <protection locked="0"/>
    </xf>
    <xf numFmtId="44" fontId="11" fillId="0" borderId="6" xfId="1" applyFont="1" applyFill="1" applyBorder="1" applyAlignment="1" applyProtection="1">
      <alignment horizontal="center" vertical="center"/>
      <protection locked="0"/>
    </xf>
    <xf numFmtId="0" fontId="7" fillId="0" borderId="6" xfId="0" applyFont="1" applyFill="1" applyBorder="1" applyAlignment="1">
      <alignment horizontal="center" vertical="center"/>
    </xf>
    <xf numFmtId="0" fontId="11" fillId="0" borderId="6" xfId="2" applyNumberFormat="1" applyFont="1" applyFill="1" applyBorder="1" applyAlignment="1">
      <alignment horizontal="center" vertical="center"/>
    </xf>
    <xf numFmtId="0" fontId="9" fillId="0" borderId="2" xfId="0" applyFont="1" applyFill="1" applyBorder="1" applyAlignment="1">
      <alignment horizontal="justify" vertical="center" wrapText="1"/>
    </xf>
    <xf numFmtId="44" fontId="11" fillId="0" borderId="2" xfId="1" applyFont="1" applyFill="1" applyBorder="1" applyAlignment="1">
      <alignment horizontal="center" vertical="center"/>
    </xf>
    <xf numFmtId="0" fontId="8" fillId="0" borderId="2" xfId="0" applyFont="1" applyFill="1" applyBorder="1" applyAlignment="1">
      <alignment horizontal="center" vertical="center"/>
    </xf>
    <xf numFmtId="0" fontId="11" fillId="0" borderId="2" xfId="2" applyNumberFormat="1" applyFont="1" applyFill="1" applyBorder="1" applyAlignment="1">
      <alignment horizontal="center" vertical="center" wrapText="1"/>
    </xf>
    <xf numFmtId="0" fontId="14" fillId="3" borderId="4" xfId="0" applyFont="1" applyFill="1" applyBorder="1" applyAlignment="1" applyProtection="1">
      <alignment horizontal="center" vertical="center" wrapText="1"/>
      <protection locked="0"/>
    </xf>
    <xf numFmtId="0" fontId="4" fillId="3" borderId="11" xfId="3"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wrapText="1"/>
      <protection locked="0"/>
    </xf>
    <xf numFmtId="0" fontId="16" fillId="3" borderId="4" xfId="0" applyFont="1" applyFill="1" applyBorder="1" applyAlignment="1">
      <alignment horizontal="center" vertical="center" wrapText="1"/>
    </xf>
    <xf numFmtId="44" fontId="16" fillId="3" borderId="4" xfId="1" applyFont="1" applyFill="1" applyBorder="1" applyAlignment="1" applyProtection="1">
      <alignment horizontal="center" vertical="center" wrapText="1"/>
      <protection locked="0"/>
    </xf>
    <xf numFmtId="167" fontId="18" fillId="3" borderId="9" xfId="3" applyNumberFormat="1" applyFont="1" applyFill="1" applyBorder="1" applyAlignment="1" applyProtection="1">
      <alignment horizontal="center" vertical="center" wrapText="1"/>
    </xf>
    <xf numFmtId="0" fontId="16" fillId="3" borderId="9" xfId="3" applyFont="1" applyFill="1" applyBorder="1" applyAlignment="1" applyProtection="1">
      <alignment horizontal="center" vertical="center" wrapText="1"/>
    </xf>
    <xf numFmtId="167" fontId="16" fillId="3" borderId="10" xfId="3" applyNumberFormat="1" applyFont="1" applyFill="1" applyBorder="1" applyAlignment="1" applyProtection="1">
      <alignment horizontal="center" vertical="center" wrapText="1"/>
    </xf>
    <xf numFmtId="167" fontId="18" fillId="3" borderId="10" xfId="3" applyNumberFormat="1" applyFont="1" applyFill="1" applyBorder="1" applyAlignment="1" applyProtection="1">
      <alignment horizontal="center" vertical="center" wrapText="1"/>
    </xf>
    <xf numFmtId="0" fontId="18" fillId="3" borderId="11" xfId="3" applyFont="1" applyFill="1" applyBorder="1" applyAlignment="1" applyProtection="1">
      <alignment horizontal="center" vertical="center" wrapText="1"/>
    </xf>
    <xf numFmtId="167" fontId="16" fillId="3" borderId="11" xfId="3" applyNumberFormat="1"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8"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justify" vertical="center" wrapText="1"/>
    </xf>
    <xf numFmtId="0" fontId="25" fillId="0" borderId="1" xfId="3" applyFont="1" applyFill="1" applyBorder="1" applyAlignment="1">
      <alignment horizontal="justify" vertical="center" wrapText="1"/>
    </xf>
    <xf numFmtId="0" fontId="28" fillId="0" borderId="1" xfId="0" applyFont="1" applyBorder="1" applyAlignment="1">
      <alignment horizontal="left" vertical="center" wrapText="1"/>
    </xf>
    <xf numFmtId="0" fontId="25" fillId="0" borderId="15" xfId="0" applyFont="1" applyFill="1" applyBorder="1" applyAlignment="1">
      <alignment horizontal="center" vertical="center"/>
    </xf>
    <xf numFmtId="0" fontId="23" fillId="0" borderId="4" xfId="0" applyFont="1" applyBorder="1" applyAlignment="1" applyProtection="1">
      <alignment horizontal="center" vertical="center" wrapText="1"/>
      <protection locked="0"/>
    </xf>
    <xf numFmtId="44" fontId="23" fillId="0" borderId="4" xfId="1" applyFont="1" applyBorder="1" applyAlignment="1" applyProtection="1">
      <alignment horizontal="center" vertical="center" wrapText="1"/>
      <protection locked="0"/>
    </xf>
    <xf numFmtId="0" fontId="19" fillId="0" borderId="0" xfId="0" applyFont="1"/>
    <xf numFmtId="14" fontId="12" fillId="0" borderId="0" xfId="0" applyNumberFormat="1" applyFont="1"/>
    <xf numFmtId="0" fontId="28" fillId="0" borderId="1" xfId="0" applyFont="1" applyBorder="1" applyAlignment="1">
      <alignment horizontal="center" vertical="center" wrapText="1"/>
    </xf>
    <xf numFmtId="8" fontId="28" fillId="0" borderId="1" xfId="0" applyNumberFormat="1" applyFont="1" applyBorder="1" applyAlignment="1">
      <alignment horizontal="right" vertical="center"/>
    </xf>
    <xf numFmtId="14" fontId="28" fillId="0" borderId="1" xfId="0" applyNumberFormat="1" applyFont="1" applyBorder="1" applyAlignment="1">
      <alignment horizontal="center" vertical="center" wrapText="1"/>
    </xf>
    <xf numFmtId="0" fontId="28" fillId="4"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3" xfId="0" applyFont="1" applyBorder="1" applyAlignment="1">
      <alignment horizontal="center" vertical="center"/>
    </xf>
    <xf numFmtId="0" fontId="28" fillId="0" borderId="1" xfId="0" applyFont="1" applyBorder="1" applyAlignment="1">
      <alignment vertical="center" wrapText="1"/>
    </xf>
    <xf numFmtId="0" fontId="28" fillId="0" borderId="1" xfId="0" applyFont="1" applyBorder="1" applyAlignment="1">
      <alignment horizontal="justify" vertical="center" wrapText="1"/>
    </xf>
    <xf numFmtId="14" fontId="28" fillId="0" borderId="1" xfId="0" applyNumberFormat="1" applyFont="1" applyBorder="1" applyAlignment="1">
      <alignment horizontal="center" vertical="center"/>
    </xf>
    <xf numFmtId="3" fontId="25" fillId="0" borderId="1" xfId="0" applyNumberFormat="1" applyFont="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justify" vertical="center" wrapText="1"/>
    </xf>
    <xf numFmtId="0" fontId="25" fillId="0" borderId="13" xfId="0" applyFont="1" applyBorder="1" applyAlignment="1">
      <alignment horizontal="center" vertical="center" wrapText="1"/>
    </xf>
    <xf numFmtId="0" fontId="25" fillId="0" borderId="1" xfId="3" applyFont="1" applyBorder="1" applyAlignment="1">
      <alignment horizontal="center" vertical="center" wrapText="1"/>
    </xf>
    <xf numFmtId="0" fontId="28" fillId="0" borderId="1" xfId="0" applyFont="1" applyBorder="1" applyAlignment="1">
      <alignment horizontal="justify" vertical="center"/>
    </xf>
    <xf numFmtId="44" fontId="25" fillId="0" borderId="1" xfId="1" applyFont="1" applyBorder="1" applyAlignment="1">
      <alignment vertical="center"/>
    </xf>
    <xf numFmtId="0" fontId="30" fillId="0" borderId="1" xfId="0" applyFont="1" applyBorder="1" applyAlignment="1">
      <alignment horizontal="center" vertical="center" wrapText="1"/>
    </xf>
    <xf numFmtId="14" fontId="25" fillId="0" borderId="1" xfId="3" applyNumberFormat="1" applyFont="1" applyBorder="1" applyAlignment="1">
      <alignment horizontal="center" vertical="center"/>
    </xf>
    <xf numFmtId="3" fontId="28" fillId="0" borderId="1" xfId="0" applyNumberFormat="1" applyFont="1" applyBorder="1" applyAlignment="1">
      <alignment horizontal="center" vertical="center" wrapText="1"/>
    </xf>
    <xf numFmtId="0" fontId="28" fillId="0" borderId="0" xfId="0" applyFont="1"/>
    <xf numFmtId="0" fontId="28" fillId="0" borderId="23" xfId="0" applyFont="1" applyBorder="1" applyAlignment="1">
      <alignment horizontal="justify" vertical="center" wrapText="1"/>
    </xf>
    <xf numFmtId="0" fontId="28" fillId="0" borderId="0" xfId="0" applyFont="1" applyAlignment="1">
      <alignment horizontal="center" vertical="center"/>
    </xf>
    <xf numFmtId="0" fontId="25" fillId="0" borderId="1" xfId="0" applyFont="1" applyBorder="1" applyAlignment="1" applyProtection="1">
      <alignment horizontal="center" vertical="center" wrapText="1"/>
      <protection locked="0"/>
    </xf>
    <xf numFmtId="44" fontId="28" fillId="0" borderId="1" xfId="1" applyFont="1" applyBorder="1" applyAlignment="1">
      <alignment horizontal="center" vertical="center" wrapText="1"/>
    </xf>
    <xf numFmtId="44" fontId="28" fillId="0" borderId="1" xfId="1" applyFont="1" applyBorder="1" applyAlignment="1">
      <alignment horizontal="center" vertical="center"/>
    </xf>
    <xf numFmtId="0" fontId="30" fillId="0" borderId="1" xfId="0" applyFont="1" applyBorder="1" applyAlignment="1">
      <alignment vertical="center" wrapText="1"/>
    </xf>
    <xf numFmtId="168" fontId="28" fillId="0" borderId="1" xfId="0" applyNumberFormat="1" applyFont="1" applyBorder="1" applyAlignment="1">
      <alignment vertical="center" wrapText="1"/>
    </xf>
    <xf numFmtId="0" fontId="28" fillId="4" borderId="1" xfId="0" applyFont="1" applyFill="1" applyBorder="1" applyAlignment="1">
      <alignment horizontal="justify" vertical="center" wrapText="1"/>
    </xf>
    <xf numFmtId="0" fontId="28" fillId="4" borderId="1" xfId="0" applyFont="1" applyFill="1" applyBorder="1" applyAlignment="1">
      <alignment vertical="center"/>
    </xf>
    <xf numFmtId="44" fontId="25" fillId="4" borderId="1" xfId="1" applyFont="1" applyFill="1" applyBorder="1" applyAlignment="1">
      <alignment horizontal="center" vertical="center" wrapText="1"/>
    </xf>
    <xf numFmtId="167" fontId="28" fillId="4" borderId="1" xfId="0" applyNumberFormat="1" applyFont="1" applyFill="1" applyBorder="1" applyAlignment="1">
      <alignment horizontal="center" vertical="center" wrapText="1"/>
    </xf>
    <xf numFmtId="44" fontId="28" fillId="4" borderId="1" xfId="1" applyFont="1" applyFill="1" applyBorder="1" applyAlignment="1">
      <alignment horizontal="center" vertical="center" wrapText="1"/>
    </xf>
    <xf numFmtId="0" fontId="28" fillId="4" borderId="1" xfId="0" applyFont="1" applyFill="1" applyBorder="1" applyAlignment="1">
      <alignment vertical="center" wrapText="1"/>
    </xf>
    <xf numFmtId="0" fontId="28" fillId="4" borderId="1" xfId="0" applyFont="1" applyFill="1" applyBorder="1" applyAlignment="1">
      <alignment horizontal="left" vertical="center" wrapText="1"/>
    </xf>
    <xf numFmtId="169" fontId="25" fillId="4" borderId="1" xfId="0" applyNumberFormat="1" applyFont="1" applyFill="1" applyBorder="1" applyAlignment="1">
      <alignment horizontal="center" vertical="center" wrapText="1"/>
    </xf>
    <xf numFmtId="0" fontId="25" fillId="4" borderId="1" xfId="0" applyFont="1" applyFill="1" applyBorder="1" applyAlignment="1">
      <alignment horizontal="justify" vertical="center" wrapText="1"/>
    </xf>
    <xf numFmtId="0" fontId="30" fillId="4" borderId="1" xfId="0" applyFont="1" applyFill="1" applyBorder="1" applyAlignment="1">
      <alignment horizontal="justify" vertical="center" wrapText="1"/>
    </xf>
    <xf numFmtId="0" fontId="30" fillId="4" borderId="1" xfId="0" applyFont="1" applyFill="1" applyBorder="1" applyAlignment="1">
      <alignment vertical="center" wrapText="1"/>
    </xf>
    <xf numFmtId="167" fontId="28" fillId="4" borderId="1" xfId="0" applyNumberFormat="1" applyFont="1" applyFill="1" applyBorder="1" applyAlignment="1">
      <alignment horizontal="center" vertical="center"/>
    </xf>
    <xf numFmtId="168" fontId="28" fillId="4" borderId="1" xfId="0" applyNumberFormat="1" applyFont="1" applyFill="1" applyBorder="1" applyAlignment="1">
      <alignment horizontal="center" vertical="center" wrapText="1"/>
    </xf>
    <xf numFmtId="0" fontId="25" fillId="4" borderId="1" xfId="0" applyFont="1" applyFill="1" applyBorder="1" applyAlignment="1">
      <alignment vertical="center" wrapText="1"/>
    </xf>
    <xf numFmtId="167" fontId="25" fillId="4" borderId="1" xfId="0" applyNumberFormat="1" applyFont="1" applyFill="1" applyBorder="1" applyAlignment="1">
      <alignment horizontal="center" vertical="center" wrapText="1"/>
    </xf>
    <xf numFmtId="44" fontId="25" fillId="0" borderId="1" xfId="4" applyFont="1" applyFill="1" applyBorder="1" applyAlignment="1">
      <alignment vertical="center" wrapText="1"/>
    </xf>
    <xf numFmtId="44" fontId="25" fillId="0" borderId="1" xfId="1" applyFont="1" applyFill="1" applyBorder="1" applyAlignment="1">
      <alignment horizontal="center" vertical="center" wrapText="1"/>
    </xf>
    <xf numFmtId="44" fontId="25" fillId="0" borderId="1" xfId="4" applyFont="1" applyFill="1" applyBorder="1" applyAlignment="1">
      <alignment horizontal="center" vertical="center" wrapText="1"/>
    </xf>
    <xf numFmtId="0" fontId="25" fillId="0" borderId="1" xfId="3" applyFont="1" applyFill="1" applyBorder="1" applyAlignment="1">
      <alignment horizontal="center" vertical="center" wrapText="1"/>
    </xf>
    <xf numFmtId="14" fontId="28" fillId="0" borderId="1" xfId="7" applyNumberFormat="1" applyFont="1" applyFill="1" applyBorder="1" applyAlignment="1">
      <alignment horizontal="center" vertical="center"/>
    </xf>
    <xf numFmtId="0" fontId="0" fillId="0" borderId="0" xfId="0" applyBorder="1"/>
    <xf numFmtId="0" fontId="25" fillId="0" borderId="22" xfId="0" applyFont="1" applyBorder="1" applyAlignment="1">
      <alignment horizontal="center" vertical="center" wrapText="1"/>
    </xf>
    <xf numFmtId="0" fontId="25" fillId="0" borderId="23" xfId="3" applyFont="1" applyBorder="1" applyAlignment="1">
      <alignment horizontal="center" vertical="center" wrapText="1"/>
    </xf>
    <xf numFmtId="0" fontId="28" fillId="0" borderId="23" xfId="0" applyFont="1" applyBorder="1" applyAlignment="1">
      <alignment horizontal="justify" vertical="center"/>
    </xf>
    <xf numFmtId="44" fontId="25" fillId="0" borderId="23" xfId="1" applyFont="1" applyBorder="1" applyAlignment="1">
      <alignment vertical="center"/>
    </xf>
    <xf numFmtId="0" fontId="27" fillId="0" borderId="23" xfId="0" applyFont="1" applyBorder="1" applyAlignment="1">
      <alignment horizontal="justify" vertical="center" wrapText="1"/>
    </xf>
    <xf numFmtId="0" fontId="30" fillId="0" borderId="23" xfId="0" applyFont="1" applyBorder="1" applyAlignment="1">
      <alignment horizontal="center" vertical="center" wrapText="1"/>
    </xf>
    <xf numFmtId="14" fontId="25" fillId="0" borderId="23" xfId="3" applyNumberFormat="1" applyFont="1" applyBorder="1" applyAlignment="1">
      <alignment horizontal="center" vertical="center"/>
    </xf>
    <xf numFmtId="0" fontId="28" fillId="0" borderId="23" xfId="0" applyFont="1" applyBorder="1" applyAlignment="1">
      <alignment horizontal="center" vertical="center" wrapText="1"/>
    </xf>
    <xf numFmtId="3" fontId="28" fillId="0" borderId="23" xfId="0" applyNumberFormat="1" applyFont="1" applyBorder="1" applyAlignment="1">
      <alignment horizontal="center" vertical="center" wrapText="1"/>
    </xf>
    <xf numFmtId="0" fontId="28" fillId="0" borderId="24" xfId="0" applyFont="1" applyBorder="1" applyAlignment="1">
      <alignment horizontal="center" vertical="center" wrapText="1"/>
    </xf>
    <xf numFmtId="0" fontId="28" fillId="0" borderId="14" xfId="0" applyFont="1" applyBorder="1" applyAlignment="1">
      <alignment horizontal="center" vertical="center" wrapText="1"/>
    </xf>
    <xf numFmtId="14" fontId="28" fillId="0" borderId="14" xfId="0" applyNumberFormat="1" applyFont="1" applyBorder="1" applyAlignment="1">
      <alignment horizontal="center" vertical="center" wrapText="1"/>
    </xf>
    <xf numFmtId="0" fontId="28" fillId="4" borderId="14" xfId="0" applyFont="1" applyFill="1" applyBorder="1" applyAlignment="1">
      <alignment horizontal="center" vertical="center" wrapText="1"/>
    </xf>
    <xf numFmtId="0" fontId="25" fillId="0" borderId="14" xfId="0" applyFont="1" applyBorder="1" applyAlignment="1">
      <alignment horizontal="center" vertical="center" wrapText="1"/>
    </xf>
    <xf numFmtId="14" fontId="25" fillId="0" borderId="14" xfId="0" applyNumberFormat="1" applyFont="1" applyBorder="1" applyAlignment="1">
      <alignment horizontal="center" vertical="center" wrapText="1"/>
    </xf>
    <xf numFmtId="0" fontId="25" fillId="0" borderId="13" xfId="0" applyFont="1" applyFill="1" applyBorder="1" applyAlignment="1">
      <alignment horizontal="center" vertical="center"/>
    </xf>
    <xf numFmtId="0" fontId="28" fillId="4" borderId="16" xfId="0" applyFont="1" applyFill="1" applyBorder="1" applyAlignment="1">
      <alignment horizontal="left" vertical="center" wrapText="1"/>
    </xf>
    <xf numFmtId="0" fontId="28" fillId="4" borderId="16" xfId="0" applyFont="1" applyFill="1" applyBorder="1" applyAlignment="1">
      <alignment horizontal="justify" vertical="center" wrapText="1"/>
    </xf>
    <xf numFmtId="44" fontId="28" fillId="4" borderId="16" xfId="1"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5" fillId="4" borderId="16" xfId="0" applyFont="1" applyFill="1" applyBorder="1" applyAlignment="1">
      <alignment horizontal="center" vertical="center" wrapText="1"/>
    </xf>
    <xf numFmtId="167" fontId="28" fillId="4" borderId="16" xfId="0" applyNumberFormat="1" applyFont="1" applyFill="1" applyBorder="1" applyAlignment="1">
      <alignment horizontal="center" vertical="center" wrapText="1"/>
    </xf>
    <xf numFmtId="14" fontId="28" fillId="0" borderId="14" xfId="0" applyNumberFormat="1" applyFont="1" applyFill="1" applyBorder="1" applyAlignment="1">
      <alignment horizontal="center" vertical="center" wrapText="1"/>
    </xf>
    <xf numFmtId="3" fontId="28" fillId="4" borderId="1" xfId="0" applyNumberFormat="1" applyFont="1" applyFill="1" applyBorder="1" applyAlignment="1">
      <alignment horizontal="center" vertical="center" wrapText="1"/>
    </xf>
    <xf numFmtId="0" fontId="28" fillId="4" borderId="14" xfId="0" applyFont="1" applyFill="1" applyBorder="1" applyAlignment="1">
      <alignment horizontal="justify" vertical="center" wrapText="1"/>
    </xf>
    <xf numFmtId="0" fontId="28" fillId="4" borderId="17" xfId="0" applyFont="1" applyFill="1" applyBorder="1" applyAlignment="1">
      <alignment horizontal="center" vertical="center" wrapText="1"/>
    </xf>
    <xf numFmtId="0" fontId="28"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29" fillId="0" borderId="23"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xf>
    <xf numFmtId="14" fontId="29"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3" fillId="0" borderId="0" xfId="0" applyFont="1" applyAlignment="1" applyProtection="1">
      <alignment vertical="center"/>
      <protection locked="0"/>
    </xf>
    <xf numFmtId="0" fontId="11" fillId="0" borderId="1" xfId="0" applyFont="1" applyBorder="1" applyAlignment="1" applyProtection="1">
      <alignment horizontal="center" vertical="center"/>
      <protection locked="0"/>
    </xf>
    <xf numFmtId="0" fontId="15" fillId="0" borderId="0" xfId="0" applyFont="1" applyAlignment="1">
      <alignment horizontal="center" vertical="center" wrapText="1"/>
    </xf>
    <xf numFmtId="0" fontId="11" fillId="0" borderId="0" xfId="0" applyFont="1" applyAlignment="1">
      <alignment horizontal="center" vertical="center" wrapText="1"/>
    </xf>
    <xf numFmtId="0" fontId="9" fillId="0" borderId="1" xfId="0" applyFont="1" applyBorder="1" applyAlignment="1">
      <alignment horizontal="center" vertical="center" wrapText="1"/>
    </xf>
    <xf numFmtId="0" fontId="15" fillId="5"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3" applyFont="1" applyFill="1" applyBorder="1" applyAlignment="1">
      <alignment horizontal="center" vertical="center" wrapText="1"/>
    </xf>
    <xf numFmtId="0" fontId="19" fillId="6"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0" fillId="6" borderId="0" xfId="0" applyFill="1" applyAlignment="1">
      <alignment horizontal="center"/>
    </xf>
    <xf numFmtId="0" fontId="5" fillId="6" borderId="0" xfId="0" applyFont="1" applyFill="1" applyAlignment="1" applyProtection="1">
      <alignment horizontal="center" vertical="center"/>
      <protection locked="0"/>
    </xf>
    <xf numFmtId="0" fontId="0" fillId="6" borderId="0" xfId="0" applyFill="1" applyAlignment="1">
      <alignment vertical="center"/>
    </xf>
    <xf numFmtId="0" fontId="3" fillId="6" borderId="0" xfId="0" applyFont="1" applyFill="1" applyAlignment="1" applyProtection="1">
      <alignment horizontal="justify" vertical="center" wrapText="1"/>
      <protection locked="0"/>
    </xf>
    <xf numFmtId="0" fontId="17" fillId="6" borderId="1" xfId="0" applyFont="1" applyFill="1" applyBorder="1" applyAlignment="1">
      <alignment horizontal="justify" vertical="center"/>
    </xf>
    <xf numFmtId="0" fontId="21" fillId="6" borderId="1" xfId="0" applyFont="1" applyFill="1" applyBorder="1" applyAlignment="1">
      <alignment horizontal="justify" vertical="center" wrapText="1"/>
    </xf>
    <xf numFmtId="0" fontId="15" fillId="6" borderId="1" xfId="0" applyFont="1" applyFill="1" applyBorder="1" applyAlignment="1">
      <alignment horizontal="justify" vertical="center" wrapText="1"/>
    </xf>
    <xf numFmtId="0" fontId="17" fillId="6" borderId="1" xfId="0" applyFont="1" applyFill="1" applyBorder="1" applyAlignment="1">
      <alignment horizontal="justify" vertical="center" wrapText="1"/>
    </xf>
    <xf numFmtId="0" fontId="8" fillId="6" borderId="1" xfId="0" applyFont="1" applyFill="1" applyBorder="1" applyAlignment="1">
      <alignment horizontal="justify" vertical="center"/>
    </xf>
    <xf numFmtId="0" fontId="11" fillId="6" borderId="1" xfId="0" applyFont="1" applyFill="1" applyBorder="1" applyAlignment="1">
      <alignment horizontal="justify" vertical="center" wrapText="1"/>
    </xf>
    <xf numFmtId="0" fontId="7" fillId="6" borderId="1" xfId="0" applyFont="1" applyFill="1" applyBorder="1" applyAlignment="1">
      <alignment horizontal="justify" vertical="center" wrapText="1"/>
    </xf>
    <xf numFmtId="0" fontId="11" fillId="6" borderId="1" xfId="0" applyFont="1" applyFill="1" applyBorder="1" applyAlignment="1">
      <alignment horizontal="justify" vertical="center"/>
    </xf>
    <xf numFmtId="0" fontId="22" fillId="6" borderId="1" xfId="0" applyFont="1" applyFill="1" applyBorder="1" applyAlignment="1">
      <alignment horizontal="justify" vertical="center" wrapText="1"/>
    </xf>
    <xf numFmtId="0" fontId="15" fillId="6" borderId="1" xfId="0" applyFont="1" applyFill="1" applyBorder="1" applyAlignment="1">
      <alignment horizontal="justify" vertical="center"/>
    </xf>
    <xf numFmtId="0" fontId="8" fillId="6" borderId="1" xfId="0" applyFont="1" applyFill="1" applyBorder="1" applyAlignment="1">
      <alignment horizontal="justify" vertical="center" wrapText="1"/>
    </xf>
    <xf numFmtId="0" fontId="7" fillId="6" borderId="1" xfId="0" applyFont="1" applyFill="1" applyBorder="1" applyAlignment="1">
      <alignment horizontal="justify" vertical="center"/>
    </xf>
    <xf numFmtId="0" fontId="7" fillId="6" borderId="1" xfId="0" applyFont="1" applyFill="1" applyBorder="1" applyAlignment="1">
      <alignment horizontal="justify"/>
    </xf>
    <xf numFmtId="0" fontId="0" fillId="6" borderId="0" xfId="0" applyFill="1"/>
    <xf numFmtId="0" fontId="5" fillId="6" borderId="0" xfId="0" applyFont="1" applyFill="1" applyAlignment="1" applyProtection="1">
      <alignment horizontal="left" vertical="center"/>
      <protection locked="0"/>
    </xf>
    <xf numFmtId="0" fontId="11" fillId="6" borderId="1" xfId="0" applyFont="1" applyFill="1" applyBorder="1" applyAlignment="1" applyProtection="1">
      <alignment horizontal="center" vertical="center"/>
      <protection locked="0"/>
    </xf>
    <xf numFmtId="0" fontId="15" fillId="6" borderId="1" xfId="0" applyFont="1" applyFill="1" applyBorder="1" applyAlignment="1">
      <alignment horizontal="center" vertical="center"/>
    </xf>
    <xf numFmtId="0" fontId="7" fillId="6" borderId="1" xfId="0" applyFont="1" applyFill="1" applyBorder="1" applyAlignment="1">
      <alignment horizontal="center" vertical="center"/>
    </xf>
    <xf numFmtId="0" fontId="0" fillId="6" borderId="0" xfId="0" applyFill="1" applyAlignment="1">
      <alignment horizontal="justify" wrapText="1"/>
    </xf>
    <xf numFmtId="0" fontId="21" fillId="6" borderId="1" xfId="0" applyFont="1" applyFill="1" applyBorder="1" applyAlignment="1">
      <alignment horizontal="justify" vertical="center"/>
    </xf>
    <xf numFmtId="0" fontId="17" fillId="6" borderId="1" xfId="0" applyFont="1" applyFill="1" applyBorder="1" applyAlignment="1">
      <alignment vertical="center" wrapText="1"/>
    </xf>
    <xf numFmtId="0" fontId="9" fillId="6" borderId="1" xfId="0" applyFont="1" applyFill="1" applyBorder="1" applyAlignment="1">
      <alignment horizontal="justify" vertical="center" wrapText="1"/>
    </xf>
    <xf numFmtId="0" fontId="21" fillId="6" borderId="1" xfId="0" applyFont="1" applyFill="1" applyBorder="1" applyAlignment="1">
      <alignment vertical="center"/>
    </xf>
    <xf numFmtId="0" fontId="11" fillId="6" borderId="1" xfId="3" applyFont="1" applyFill="1" applyBorder="1" applyAlignment="1">
      <alignment horizontal="justify" vertical="center" wrapText="1"/>
    </xf>
    <xf numFmtId="0" fontId="37" fillId="6" borderId="1" xfId="0" applyFont="1" applyFill="1" applyBorder="1" applyAlignment="1">
      <alignment horizontal="justify" vertical="center"/>
    </xf>
    <xf numFmtId="0" fontId="22" fillId="6" borderId="1" xfId="0" applyFont="1" applyFill="1" applyBorder="1" applyAlignment="1">
      <alignment horizontal="justify" vertical="center"/>
    </xf>
    <xf numFmtId="0" fontId="22" fillId="6" borderId="1" xfId="0" applyFont="1" applyFill="1" applyBorder="1" applyAlignment="1">
      <alignment vertical="center"/>
    </xf>
    <xf numFmtId="0" fontId="22" fillId="6" borderId="1" xfId="0" applyFont="1" applyFill="1" applyBorder="1" applyAlignment="1">
      <alignment horizontal="center" vertical="center"/>
    </xf>
    <xf numFmtId="44" fontId="0" fillId="6" borderId="0" xfId="1" applyFont="1" applyFill="1" applyAlignment="1">
      <alignment vertical="center"/>
    </xf>
    <xf numFmtId="44" fontId="3" fillId="6" borderId="0" xfId="1" applyFont="1" applyFill="1" applyAlignment="1" applyProtection="1">
      <alignment vertical="center"/>
      <protection locked="0"/>
    </xf>
    <xf numFmtId="43" fontId="15" fillId="6" borderId="1" xfId="2" applyFont="1" applyFill="1" applyBorder="1" applyAlignment="1">
      <alignment horizontal="center" vertical="center"/>
    </xf>
    <xf numFmtId="43" fontId="21" fillId="6" borderId="1" xfId="2" applyFont="1" applyFill="1" applyBorder="1" applyAlignment="1">
      <alignment vertical="center"/>
    </xf>
    <xf numFmtId="43" fontId="17" fillId="6" borderId="1" xfId="2" applyFont="1" applyFill="1" applyBorder="1" applyAlignment="1">
      <alignment vertical="center"/>
    </xf>
    <xf numFmtId="43" fontId="17" fillId="6" borderId="1" xfId="2" applyFont="1" applyFill="1" applyBorder="1" applyAlignment="1">
      <alignment horizontal="center" vertical="center"/>
    </xf>
    <xf numFmtId="43" fontId="17" fillId="6" borderId="1" xfId="2" applyFont="1" applyFill="1" applyBorder="1" applyAlignment="1">
      <alignment horizontal="center" vertical="center" wrapText="1"/>
    </xf>
    <xf numFmtId="43" fontId="9" fillId="6" borderId="1" xfId="2" applyFont="1" applyFill="1" applyBorder="1" applyAlignment="1" applyProtection="1">
      <alignment horizontal="center" vertical="center"/>
      <protection locked="0"/>
    </xf>
    <xf numFmtId="43" fontId="11" fillId="6" borderId="1" xfId="2" applyFont="1" applyFill="1" applyBorder="1" applyAlignment="1">
      <alignment horizontal="center" vertical="center"/>
    </xf>
    <xf numFmtId="43" fontId="11" fillId="6" borderId="1" xfId="2" applyFont="1" applyFill="1" applyBorder="1" applyAlignment="1" applyProtection="1">
      <alignment horizontal="center" vertical="center"/>
      <protection locked="0"/>
    </xf>
    <xf numFmtId="43" fontId="19" fillId="6" borderId="1" xfId="2" applyFont="1" applyFill="1" applyBorder="1" applyAlignment="1">
      <alignment vertical="center" wrapText="1"/>
    </xf>
    <xf numFmtId="43" fontId="21" fillId="6" borderId="1" xfId="2" applyFont="1" applyFill="1" applyBorder="1" applyAlignment="1">
      <alignment vertical="center" wrapText="1"/>
    </xf>
    <xf numFmtId="43" fontId="22" fillId="6" borderId="1" xfId="2" applyFont="1" applyFill="1" applyBorder="1" applyAlignment="1">
      <alignment vertical="center"/>
    </xf>
    <xf numFmtId="43" fontId="22" fillId="6" borderId="1" xfId="2" applyFont="1" applyFill="1" applyBorder="1" applyAlignment="1">
      <alignment horizontal="right" vertical="center"/>
    </xf>
    <xf numFmtId="43" fontId="19" fillId="6" borderId="1" xfId="2" applyFont="1" applyFill="1" applyBorder="1" applyAlignment="1">
      <alignment vertical="center"/>
    </xf>
    <xf numFmtId="43" fontId="21" fillId="6" borderId="1" xfId="2" applyFont="1" applyFill="1" applyBorder="1" applyAlignment="1">
      <alignment horizontal="right" vertical="center"/>
    </xf>
    <xf numFmtId="43" fontId="7" fillId="6" borderId="1" xfId="2" applyFont="1" applyFill="1" applyBorder="1" applyAlignment="1">
      <alignment horizontal="center" vertical="center"/>
    </xf>
    <xf numFmtId="0" fontId="5" fillId="6" borderId="0" xfId="0" applyFont="1" applyFill="1" applyAlignment="1" applyProtection="1">
      <alignment horizontal="justify" vertical="center" wrapText="1"/>
      <protection locked="0"/>
    </xf>
    <xf numFmtId="0" fontId="15" fillId="6" borderId="1" xfId="0" applyFont="1" applyFill="1" applyBorder="1" applyAlignment="1">
      <alignment vertical="center" wrapText="1"/>
    </xf>
    <xf numFmtId="0" fontId="11" fillId="6" borderId="1"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35" fillId="6" borderId="1" xfId="0" applyFont="1" applyFill="1" applyBorder="1" applyAlignment="1">
      <alignment vertical="center" wrapText="1"/>
    </xf>
    <xf numFmtId="0" fontId="38" fillId="6" borderId="1" xfId="0" applyFont="1" applyFill="1" applyBorder="1" applyAlignment="1">
      <alignment vertical="center" wrapText="1"/>
    </xf>
    <xf numFmtId="0" fontId="7" fillId="6" borderId="1" xfId="0" applyFont="1" applyFill="1" applyBorder="1" applyAlignment="1">
      <alignment horizontal="left" vertical="center" wrapText="1"/>
    </xf>
    <xf numFmtId="0" fontId="11" fillId="6" borderId="1" xfId="3" applyFont="1" applyFill="1" applyBorder="1" applyAlignment="1">
      <alignment vertical="center"/>
    </xf>
    <xf numFmtId="0" fontId="17" fillId="6" borderId="1" xfId="0" applyFont="1" applyFill="1" applyBorder="1" applyAlignment="1">
      <alignment vertical="center"/>
    </xf>
    <xf numFmtId="0" fontId="15" fillId="6" borderId="1" xfId="0" applyFont="1" applyFill="1" applyBorder="1" applyAlignment="1">
      <alignment vertical="center"/>
    </xf>
    <xf numFmtId="0" fontId="35" fillId="6" borderId="1" xfId="0" applyFont="1" applyFill="1" applyBorder="1" applyAlignment="1">
      <alignment horizontal="justify" vertical="center" wrapText="1"/>
    </xf>
    <xf numFmtId="0" fontId="13" fillId="6" borderId="1" xfId="0" applyFont="1" applyFill="1" applyBorder="1" applyAlignment="1">
      <alignment horizontal="justify" vertical="center" wrapText="1"/>
    </xf>
    <xf numFmtId="14" fontId="15" fillId="6" borderId="1" xfId="0" applyNumberFormat="1" applyFont="1" applyFill="1" applyBorder="1" applyAlignment="1">
      <alignment horizontal="center" vertical="center" wrapText="1"/>
    </xf>
    <xf numFmtId="14" fontId="21" fillId="6" borderId="1" xfId="0" applyNumberFormat="1" applyFont="1" applyFill="1" applyBorder="1" applyAlignment="1">
      <alignment horizontal="center" vertical="center"/>
    </xf>
    <xf numFmtId="14" fontId="17" fillId="6" borderId="1" xfId="0" applyNumberFormat="1"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center" vertical="center" wrapText="1"/>
    </xf>
    <xf numFmtId="14" fontId="21" fillId="6" borderId="1" xfId="0" applyNumberFormat="1" applyFont="1" applyFill="1" applyBorder="1" applyAlignment="1">
      <alignment horizontal="center" vertical="center" wrapText="1"/>
    </xf>
    <xf numFmtId="14" fontId="22" fillId="6" borderId="1" xfId="0" applyNumberFormat="1" applyFont="1" applyFill="1" applyBorder="1" applyAlignment="1">
      <alignment horizontal="center" vertical="center"/>
    </xf>
    <xf numFmtId="14" fontId="6" fillId="6" borderId="1" xfId="0" applyNumberFormat="1" applyFont="1" applyFill="1" applyBorder="1" applyAlignment="1">
      <alignment horizontal="center" vertical="center"/>
    </xf>
    <xf numFmtId="14" fontId="7" fillId="6" borderId="1" xfId="0" applyNumberFormat="1"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14" fontId="20" fillId="6" borderId="1" xfId="0" applyNumberFormat="1" applyFont="1" applyFill="1" applyBorder="1" applyAlignment="1">
      <alignment horizontal="center" vertical="center"/>
    </xf>
    <xf numFmtId="0" fontId="3" fillId="6" borderId="0" xfId="0" applyFont="1" applyFill="1" applyAlignment="1" applyProtection="1">
      <alignment vertical="center"/>
      <protection locked="0"/>
    </xf>
    <xf numFmtId="0" fontId="34"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39" fillId="6" borderId="1" xfId="0" applyFont="1" applyFill="1" applyBorder="1" applyAlignment="1">
      <alignment horizontal="center" vertical="center" wrapText="1"/>
    </xf>
    <xf numFmtId="0" fontId="16" fillId="6" borderId="19" xfId="0" applyFont="1" applyFill="1" applyBorder="1" applyAlignment="1" applyProtection="1">
      <alignment horizontal="center" vertical="center" wrapText="1"/>
      <protection locked="0"/>
    </xf>
    <xf numFmtId="0" fontId="18" fillId="6" borderId="25" xfId="0" applyFont="1" applyFill="1" applyBorder="1" applyAlignment="1" applyProtection="1">
      <alignment horizontal="center" vertical="center"/>
      <protection locked="0"/>
    </xf>
    <xf numFmtId="0" fontId="0" fillId="6" borderId="0" xfId="0" applyFill="1" applyAlignment="1">
      <alignment horizontal="center" vertical="center"/>
    </xf>
    <xf numFmtId="0" fontId="3" fillId="6" borderId="0" xfId="0" applyFont="1" applyFill="1" applyAlignment="1" applyProtection="1">
      <alignment horizontal="center" vertical="center"/>
      <protection locked="0"/>
    </xf>
    <xf numFmtId="0" fontId="19" fillId="6" borderId="1" xfId="3" applyFont="1" applyFill="1" applyBorder="1" applyAlignment="1">
      <alignment horizontal="center" vertical="center" wrapText="1"/>
    </xf>
    <xf numFmtId="0" fontId="8" fillId="6" borderId="1" xfId="0" applyFont="1" applyFill="1" applyBorder="1" applyAlignment="1">
      <alignment horizontal="center" vertical="center" wrapText="1"/>
    </xf>
    <xf numFmtId="0" fontId="25" fillId="0" borderId="23" xfId="0" applyFont="1" applyFill="1" applyBorder="1" applyAlignment="1">
      <alignment horizontal="justify" vertical="center" wrapText="1"/>
    </xf>
    <xf numFmtId="0" fontId="25" fillId="0" borderId="23" xfId="0" applyFont="1" applyFill="1" applyBorder="1" applyAlignment="1">
      <alignment horizontal="center" vertical="center" wrapText="1"/>
    </xf>
    <xf numFmtId="43" fontId="25" fillId="0" borderId="23" xfId="2" applyFont="1" applyFill="1" applyBorder="1" applyAlignment="1">
      <alignment horizontal="center" vertical="center"/>
    </xf>
    <xf numFmtId="43" fontId="25" fillId="0" borderId="1" xfId="2" applyFont="1" applyFill="1" applyBorder="1" applyAlignment="1">
      <alignment horizontal="center" vertical="center"/>
    </xf>
    <xf numFmtId="43" fontId="25" fillId="0" borderId="2" xfId="2" applyFont="1" applyFill="1" applyBorder="1" applyAlignment="1">
      <alignment horizontal="center" vertical="center"/>
    </xf>
    <xf numFmtId="43" fontId="25" fillId="0" borderId="1" xfId="2" applyFont="1" applyFill="1" applyBorder="1" applyAlignment="1">
      <alignment vertical="center" wrapText="1"/>
    </xf>
    <xf numFmtId="43" fontId="29" fillId="0" borderId="1" xfId="2" applyFont="1" applyFill="1" applyBorder="1" applyAlignment="1">
      <alignment vertical="center"/>
    </xf>
    <xf numFmtId="43" fontId="29" fillId="0" borderId="1" xfId="2" applyFont="1" applyFill="1" applyBorder="1" applyAlignment="1">
      <alignment horizontal="right" vertical="center"/>
    </xf>
    <xf numFmtId="43" fontId="29" fillId="0" borderId="1" xfId="2" applyFont="1" applyFill="1" applyBorder="1" applyAlignment="1">
      <alignment vertical="center" wrapText="1"/>
    </xf>
    <xf numFmtId="43" fontId="29" fillId="4" borderId="1" xfId="2" applyFont="1" applyFill="1" applyBorder="1" applyAlignment="1">
      <alignment horizontal="center" vertical="center"/>
    </xf>
    <xf numFmtId="43" fontId="29" fillId="0" borderId="1" xfId="2" applyFont="1" applyFill="1" applyBorder="1" applyAlignment="1">
      <alignment horizontal="center" vertical="center"/>
    </xf>
    <xf numFmtId="43" fontId="17" fillId="7" borderId="0" xfId="2" applyFont="1" applyFill="1" applyBorder="1" applyAlignment="1">
      <alignment horizontal="center" vertical="center"/>
    </xf>
    <xf numFmtId="0" fontId="17" fillId="7" borderId="0" xfId="0" applyFont="1" applyFill="1" applyBorder="1" applyAlignment="1">
      <alignment horizontal="justify" vertical="center" wrapText="1"/>
    </xf>
    <xf numFmtId="0" fontId="39" fillId="7" borderId="0" xfId="0" applyFont="1" applyFill="1" applyBorder="1" applyAlignment="1">
      <alignment horizontal="center" vertical="center" wrapText="1"/>
    </xf>
    <xf numFmtId="14" fontId="15" fillId="7" borderId="0" xfId="0" applyNumberFormat="1" applyFont="1" applyFill="1" applyBorder="1" applyAlignment="1">
      <alignment horizontal="center" vertical="center" wrapText="1"/>
    </xf>
    <xf numFmtId="43" fontId="19" fillId="7" borderId="1" xfId="2" applyFont="1" applyFill="1" applyBorder="1" applyAlignment="1">
      <alignment vertical="center"/>
    </xf>
    <xf numFmtId="0" fontId="11" fillId="7" borderId="1" xfId="3" applyFont="1" applyFill="1" applyBorder="1" applyAlignment="1">
      <alignment vertical="center"/>
    </xf>
    <xf numFmtId="0" fontId="4" fillId="7" borderId="1" xfId="0" applyFont="1" applyFill="1" applyBorder="1" applyAlignment="1">
      <alignment horizontal="center" vertical="center" wrapText="1"/>
    </xf>
    <xf numFmtId="14" fontId="15" fillId="7" borderId="1" xfId="0" applyNumberFormat="1" applyFont="1" applyFill="1" applyBorder="1" applyAlignment="1">
      <alignment horizontal="center" vertical="center" wrapText="1"/>
    </xf>
    <xf numFmtId="43" fontId="22" fillId="7" borderId="1" xfId="2" applyFont="1" applyFill="1" applyBorder="1" applyAlignment="1">
      <alignment vertical="center"/>
    </xf>
    <xf numFmtId="0" fontId="35" fillId="7" borderId="1" xfId="0" applyFont="1" applyFill="1" applyBorder="1" applyAlignment="1">
      <alignment horizontal="justify" vertical="center" wrapText="1"/>
    </xf>
    <xf numFmtId="0" fontId="34" fillId="7" borderId="1" xfId="0" applyFont="1" applyFill="1" applyBorder="1" applyAlignment="1">
      <alignment horizontal="center" vertical="center" wrapText="1"/>
    </xf>
    <xf numFmtId="43" fontId="21" fillId="7" borderId="1" xfId="2" applyFont="1" applyFill="1" applyBorder="1" applyAlignment="1">
      <alignment vertical="center"/>
    </xf>
    <xf numFmtId="0" fontId="11" fillId="7" borderId="1" xfId="0" applyFont="1" applyFill="1" applyBorder="1" applyAlignment="1">
      <alignment horizontal="left" vertical="center" wrapText="1"/>
    </xf>
    <xf numFmtId="0" fontId="38" fillId="7" borderId="1" xfId="0" applyFont="1" applyFill="1" applyBorder="1" applyAlignment="1">
      <alignment vertical="center" wrapText="1"/>
    </xf>
    <xf numFmtId="43" fontId="19" fillId="7" borderId="1" xfId="2" applyFont="1" applyFill="1" applyBorder="1" applyAlignment="1">
      <alignment vertical="center" wrapText="1"/>
    </xf>
    <xf numFmtId="0" fontId="13" fillId="7" borderId="1" xfId="0" applyFont="1" applyFill="1" applyBorder="1" applyAlignment="1">
      <alignment horizontal="left" vertical="center" wrapText="1"/>
    </xf>
    <xf numFmtId="0" fontId="23" fillId="7" borderId="1" xfId="0" applyFont="1" applyFill="1" applyBorder="1" applyAlignment="1">
      <alignment horizontal="center" vertical="center" wrapText="1"/>
    </xf>
    <xf numFmtId="43" fontId="17" fillId="7" borderId="1" xfId="2" applyFont="1" applyFill="1" applyBorder="1" applyAlignment="1">
      <alignment horizontal="center" vertical="center"/>
    </xf>
    <xf numFmtId="43" fontId="11" fillId="7" borderId="1" xfId="2" applyFont="1" applyFill="1" applyBorder="1" applyAlignment="1" applyProtection="1">
      <alignment horizontal="center" vertical="center"/>
      <protection locked="0"/>
    </xf>
    <xf numFmtId="0" fontId="13" fillId="7" borderId="1" xfId="0" applyFont="1" applyFill="1" applyBorder="1" applyAlignment="1">
      <alignment horizontal="justify" vertical="center" wrapText="1"/>
    </xf>
    <xf numFmtId="0" fontId="7" fillId="7" borderId="1" xfId="0" applyFont="1" applyFill="1" applyBorder="1" applyAlignment="1">
      <alignment horizontal="left" vertical="center" wrapText="1"/>
    </xf>
    <xf numFmtId="0" fontId="17" fillId="7" borderId="1" xfId="0" applyFont="1" applyFill="1" applyBorder="1" applyAlignment="1">
      <alignment vertical="center" wrapText="1"/>
    </xf>
    <xf numFmtId="43" fontId="7" fillId="7" borderId="1" xfId="2" applyFont="1" applyFill="1" applyBorder="1" applyAlignment="1">
      <alignment horizontal="center" vertical="center"/>
    </xf>
    <xf numFmtId="0" fontId="18" fillId="7" borderId="1" xfId="0" applyFont="1" applyFill="1" applyBorder="1" applyAlignment="1">
      <alignment horizontal="center" vertical="center" wrapText="1"/>
    </xf>
    <xf numFmtId="0" fontId="15" fillId="7" borderId="1" xfId="0" applyFont="1" applyFill="1" applyBorder="1" applyAlignment="1">
      <alignment horizontal="justify" vertical="center" wrapText="1"/>
    </xf>
    <xf numFmtId="43" fontId="21" fillId="7" borderId="1" xfId="2" applyFont="1" applyFill="1" applyBorder="1" applyAlignment="1">
      <alignment horizontal="right" vertical="center"/>
    </xf>
    <xf numFmtId="0" fontId="11" fillId="7" borderId="1" xfId="0" applyFont="1" applyFill="1" applyBorder="1" applyAlignment="1">
      <alignment horizontal="justify" vertical="center" wrapText="1"/>
    </xf>
    <xf numFmtId="43" fontId="11" fillId="7" borderId="1" xfId="2" applyFont="1" applyFill="1" applyBorder="1" applyAlignment="1">
      <alignment horizontal="center" vertical="center"/>
    </xf>
    <xf numFmtId="0" fontId="17" fillId="7" borderId="1" xfId="0" applyFont="1" applyFill="1" applyBorder="1" applyAlignment="1">
      <alignment vertical="center"/>
    </xf>
    <xf numFmtId="0" fontId="15" fillId="7" borderId="1" xfId="0" applyFont="1" applyFill="1" applyBorder="1" applyAlignment="1">
      <alignment vertical="center" wrapText="1"/>
    </xf>
    <xf numFmtId="0" fontId="36" fillId="7" borderId="1" xfId="0" applyFont="1" applyFill="1" applyBorder="1" applyAlignment="1">
      <alignment horizontal="center" vertical="center" wrapText="1"/>
    </xf>
    <xf numFmtId="43" fontId="22" fillId="7" borderId="1" xfId="2" applyFont="1" applyFill="1" applyBorder="1" applyAlignment="1">
      <alignment horizontal="right" vertical="center"/>
    </xf>
    <xf numFmtId="43" fontId="21" fillId="7" borderId="1" xfId="2" applyFont="1" applyFill="1" applyBorder="1" applyAlignment="1">
      <alignment vertical="center" wrapText="1"/>
    </xf>
    <xf numFmtId="0" fontId="35" fillId="7" borderId="1" xfId="0" applyFont="1" applyFill="1" applyBorder="1" applyAlignment="1">
      <alignment vertical="center" wrapText="1"/>
    </xf>
    <xf numFmtId="0" fontId="7" fillId="7" borderId="1" xfId="0" applyFont="1" applyFill="1" applyBorder="1" applyAlignment="1">
      <alignment horizontal="justify" vertical="center" wrapText="1"/>
    </xf>
    <xf numFmtId="0" fontId="17" fillId="7" borderId="1" xfId="0" applyFont="1" applyFill="1" applyBorder="1" applyAlignment="1">
      <alignment horizontal="justify" vertical="center" wrapText="1"/>
    </xf>
    <xf numFmtId="43" fontId="17" fillId="7" borderId="1" xfId="2" applyFont="1" applyFill="1" applyBorder="1" applyAlignment="1">
      <alignment horizontal="center" vertical="center" wrapText="1"/>
    </xf>
    <xf numFmtId="43" fontId="15" fillId="7" borderId="1" xfId="2" applyFont="1" applyFill="1" applyBorder="1" applyAlignment="1">
      <alignment horizontal="center" vertical="center"/>
    </xf>
    <xf numFmtId="43" fontId="9" fillId="7" borderId="1" xfId="2" applyFont="1" applyFill="1" applyBorder="1" applyAlignment="1" applyProtection="1">
      <alignment horizontal="center" vertical="center"/>
      <protection locked="0"/>
    </xf>
    <xf numFmtId="0" fontId="15" fillId="7" borderId="1" xfId="0" applyFont="1" applyFill="1" applyBorder="1" applyAlignment="1">
      <alignment vertical="center"/>
    </xf>
    <xf numFmtId="43" fontId="17" fillId="7" borderId="1" xfId="2" applyFont="1" applyFill="1" applyBorder="1" applyAlignment="1">
      <alignment vertical="center"/>
    </xf>
    <xf numFmtId="165" fontId="0" fillId="0" borderId="0" xfId="0" applyNumberFormat="1"/>
    <xf numFmtId="43" fontId="0" fillId="0" borderId="0" xfId="0" applyNumberFormat="1"/>
    <xf numFmtId="43" fontId="25" fillId="0" borderId="0" xfId="2" applyFont="1" applyFill="1" applyBorder="1" applyAlignment="1">
      <alignment horizontal="center" vertical="center"/>
    </xf>
    <xf numFmtId="0" fontId="40" fillId="4" borderId="4" xfId="0" applyFont="1" applyFill="1" applyBorder="1" applyAlignment="1">
      <alignment horizontal="center" vertical="center" wrapText="1"/>
    </xf>
    <xf numFmtId="0" fontId="19" fillId="0" borderId="22" xfId="0" applyNumberFormat="1" applyFont="1" applyFill="1" applyBorder="1" applyAlignment="1" applyProtection="1">
      <alignment horizontal="center" vertical="center" wrapText="1"/>
    </xf>
    <xf numFmtId="0" fontId="19" fillId="0" borderId="24" xfId="0" applyFont="1" applyFill="1" applyBorder="1" applyAlignment="1">
      <alignment horizontal="justify" vertical="center" wrapText="1"/>
    </xf>
    <xf numFmtId="0" fontId="19" fillId="0" borderId="13" xfId="0" applyNumberFormat="1" applyFont="1" applyFill="1" applyBorder="1" applyAlignment="1" applyProtection="1">
      <alignment horizontal="center" vertical="center" wrapText="1"/>
    </xf>
    <xf numFmtId="0" fontId="19" fillId="0" borderId="14" xfId="0" applyFont="1" applyFill="1" applyBorder="1" applyAlignment="1" applyProtection="1">
      <alignment horizontal="justify" vertical="center" wrapText="1"/>
    </xf>
    <xf numFmtId="0" fontId="6" fillId="0" borderId="14" xfId="0" applyFont="1" applyBorder="1" applyAlignment="1">
      <alignment horizontal="left" vertical="center" wrapText="1"/>
    </xf>
    <xf numFmtId="0" fontId="6" fillId="0" borderId="14" xfId="0" applyFont="1" applyFill="1" applyBorder="1" applyAlignment="1">
      <alignment horizontal="justify" vertical="center"/>
    </xf>
    <xf numFmtId="0" fontId="19" fillId="0" borderId="14" xfId="0" applyFont="1" applyFill="1" applyBorder="1" applyAlignment="1">
      <alignment horizontal="justify" vertical="center" wrapText="1"/>
    </xf>
    <xf numFmtId="0" fontId="20" fillId="0" borderId="14" xfId="0" applyFont="1" applyFill="1" applyBorder="1" applyAlignment="1">
      <alignment horizontal="justify" vertical="center"/>
    </xf>
    <xf numFmtId="0" fontId="19" fillId="0" borderId="14" xfId="0" applyFont="1" applyBorder="1" applyAlignment="1">
      <alignment horizontal="justify" vertical="center" wrapText="1"/>
    </xf>
    <xf numFmtId="0" fontId="20" fillId="0" borderId="14" xfId="0" applyFont="1" applyBorder="1" applyAlignment="1">
      <alignment horizontal="justify" vertical="center" wrapText="1"/>
    </xf>
    <xf numFmtId="0" fontId="6" fillId="0" borderId="14" xfId="0" applyFont="1" applyFill="1" applyBorder="1" applyAlignment="1">
      <alignment horizontal="justify" vertical="center" wrapText="1"/>
    </xf>
    <xf numFmtId="0" fontId="19" fillId="0" borderId="14" xfId="3" applyFont="1" applyFill="1" applyBorder="1" applyAlignment="1" applyProtection="1">
      <alignment horizontal="justify" vertical="center" wrapText="1"/>
    </xf>
    <xf numFmtId="0" fontId="19" fillId="0" borderId="14" xfId="0" applyFont="1" applyBorder="1" applyAlignment="1">
      <alignment vertical="center" wrapText="1"/>
    </xf>
    <xf numFmtId="0" fontId="19" fillId="0" borderId="28" xfId="0" applyFont="1" applyFill="1" applyBorder="1" applyAlignment="1">
      <alignment horizontal="justify" vertical="center" wrapText="1"/>
    </xf>
    <xf numFmtId="0" fontId="41" fillId="0" borderId="0" xfId="0" applyFont="1" applyFill="1" applyAlignment="1">
      <alignment vertical="center" wrapText="1"/>
    </xf>
    <xf numFmtId="0" fontId="41" fillId="0" borderId="0" xfId="0" applyFont="1" applyFill="1" applyAlignment="1">
      <alignment horizontal="justify" vertical="center" wrapText="1"/>
    </xf>
    <xf numFmtId="0" fontId="40" fillId="4" borderId="12" xfId="0" applyFont="1" applyFill="1" applyBorder="1" applyAlignment="1">
      <alignment horizontal="center" vertical="center" wrapText="1"/>
    </xf>
    <xf numFmtId="0" fontId="40" fillId="4" borderId="19" xfId="0" applyFont="1" applyFill="1" applyBorder="1" applyAlignment="1">
      <alignment horizontal="center" vertical="center" wrapText="1"/>
    </xf>
    <xf numFmtId="0" fontId="16" fillId="3" borderId="4" xfId="0" applyFont="1" applyFill="1" applyBorder="1" applyAlignment="1" applyProtection="1">
      <alignment vertical="center" wrapText="1"/>
      <protection locked="0"/>
    </xf>
    <xf numFmtId="0" fontId="16" fillId="3" borderId="20" xfId="0" applyFont="1" applyFill="1" applyBorder="1" applyAlignment="1" applyProtection="1">
      <alignment vertical="center" wrapText="1"/>
      <protection locked="0"/>
    </xf>
    <xf numFmtId="0" fontId="16" fillId="6" borderId="4" xfId="0" applyFont="1" applyFill="1" applyBorder="1" applyAlignment="1" applyProtection="1">
      <alignment horizontal="center" vertical="center" wrapText="1"/>
      <protection locked="0"/>
    </xf>
    <xf numFmtId="0" fontId="16" fillId="6" borderId="20"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4" fillId="3" borderId="27" xfId="0" applyFont="1" applyFill="1" applyBorder="1" applyAlignment="1" applyProtection="1">
      <alignment horizontal="center" vertical="center" wrapText="1"/>
      <protection locked="0"/>
    </xf>
    <xf numFmtId="44" fontId="16" fillId="6" borderId="20" xfId="1" applyFont="1" applyFill="1" applyBorder="1" applyAlignment="1" applyProtection="1">
      <alignment horizontal="center" vertical="center" wrapText="1"/>
      <protection locked="0"/>
    </xf>
    <xf numFmtId="44" fontId="16" fillId="6" borderId="26" xfId="1" applyFont="1" applyFill="1" applyBorder="1" applyAlignment="1" applyProtection="1">
      <alignment horizontal="center" vertical="center" wrapText="1"/>
      <protection locked="0"/>
    </xf>
    <xf numFmtId="167" fontId="18" fillId="6" borderId="10" xfId="3" applyNumberFormat="1" applyFont="1" applyFill="1" applyBorder="1" applyAlignment="1">
      <alignment horizontal="center" vertical="center" wrapText="1"/>
    </xf>
    <xf numFmtId="167" fontId="18" fillId="6" borderId="6" xfId="3" applyNumberFormat="1"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19" xfId="0" applyFont="1" applyFill="1" applyBorder="1" applyAlignment="1">
      <alignment horizontal="center" vertical="center" wrapText="1"/>
    </xf>
    <xf numFmtId="0" fontId="33" fillId="0" borderId="12" xfId="0" applyFont="1" applyBorder="1" applyAlignment="1">
      <alignment horizontal="center"/>
    </xf>
    <xf numFmtId="0" fontId="33" fillId="0" borderId="18" xfId="0" applyFont="1" applyBorder="1" applyAlignment="1">
      <alignment horizontal="center"/>
    </xf>
    <xf numFmtId="0" fontId="33" fillId="0" borderId="19" xfId="0" applyFont="1" applyBorder="1" applyAlignment="1">
      <alignment horizontal="center"/>
    </xf>
    <xf numFmtId="0" fontId="25" fillId="0" borderId="13"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justify" vertical="center" wrapText="1"/>
    </xf>
    <xf numFmtId="0" fontId="28" fillId="0" borderId="1" xfId="0" applyFont="1" applyBorder="1" applyAlignment="1">
      <alignment horizontal="left" vertical="center" wrapText="1"/>
    </xf>
    <xf numFmtId="0" fontId="28" fillId="0" borderId="1" xfId="0" applyFont="1" applyBorder="1" applyAlignment="1">
      <alignment vertical="center" wrapText="1"/>
    </xf>
  </cellXfs>
  <cellStyles count="21">
    <cellStyle name="Millares" xfId="2" builtinId="3"/>
    <cellStyle name="Millares 2" xfId="17"/>
    <cellStyle name="Moneda" xfId="1" builtinId="4"/>
    <cellStyle name="Moneda 2" xfId="4"/>
    <cellStyle name="Moneda 2 10" xfId="5"/>
    <cellStyle name="Moneda 2 10 2" xfId="19"/>
    <cellStyle name="Moneda 2 2" xfId="8"/>
    <cellStyle name="Moneda 2 2 2" xfId="20"/>
    <cellStyle name="Moneda 2 3" xfId="18"/>
    <cellStyle name="Moneda 3" xfId="16"/>
    <cellStyle name="Moneda 4" xfId="15"/>
    <cellStyle name="Normal" xfId="0" builtinId="0"/>
    <cellStyle name="Normal 2" xfId="6"/>
    <cellStyle name="Normal 2 10" xfId="3"/>
    <cellStyle name="Normal 2 2" xfId="9"/>
    <cellStyle name="Normal 2 3" xfId="11"/>
    <cellStyle name="Normal 2 4" xfId="13"/>
    <cellStyle name="Normal 3" xfId="7"/>
    <cellStyle name="Normal 3 2" xfId="10"/>
    <cellStyle name="Normal 3 3" xfId="12"/>
    <cellStyle name="Normal 3 4" xfId="14"/>
  </cellStyles>
  <dxfs count="0"/>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U77"/>
  <sheetViews>
    <sheetView topLeftCell="Q77" workbookViewId="0">
      <selection activeCell="AA3" sqref="AA3:AA77"/>
    </sheetView>
  </sheetViews>
  <sheetFormatPr baseColWidth="10" defaultRowHeight="15"/>
  <cols>
    <col min="1" max="1" width="6.5703125" style="15" customWidth="1"/>
    <col min="2" max="2" width="12.85546875" customWidth="1"/>
    <col min="3" max="3" width="23.140625" customWidth="1"/>
    <col min="4" max="4" width="24.7109375" style="6" customWidth="1"/>
    <col min="5" max="5" width="17" style="20" customWidth="1"/>
    <col min="6" max="6" width="22.42578125" style="11" customWidth="1"/>
    <col min="7" max="8" width="41.140625" style="23" customWidth="1"/>
    <col min="9" max="9" width="14.7109375" style="11" customWidth="1"/>
    <col min="10" max="10" width="18.28515625" style="11" customWidth="1"/>
    <col min="11" max="11" width="14.28515625" style="11" customWidth="1"/>
    <col min="12" max="12" width="19.85546875" style="11" customWidth="1"/>
    <col min="13" max="14" width="20.140625" customWidth="1"/>
    <col min="15" max="15" width="18" style="20" customWidth="1"/>
    <col min="16" max="16" width="21.42578125" customWidth="1"/>
    <col min="17" max="17" width="18" customWidth="1"/>
    <col min="18" max="18" width="13" style="20" bestFit="1" customWidth="1"/>
    <col min="19" max="19" width="23.42578125" style="23" customWidth="1"/>
    <col min="20" max="20" width="5.42578125" customWidth="1"/>
    <col min="21" max="21" width="4.42578125" customWidth="1"/>
    <col min="22" max="22" width="6.7109375" customWidth="1"/>
    <col min="23" max="23" width="11.42578125" style="14"/>
    <col min="24" max="24" width="22.5703125" style="6" customWidth="1"/>
    <col min="25" max="25" width="15" style="22" customWidth="1"/>
    <col min="26" max="26" width="40.28515625" style="6" customWidth="1"/>
    <col min="27" max="27" width="17.7109375" style="25" customWidth="1"/>
    <col min="28" max="28" width="11.42578125" style="14"/>
    <col min="29" max="29" width="15" style="22" customWidth="1"/>
    <col min="30" max="30" width="15" style="11" customWidth="1"/>
    <col min="31" max="31" width="11.7109375" style="11" customWidth="1"/>
    <col min="32" max="34" width="11.42578125" style="14"/>
  </cols>
  <sheetData>
    <row r="1" spans="1:255" s="1" customFormat="1" ht="15.75" thickBot="1">
      <c r="A1" s="4"/>
      <c r="B1" s="2"/>
      <c r="C1" s="2"/>
      <c r="D1" s="5"/>
      <c r="E1" s="71"/>
      <c r="F1" s="71"/>
      <c r="G1" s="3"/>
      <c r="H1" s="3"/>
      <c r="I1" s="71"/>
      <c r="J1" s="71"/>
      <c r="K1" s="71"/>
      <c r="L1" s="71"/>
      <c r="M1" s="2"/>
      <c r="N1" s="2"/>
      <c r="O1" s="10"/>
      <c r="P1" s="2"/>
      <c r="Q1" s="2"/>
      <c r="R1" s="10"/>
      <c r="S1" s="4"/>
      <c r="T1" s="2"/>
      <c r="U1" s="2"/>
      <c r="V1" s="2"/>
      <c r="W1" s="12"/>
      <c r="X1" s="3"/>
      <c r="Y1" s="21"/>
      <c r="Z1" s="3"/>
      <c r="AA1" s="24"/>
      <c r="AB1" s="12"/>
      <c r="AC1" s="21"/>
      <c r="AD1" s="10"/>
      <c r="AE1" s="10"/>
      <c r="AF1" s="12"/>
      <c r="AG1" s="12"/>
      <c r="AH1" s="12"/>
    </row>
    <row r="2" spans="1:255" s="8" customFormat="1" ht="35.25" customHeight="1" thickBot="1">
      <c r="A2" s="323" t="s">
        <v>0</v>
      </c>
      <c r="B2" s="323" t="s">
        <v>1</v>
      </c>
      <c r="C2" s="323" t="s">
        <v>2</v>
      </c>
      <c r="D2" s="323" t="s">
        <v>27</v>
      </c>
      <c r="E2" s="323" t="s">
        <v>3</v>
      </c>
      <c r="F2" s="323" t="s">
        <v>5</v>
      </c>
      <c r="G2" s="323" t="s">
        <v>6</v>
      </c>
      <c r="H2" s="323" t="s">
        <v>6</v>
      </c>
      <c r="I2" s="326" t="s">
        <v>54</v>
      </c>
      <c r="J2" s="329" t="s">
        <v>55</v>
      </c>
      <c r="K2" s="330" t="s">
        <v>56</v>
      </c>
      <c r="L2" s="330" t="s">
        <v>57</v>
      </c>
      <c r="M2" s="323" t="s">
        <v>4</v>
      </c>
      <c r="N2" s="323" t="s">
        <v>273</v>
      </c>
      <c r="O2" s="323" t="s">
        <v>7</v>
      </c>
      <c r="P2" s="327" t="s">
        <v>58</v>
      </c>
      <c r="Q2" s="328" t="s">
        <v>59</v>
      </c>
      <c r="R2" s="331" t="s">
        <v>274</v>
      </c>
      <c r="S2" s="323" t="s">
        <v>22</v>
      </c>
      <c r="T2" s="227" t="s">
        <v>23</v>
      </c>
      <c r="U2" s="227" t="s">
        <v>13</v>
      </c>
      <c r="V2" s="227" t="s">
        <v>14</v>
      </c>
      <c r="W2" s="322" t="s">
        <v>115</v>
      </c>
      <c r="X2" s="323" t="s">
        <v>60</v>
      </c>
      <c r="Y2" s="324" t="s">
        <v>24</v>
      </c>
      <c r="Z2" s="323" t="s">
        <v>11</v>
      </c>
      <c r="AA2" s="325" t="s">
        <v>8</v>
      </c>
      <c r="AB2" s="321" t="s">
        <v>113</v>
      </c>
      <c r="AC2" s="324" t="s">
        <v>61</v>
      </c>
      <c r="AD2" s="323" t="s">
        <v>9</v>
      </c>
      <c r="AE2" s="323" t="s">
        <v>10</v>
      </c>
      <c r="AF2" s="321" t="s">
        <v>12</v>
      </c>
      <c r="AG2" s="321" t="s">
        <v>21</v>
      </c>
      <c r="AH2" s="321" t="s">
        <v>62</v>
      </c>
      <c r="AI2" s="30"/>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c r="FH2" s="31"/>
      <c r="FI2" s="31"/>
      <c r="FJ2" s="31"/>
      <c r="FK2" s="31"/>
      <c r="FL2" s="31"/>
      <c r="FM2" s="31"/>
      <c r="FN2" s="31"/>
      <c r="FO2" s="31"/>
      <c r="FP2" s="31"/>
      <c r="FQ2" s="31"/>
      <c r="FR2" s="31"/>
      <c r="FS2" s="31"/>
      <c r="FT2" s="31"/>
      <c r="FU2" s="31"/>
      <c r="FV2" s="31"/>
      <c r="FW2" s="31"/>
      <c r="FX2" s="31"/>
      <c r="FY2" s="31"/>
      <c r="FZ2" s="31"/>
      <c r="GA2" s="31"/>
      <c r="GB2" s="31"/>
      <c r="GC2" s="31"/>
      <c r="GD2" s="31"/>
      <c r="GE2" s="31"/>
      <c r="GF2" s="31"/>
      <c r="GG2" s="31"/>
      <c r="GH2" s="31"/>
      <c r="GI2" s="31"/>
      <c r="GJ2" s="31"/>
      <c r="GK2" s="31"/>
      <c r="GL2" s="31"/>
      <c r="GM2" s="31"/>
      <c r="GN2" s="31"/>
      <c r="GO2" s="31"/>
      <c r="GP2" s="31"/>
      <c r="GQ2" s="31"/>
      <c r="GR2" s="31"/>
      <c r="GS2" s="31"/>
      <c r="GT2" s="31"/>
      <c r="GU2" s="31"/>
      <c r="GV2" s="31"/>
      <c r="GW2" s="31"/>
      <c r="GX2" s="31"/>
      <c r="GY2" s="31"/>
      <c r="GZ2" s="31"/>
      <c r="HA2" s="31"/>
      <c r="HB2" s="31"/>
      <c r="HC2" s="31"/>
      <c r="HD2" s="31"/>
      <c r="HE2" s="31"/>
      <c r="HF2" s="31"/>
      <c r="HG2" s="31"/>
      <c r="HH2" s="31"/>
      <c r="HI2" s="31"/>
      <c r="HJ2" s="31"/>
      <c r="HK2" s="31"/>
      <c r="HL2" s="31"/>
      <c r="HM2" s="31"/>
      <c r="HN2" s="31"/>
      <c r="HO2" s="31"/>
      <c r="HP2" s="31"/>
      <c r="HQ2" s="31"/>
      <c r="HR2" s="31"/>
      <c r="HS2" s="31"/>
      <c r="HT2" s="31"/>
      <c r="HU2" s="31"/>
      <c r="HV2" s="31"/>
      <c r="HW2" s="31"/>
      <c r="HX2" s="31"/>
      <c r="HY2" s="31"/>
      <c r="HZ2" s="31"/>
      <c r="IA2" s="31"/>
      <c r="IB2" s="31"/>
      <c r="IC2" s="31"/>
      <c r="ID2" s="31"/>
      <c r="IE2" s="31"/>
      <c r="IF2" s="31"/>
      <c r="IG2" s="31"/>
      <c r="IH2" s="31"/>
      <c r="II2" s="31"/>
      <c r="IJ2" s="31"/>
      <c r="IK2" s="31"/>
      <c r="IL2" s="31"/>
      <c r="IM2" s="31"/>
      <c r="IN2" s="31"/>
      <c r="IO2" s="31"/>
      <c r="IP2" s="31"/>
      <c r="IQ2" s="31"/>
      <c r="IR2" s="31"/>
      <c r="IS2" s="31"/>
      <c r="IT2" s="31"/>
      <c r="IU2" s="31"/>
    </row>
    <row r="3" spans="1:255" s="17" customFormat="1" ht="71.25" customHeight="1">
      <c r="A3" s="181">
        <v>1</v>
      </c>
      <c r="B3" s="281" t="s">
        <v>28</v>
      </c>
      <c r="C3" s="271" t="s">
        <v>15</v>
      </c>
      <c r="D3" s="282" t="s">
        <v>16</v>
      </c>
      <c r="E3" s="276" t="s">
        <v>26</v>
      </c>
      <c r="F3" s="264" t="s">
        <v>65</v>
      </c>
      <c r="G3" s="265" t="s">
        <v>63</v>
      </c>
      <c r="H3" s="265" t="s">
        <v>64</v>
      </c>
      <c r="I3" s="189">
        <v>43059</v>
      </c>
      <c r="J3" s="189">
        <v>43059</v>
      </c>
      <c r="K3" s="72">
        <f>NETWORKDAYS(I3,J3)</f>
        <v>1</v>
      </c>
      <c r="L3" s="266">
        <v>5000</v>
      </c>
      <c r="M3" s="13" t="s">
        <v>18</v>
      </c>
      <c r="N3" s="47" t="s">
        <v>66</v>
      </c>
      <c r="O3" s="245" t="s">
        <v>67</v>
      </c>
      <c r="P3" s="267">
        <v>1</v>
      </c>
      <c r="Q3" s="189">
        <v>43067</v>
      </c>
      <c r="R3" s="224" t="s">
        <v>68</v>
      </c>
      <c r="S3" s="76" t="s">
        <v>69</v>
      </c>
      <c r="T3" s="269">
        <v>20</v>
      </c>
      <c r="U3" s="269">
        <v>12</v>
      </c>
      <c r="V3" s="269">
        <v>2017</v>
      </c>
      <c r="W3" s="111">
        <f>DATE(V3,U3,T3)-J3</f>
        <v>30</v>
      </c>
      <c r="X3" s="189" t="s">
        <v>70</v>
      </c>
      <c r="Y3" s="271" t="s">
        <v>30</v>
      </c>
      <c r="Z3" s="272" t="s">
        <v>71</v>
      </c>
      <c r="AA3" s="191">
        <v>4355.8</v>
      </c>
      <c r="AB3" s="273">
        <v>54101</v>
      </c>
      <c r="AC3" s="224" t="s">
        <v>68</v>
      </c>
      <c r="AD3" s="274"/>
      <c r="AE3" s="275"/>
      <c r="AF3" s="224" t="s">
        <v>68</v>
      </c>
      <c r="AG3" s="276" t="s">
        <v>114</v>
      </c>
      <c r="AH3" s="277" t="s">
        <v>72</v>
      </c>
    </row>
    <row r="4" spans="1:255" s="17" customFormat="1" ht="84">
      <c r="A4" s="13">
        <v>2</v>
      </c>
      <c r="B4" s="26" t="s">
        <v>28</v>
      </c>
      <c r="C4" s="56" t="s">
        <v>15</v>
      </c>
      <c r="D4" s="57" t="s">
        <v>16</v>
      </c>
      <c r="E4" s="187" t="s">
        <v>26</v>
      </c>
      <c r="F4" s="283" t="s">
        <v>307</v>
      </c>
      <c r="G4" s="284" t="s">
        <v>308</v>
      </c>
      <c r="H4" s="284" t="s">
        <v>309</v>
      </c>
      <c r="I4" s="285">
        <v>43059</v>
      </c>
      <c r="J4" s="285">
        <v>43061</v>
      </c>
      <c r="K4" s="72">
        <f t="shared" ref="K4:K19" si="0">NETWORKDAYS(I4,J4)</f>
        <v>3</v>
      </c>
      <c r="L4" s="286">
        <v>1150</v>
      </c>
      <c r="M4" s="13" t="s">
        <v>18</v>
      </c>
      <c r="N4" s="47" t="s">
        <v>66</v>
      </c>
      <c r="O4" s="56" t="s">
        <v>310</v>
      </c>
      <c r="P4" s="287">
        <v>1</v>
      </c>
      <c r="Q4" s="288">
        <v>43067</v>
      </c>
      <c r="R4" s="283" t="s">
        <v>68</v>
      </c>
      <c r="S4" s="76" t="s">
        <v>73</v>
      </c>
      <c r="T4" s="283">
        <v>20</v>
      </c>
      <c r="U4" s="283">
        <v>12</v>
      </c>
      <c r="V4" s="283">
        <v>2017</v>
      </c>
      <c r="W4" s="111">
        <f>DATE(V4,U4,T4)-J4</f>
        <v>28</v>
      </c>
      <c r="X4" s="283" t="s">
        <v>311</v>
      </c>
      <c r="Y4" s="271" t="s">
        <v>30</v>
      </c>
      <c r="Z4" s="284" t="s">
        <v>312</v>
      </c>
      <c r="AA4" s="289">
        <v>1114.56</v>
      </c>
      <c r="AB4" s="283">
        <v>54307</v>
      </c>
      <c r="AC4" s="283" t="s">
        <v>68</v>
      </c>
      <c r="AD4" s="283"/>
      <c r="AE4" s="283"/>
      <c r="AF4" s="283" t="s">
        <v>68</v>
      </c>
      <c r="AG4" s="9" t="s">
        <v>114</v>
      </c>
      <c r="AH4" s="287" t="s">
        <v>72</v>
      </c>
    </row>
    <row r="5" spans="1:255" s="17" customFormat="1" ht="84">
      <c r="A5" s="13">
        <v>3</v>
      </c>
      <c r="B5" s="228" t="s">
        <v>28</v>
      </c>
      <c r="C5" s="185" t="s">
        <v>15</v>
      </c>
      <c r="D5" s="167" t="s">
        <v>16</v>
      </c>
      <c r="E5" s="187" t="s">
        <v>26</v>
      </c>
      <c r="F5" s="187" t="s">
        <v>303</v>
      </c>
      <c r="G5" s="167" t="s">
        <v>304</v>
      </c>
      <c r="H5" s="167" t="s">
        <v>305</v>
      </c>
      <c r="I5" s="278">
        <v>43084</v>
      </c>
      <c r="J5" s="278">
        <v>43084</v>
      </c>
      <c r="K5" s="179">
        <f t="shared" si="0"/>
        <v>1</v>
      </c>
      <c r="L5" s="180">
        <v>350</v>
      </c>
      <c r="M5" s="181" t="s">
        <v>18</v>
      </c>
      <c r="N5" s="217" t="s">
        <v>66</v>
      </c>
      <c r="O5" s="185" t="s">
        <v>306</v>
      </c>
      <c r="P5" s="181">
        <v>1</v>
      </c>
      <c r="Q5" s="279">
        <v>43089</v>
      </c>
      <c r="R5" s="185" t="s">
        <v>68</v>
      </c>
      <c r="S5" s="76" t="s">
        <v>74</v>
      </c>
      <c r="T5" s="220">
        <v>22</v>
      </c>
      <c r="U5" s="220">
        <v>12</v>
      </c>
      <c r="V5" s="220">
        <v>2017</v>
      </c>
      <c r="W5" s="111">
        <f>DATE(V5,U5,T5)-J5</f>
        <v>7</v>
      </c>
      <c r="X5" s="229" t="s">
        <v>108</v>
      </c>
      <c r="Y5" s="185" t="s">
        <v>128</v>
      </c>
      <c r="Z5" s="257" t="s">
        <v>19</v>
      </c>
      <c r="AA5" s="188">
        <v>155.22999999999999</v>
      </c>
      <c r="AB5" s="232">
        <v>54305</v>
      </c>
      <c r="AC5" s="185" t="s">
        <v>68</v>
      </c>
      <c r="AD5" s="220"/>
      <c r="AE5" s="280"/>
      <c r="AF5" s="187" t="s">
        <v>68</v>
      </c>
      <c r="AG5" s="187" t="s">
        <v>110</v>
      </c>
      <c r="AH5" s="233" t="s">
        <v>72</v>
      </c>
    </row>
    <row r="6" spans="1:255" ht="24">
      <c r="A6" s="39">
        <v>4</v>
      </c>
      <c r="B6" s="80" t="s">
        <v>28</v>
      </c>
      <c r="C6" s="42" t="s">
        <v>15</v>
      </c>
      <c r="D6" s="62" t="s">
        <v>16</v>
      </c>
      <c r="E6" s="58"/>
      <c r="F6" s="58"/>
      <c r="G6" s="62"/>
      <c r="H6" s="62"/>
      <c r="I6" s="58"/>
      <c r="J6" s="58"/>
      <c r="K6" s="73">
        <f t="shared" si="0"/>
        <v>0</v>
      </c>
      <c r="L6" s="58"/>
      <c r="M6" s="39"/>
      <c r="N6" s="59"/>
      <c r="O6" s="42"/>
      <c r="P6" s="39"/>
      <c r="Q6" s="39"/>
      <c r="R6" s="42"/>
      <c r="S6" s="81" t="s">
        <v>80</v>
      </c>
      <c r="T6" s="40"/>
      <c r="U6" s="40"/>
      <c r="V6" s="40"/>
      <c r="W6" s="125" t="e">
        <f t="shared" ref="W6:W19" si="1">DATE(V6,U6,T6)-J6</f>
        <v>#NUM!</v>
      </c>
      <c r="X6" s="61"/>
      <c r="Y6" s="42"/>
      <c r="Z6" s="61"/>
      <c r="AA6" s="82"/>
      <c r="AB6" s="60"/>
      <c r="AC6" s="42"/>
      <c r="AD6" s="40"/>
      <c r="AE6" s="83"/>
      <c r="AF6" s="58"/>
      <c r="AG6" s="58"/>
      <c r="AH6" s="41"/>
    </row>
    <row r="7" spans="1:255" ht="72">
      <c r="A7" s="13">
        <v>5</v>
      </c>
      <c r="B7" s="26" t="s">
        <v>28</v>
      </c>
      <c r="C7" s="27" t="s">
        <v>15</v>
      </c>
      <c r="D7" s="28" t="s">
        <v>16</v>
      </c>
      <c r="E7" s="9" t="s">
        <v>26</v>
      </c>
      <c r="F7" s="84" t="s">
        <v>81</v>
      </c>
      <c r="G7" s="89" t="s">
        <v>84</v>
      </c>
      <c r="H7" s="89" t="s">
        <v>85</v>
      </c>
      <c r="I7" s="94">
        <v>43126</v>
      </c>
      <c r="J7" s="94">
        <v>43126</v>
      </c>
      <c r="K7" s="72">
        <f t="shared" si="0"/>
        <v>1</v>
      </c>
      <c r="L7" s="98">
        <v>2550</v>
      </c>
      <c r="M7" s="13" t="s">
        <v>18</v>
      </c>
      <c r="N7" s="47" t="s">
        <v>66</v>
      </c>
      <c r="O7" s="102" t="s">
        <v>102</v>
      </c>
      <c r="P7" s="13">
        <v>1</v>
      </c>
      <c r="Q7" s="94">
        <v>43139</v>
      </c>
      <c r="R7" s="78" t="s">
        <v>68</v>
      </c>
      <c r="S7" s="76" t="s">
        <v>75</v>
      </c>
      <c r="T7" s="7">
        <v>9</v>
      </c>
      <c r="U7" s="7">
        <v>2</v>
      </c>
      <c r="V7" s="7">
        <v>2018</v>
      </c>
      <c r="W7" s="111">
        <f t="shared" si="1"/>
        <v>14</v>
      </c>
      <c r="X7" s="75" t="s">
        <v>105</v>
      </c>
      <c r="Y7" s="27" t="s">
        <v>129</v>
      </c>
      <c r="Z7" s="105" t="s">
        <v>20</v>
      </c>
      <c r="AA7" s="107">
        <v>2520</v>
      </c>
      <c r="AB7" s="75">
        <v>54116</v>
      </c>
      <c r="AC7" s="78" t="s">
        <v>68</v>
      </c>
      <c r="AD7" s="7"/>
      <c r="AE7" s="29"/>
      <c r="AF7" s="78" t="s">
        <v>68</v>
      </c>
      <c r="AG7" s="9" t="s">
        <v>110</v>
      </c>
      <c r="AH7" s="104" t="s">
        <v>72</v>
      </c>
    </row>
    <row r="8" spans="1:255" ht="72">
      <c r="A8" s="181">
        <v>6</v>
      </c>
      <c r="B8" s="26" t="s">
        <v>28</v>
      </c>
      <c r="C8" s="27" t="s">
        <v>15</v>
      </c>
      <c r="D8" s="28" t="s">
        <v>16</v>
      </c>
      <c r="E8" s="9" t="s">
        <v>26</v>
      </c>
      <c r="F8" s="54" t="s">
        <v>98</v>
      </c>
      <c r="G8" s="57" t="s">
        <v>86</v>
      </c>
      <c r="H8" s="89" t="s">
        <v>87</v>
      </c>
      <c r="I8" s="95">
        <v>43126</v>
      </c>
      <c r="J8" s="95">
        <v>43126</v>
      </c>
      <c r="K8" s="72">
        <f t="shared" si="0"/>
        <v>1</v>
      </c>
      <c r="L8" s="99">
        <v>2550</v>
      </c>
      <c r="M8" s="13" t="s">
        <v>18</v>
      </c>
      <c r="N8" s="47" t="s">
        <v>66</v>
      </c>
      <c r="O8" s="102" t="s">
        <v>102</v>
      </c>
      <c r="P8" s="13">
        <v>1</v>
      </c>
      <c r="Q8" s="94">
        <v>43139</v>
      </c>
      <c r="R8" s="78" t="s">
        <v>68</v>
      </c>
      <c r="S8" s="76" t="s">
        <v>76</v>
      </c>
      <c r="T8" s="7">
        <v>9</v>
      </c>
      <c r="U8" s="7">
        <v>2</v>
      </c>
      <c r="V8" s="7">
        <v>2018</v>
      </c>
      <c r="W8" s="111">
        <f t="shared" si="1"/>
        <v>14</v>
      </c>
      <c r="X8" s="70" t="s">
        <v>106</v>
      </c>
      <c r="Y8" s="27" t="s">
        <v>129</v>
      </c>
      <c r="Z8" s="106" t="s">
        <v>25</v>
      </c>
      <c r="AA8" s="69">
        <v>2520</v>
      </c>
      <c r="AB8" s="85">
        <v>54116</v>
      </c>
      <c r="AC8" s="78" t="s">
        <v>68</v>
      </c>
      <c r="AD8" s="7"/>
      <c r="AE8" s="29"/>
      <c r="AF8" s="78" t="s">
        <v>68</v>
      </c>
      <c r="AG8" s="9" t="s">
        <v>111</v>
      </c>
      <c r="AH8" s="104" t="s">
        <v>72</v>
      </c>
    </row>
    <row r="9" spans="1:255" ht="72">
      <c r="A9" s="13">
        <v>7</v>
      </c>
      <c r="B9" s="26" t="s">
        <v>28</v>
      </c>
      <c r="C9" s="27" t="s">
        <v>15</v>
      </c>
      <c r="D9" s="28" t="s">
        <v>16</v>
      </c>
      <c r="E9" s="9" t="s">
        <v>26</v>
      </c>
      <c r="F9" s="86" t="s">
        <v>82</v>
      </c>
      <c r="G9" s="90" t="s">
        <v>88</v>
      </c>
      <c r="H9" s="89" t="s">
        <v>89</v>
      </c>
      <c r="I9" s="96">
        <v>43126</v>
      </c>
      <c r="J9" s="96">
        <v>43126</v>
      </c>
      <c r="K9" s="72">
        <f t="shared" si="0"/>
        <v>1</v>
      </c>
      <c r="L9" s="100">
        <v>1000</v>
      </c>
      <c r="M9" s="13" t="s">
        <v>18</v>
      </c>
      <c r="N9" s="47" t="s">
        <v>66</v>
      </c>
      <c r="O9" s="102" t="s">
        <v>102</v>
      </c>
      <c r="P9" s="13">
        <v>1</v>
      </c>
      <c r="Q9" s="94">
        <v>43139</v>
      </c>
      <c r="R9" s="78" t="s">
        <v>68</v>
      </c>
      <c r="S9" s="76" t="s">
        <v>77</v>
      </c>
      <c r="T9" s="7">
        <v>9</v>
      </c>
      <c r="U9" s="7">
        <v>2</v>
      </c>
      <c r="V9" s="7">
        <v>2018</v>
      </c>
      <c r="W9" s="111">
        <f t="shared" si="1"/>
        <v>14</v>
      </c>
      <c r="X9" s="104" t="s">
        <v>107</v>
      </c>
      <c r="Y9" s="27" t="s">
        <v>128</v>
      </c>
      <c r="Z9" s="87" t="s">
        <v>29</v>
      </c>
      <c r="AA9" s="108">
        <v>990</v>
      </c>
      <c r="AB9" s="104">
        <v>54116</v>
      </c>
      <c r="AC9" s="78" t="s">
        <v>68</v>
      </c>
      <c r="AD9" s="7"/>
      <c r="AE9" s="29"/>
      <c r="AF9" s="78" t="s">
        <v>68</v>
      </c>
      <c r="AG9" s="9" t="s">
        <v>112</v>
      </c>
      <c r="AH9" s="104" t="s">
        <v>72</v>
      </c>
    </row>
    <row r="10" spans="1:255" ht="72">
      <c r="A10" s="13">
        <v>8</v>
      </c>
      <c r="B10" s="26" t="s">
        <v>28</v>
      </c>
      <c r="C10" s="27" t="s">
        <v>15</v>
      </c>
      <c r="D10" s="28" t="s">
        <v>16</v>
      </c>
      <c r="E10" s="9" t="s">
        <v>26</v>
      </c>
      <c r="F10" s="86" t="s">
        <v>99</v>
      </c>
      <c r="G10" s="91" t="s">
        <v>90</v>
      </c>
      <c r="H10" s="89" t="s">
        <v>91</v>
      </c>
      <c r="I10" s="96">
        <v>43126</v>
      </c>
      <c r="J10" s="96">
        <v>43129</v>
      </c>
      <c r="K10" s="72">
        <f t="shared" si="0"/>
        <v>2</v>
      </c>
      <c r="L10" s="100">
        <v>1350</v>
      </c>
      <c r="M10" s="13" t="s">
        <v>18</v>
      </c>
      <c r="N10" s="47" t="s">
        <v>66</v>
      </c>
      <c r="O10" s="102" t="s">
        <v>102</v>
      </c>
      <c r="P10" s="13">
        <v>1</v>
      </c>
      <c r="Q10" s="94">
        <v>43139</v>
      </c>
      <c r="R10" s="78" t="s">
        <v>68</v>
      </c>
      <c r="S10" s="76" t="s">
        <v>78</v>
      </c>
      <c r="T10" s="7">
        <v>9</v>
      </c>
      <c r="U10" s="7">
        <v>2</v>
      </c>
      <c r="V10" s="7">
        <v>2018</v>
      </c>
      <c r="W10" s="111">
        <f t="shared" si="1"/>
        <v>11</v>
      </c>
      <c r="X10" s="104" t="s">
        <v>108</v>
      </c>
      <c r="Y10" s="27" t="s">
        <v>128</v>
      </c>
      <c r="Z10" s="87" t="s">
        <v>19</v>
      </c>
      <c r="AA10" s="108">
        <v>1330</v>
      </c>
      <c r="AB10" s="104">
        <v>54116</v>
      </c>
      <c r="AC10" s="78" t="s">
        <v>68</v>
      </c>
      <c r="AD10" s="7"/>
      <c r="AE10" s="29"/>
      <c r="AF10" s="78" t="s">
        <v>68</v>
      </c>
      <c r="AG10" s="9" t="s">
        <v>126</v>
      </c>
      <c r="AH10" s="104" t="s">
        <v>72</v>
      </c>
    </row>
    <row r="11" spans="1:255" ht="72">
      <c r="A11" s="13">
        <v>9</v>
      </c>
      <c r="B11" s="26" t="s">
        <v>28</v>
      </c>
      <c r="C11" s="27" t="s">
        <v>15</v>
      </c>
      <c r="D11" s="28" t="s">
        <v>16</v>
      </c>
      <c r="E11" s="9" t="s">
        <v>26</v>
      </c>
      <c r="F11" s="86" t="s">
        <v>100</v>
      </c>
      <c r="G11" s="92" t="s">
        <v>92</v>
      </c>
      <c r="H11" s="89" t="s">
        <v>93</v>
      </c>
      <c r="I11" s="94">
        <v>43126</v>
      </c>
      <c r="J11" s="94">
        <v>43129</v>
      </c>
      <c r="K11" s="72">
        <f t="shared" si="0"/>
        <v>2</v>
      </c>
      <c r="L11" s="98">
        <v>575</v>
      </c>
      <c r="M11" s="13" t="s">
        <v>18</v>
      </c>
      <c r="N11" s="47" t="s">
        <v>66</v>
      </c>
      <c r="O11" s="102" t="s">
        <v>102</v>
      </c>
      <c r="P11" s="13">
        <v>1</v>
      </c>
      <c r="Q11" s="94">
        <v>43139</v>
      </c>
      <c r="R11" s="78" t="s">
        <v>68</v>
      </c>
      <c r="S11" s="76" t="s">
        <v>79</v>
      </c>
      <c r="T11" s="7">
        <v>9</v>
      </c>
      <c r="U11" s="7">
        <v>2</v>
      </c>
      <c r="V11" s="7">
        <v>2018</v>
      </c>
      <c r="W11" s="111">
        <f t="shared" si="1"/>
        <v>11</v>
      </c>
      <c r="X11" s="75" t="s">
        <v>106</v>
      </c>
      <c r="Y11" s="27" t="s">
        <v>129</v>
      </c>
      <c r="Z11" s="105" t="s">
        <v>25</v>
      </c>
      <c r="AA11" s="107">
        <v>542.29999999999995</v>
      </c>
      <c r="AB11" s="75">
        <v>54116</v>
      </c>
      <c r="AC11" s="78" t="s">
        <v>68</v>
      </c>
      <c r="AD11" s="7"/>
      <c r="AE11" s="29"/>
      <c r="AF11" s="78" t="s">
        <v>68</v>
      </c>
      <c r="AG11" s="9" t="s">
        <v>124</v>
      </c>
      <c r="AH11" s="104" t="s">
        <v>72</v>
      </c>
    </row>
    <row r="12" spans="1:255" ht="72">
      <c r="A12" s="13">
        <v>10</v>
      </c>
      <c r="B12" s="26" t="s">
        <v>28</v>
      </c>
      <c r="C12" s="27" t="s">
        <v>15</v>
      </c>
      <c r="D12" s="28" t="s">
        <v>16</v>
      </c>
      <c r="E12" s="9" t="s">
        <v>26</v>
      </c>
      <c r="F12" s="56" t="s">
        <v>83</v>
      </c>
      <c r="G12" s="43" t="s">
        <v>94</v>
      </c>
      <c r="H12" s="89" t="s">
        <v>95</v>
      </c>
      <c r="I12" s="95">
        <v>43126</v>
      </c>
      <c r="J12" s="95">
        <v>43129</v>
      </c>
      <c r="K12" s="72">
        <f t="shared" si="0"/>
        <v>2</v>
      </c>
      <c r="L12" s="99">
        <v>90</v>
      </c>
      <c r="M12" s="13" t="s">
        <v>18</v>
      </c>
      <c r="N12" s="47" t="s">
        <v>66</v>
      </c>
      <c r="O12" s="102" t="s">
        <v>102</v>
      </c>
      <c r="P12" s="13">
        <v>1</v>
      </c>
      <c r="Q12" s="94">
        <v>43139</v>
      </c>
      <c r="R12" s="78" t="s">
        <v>68</v>
      </c>
      <c r="S12" s="76" t="s">
        <v>103</v>
      </c>
      <c r="T12" s="7">
        <v>9</v>
      </c>
      <c r="U12" s="7">
        <v>2</v>
      </c>
      <c r="V12" s="7">
        <v>2018</v>
      </c>
      <c r="W12" s="111">
        <f t="shared" si="1"/>
        <v>11</v>
      </c>
      <c r="X12" s="85" t="s">
        <v>105</v>
      </c>
      <c r="Y12" s="27" t="s">
        <v>129</v>
      </c>
      <c r="Z12" s="106" t="s">
        <v>20</v>
      </c>
      <c r="AA12" s="69">
        <v>70</v>
      </c>
      <c r="AB12" s="85">
        <v>54116</v>
      </c>
      <c r="AC12" s="78" t="s">
        <v>68</v>
      </c>
      <c r="AD12" s="7"/>
      <c r="AE12" s="29"/>
      <c r="AF12" s="78" t="s">
        <v>68</v>
      </c>
      <c r="AG12" s="9" t="s">
        <v>123</v>
      </c>
      <c r="AH12" s="104" t="s">
        <v>72</v>
      </c>
    </row>
    <row r="13" spans="1:255" ht="72">
      <c r="A13" s="181">
        <v>11</v>
      </c>
      <c r="B13" s="26" t="s">
        <v>28</v>
      </c>
      <c r="C13" s="27" t="s">
        <v>15</v>
      </c>
      <c r="D13" s="28" t="s">
        <v>16</v>
      </c>
      <c r="E13" s="9" t="s">
        <v>26</v>
      </c>
      <c r="F13" s="56" t="s">
        <v>101</v>
      </c>
      <c r="G13" s="93" t="s">
        <v>96</v>
      </c>
      <c r="H13" s="89" t="s">
        <v>97</v>
      </c>
      <c r="I13" s="97">
        <v>43126</v>
      </c>
      <c r="J13" s="97">
        <v>43129</v>
      </c>
      <c r="K13" s="72">
        <f t="shared" si="0"/>
        <v>2</v>
      </c>
      <c r="L13" s="101">
        <v>90</v>
      </c>
      <c r="M13" s="13" t="s">
        <v>18</v>
      </c>
      <c r="N13" s="47" t="s">
        <v>66</v>
      </c>
      <c r="O13" s="102" t="s">
        <v>102</v>
      </c>
      <c r="P13" s="13">
        <v>1</v>
      </c>
      <c r="Q13" s="94">
        <v>43139</v>
      </c>
      <c r="R13" s="78" t="s">
        <v>68</v>
      </c>
      <c r="S13" s="76" t="s">
        <v>104</v>
      </c>
      <c r="T13" s="7">
        <v>9</v>
      </c>
      <c r="U13" s="7">
        <v>2</v>
      </c>
      <c r="V13" s="7">
        <v>2018</v>
      </c>
      <c r="W13" s="111">
        <f t="shared" si="1"/>
        <v>11</v>
      </c>
      <c r="X13" s="97" t="s">
        <v>105</v>
      </c>
      <c r="Y13" s="27" t="s">
        <v>129</v>
      </c>
      <c r="Z13" s="88" t="s">
        <v>109</v>
      </c>
      <c r="AA13" s="109">
        <v>70</v>
      </c>
      <c r="AB13" s="110">
        <v>54116</v>
      </c>
      <c r="AC13" s="78" t="s">
        <v>68</v>
      </c>
      <c r="AD13" s="7"/>
      <c r="AE13" s="29"/>
      <c r="AF13" s="78" t="s">
        <v>68</v>
      </c>
      <c r="AG13" s="9" t="s">
        <v>126</v>
      </c>
      <c r="AH13" s="104" t="s">
        <v>72</v>
      </c>
    </row>
    <row r="14" spans="1:255" ht="72">
      <c r="A14" s="13">
        <v>12</v>
      </c>
      <c r="B14" s="290" t="s">
        <v>28</v>
      </c>
      <c r="C14" s="291" t="s">
        <v>15</v>
      </c>
      <c r="D14" s="292" t="s">
        <v>16</v>
      </c>
      <c r="E14" s="293" t="s">
        <v>26</v>
      </c>
      <c r="F14" s="293" t="s">
        <v>288</v>
      </c>
      <c r="G14" s="294" t="s">
        <v>289</v>
      </c>
      <c r="H14" s="294" t="s">
        <v>290</v>
      </c>
      <c r="I14" s="295">
        <v>43112</v>
      </c>
      <c r="J14" s="295">
        <v>43115</v>
      </c>
      <c r="K14" s="175">
        <f t="shared" si="0"/>
        <v>2</v>
      </c>
      <c r="L14" s="296">
        <v>4400</v>
      </c>
      <c r="M14" s="176" t="s">
        <v>18</v>
      </c>
      <c r="N14" s="297" t="s">
        <v>66</v>
      </c>
      <c r="O14" s="298" t="s">
        <v>291</v>
      </c>
      <c r="P14" s="176">
        <v>1</v>
      </c>
      <c r="Q14" s="299">
        <v>43118</v>
      </c>
      <c r="R14" s="298" t="s">
        <v>68</v>
      </c>
      <c r="S14" s="300" t="s">
        <v>292</v>
      </c>
      <c r="T14" s="301">
        <v>9</v>
      </c>
      <c r="U14" s="301">
        <v>2</v>
      </c>
      <c r="V14" s="301">
        <v>2018</v>
      </c>
      <c r="W14" s="302">
        <f t="shared" si="1"/>
        <v>25</v>
      </c>
      <c r="X14" s="291" t="s">
        <v>70</v>
      </c>
      <c r="Y14" s="291" t="s">
        <v>129</v>
      </c>
      <c r="Z14" s="292" t="s">
        <v>71</v>
      </c>
      <c r="AA14" s="303">
        <v>4355.8</v>
      </c>
      <c r="AB14" s="304">
        <v>54101</v>
      </c>
      <c r="AC14" s="298" t="s">
        <v>68</v>
      </c>
      <c r="AD14" s="301"/>
      <c r="AE14" s="305"/>
      <c r="AF14" s="293" t="s">
        <v>68</v>
      </c>
      <c r="AG14" s="293" t="s">
        <v>123</v>
      </c>
      <c r="AH14" s="306" t="s">
        <v>72</v>
      </c>
    </row>
    <row r="15" spans="1:255" ht="84">
      <c r="A15" s="13">
        <v>13</v>
      </c>
      <c r="B15" s="26" t="s">
        <v>28</v>
      </c>
      <c r="C15" s="56" t="s">
        <v>15</v>
      </c>
      <c r="D15" s="57" t="s">
        <v>16</v>
      </c>
      <c r="E15" s="9" t="s">
        <v>26</v>
      </c>
      <c r="F15" s="283" t="s">
        <v>313</v>
      </c>
      <c r="G15" s="284" t="s">
        <v>308</v>
      </c>
      <c r="H15" s="284" t="s">
        <v>314</v>
      </c>
      <c r="I15" s="285">
        <v>43112</v>
      </c>
      <c r="J15" s="285">
        <v>43115</v>
      </c>
      <c r="K15" s="72">
        <f t="shared" si="0"/>
        <v>2</v>
      </c>
      <c r="L15" s="286">
        <v>1150</v>
      </c>
      <c r="M15" s="13" t="s">
        <v>18</v>
      </c>
      <c r="N15" s="47" t="s">
        <v>66</v>
      </c>
      <c r="O15" s="56" t="s">
        <v>291</v>
      </c>
      <c r="P15" s="287">
        <v>1</v>
      </c>
      <c r="Q15" s="288">
        <v>43118</v>
      </c>
      <c r="R15" s="54" t="s">
        <v>68</v>
      </c>
      <c r="S15" s="76" t="s">
        <v>315</v>
      </c>
      <c r="T15" s="283">
        <v>9</v>
      </c>
      <c r="U15" s="283">
        <v>2</v>
      </c>
      <c r="V15" s="283">
        <v>2018</v>
      </c>
      <c r="W15" s="111">
        <f t="shared" si="1"/>
        <v>25</v>
      </c>
      <c r="X15" s="283" t="s">
        <v>311</v>
      </c>
      <c r="Y15" s="27" t="s">
        <v>129</v>
      </c>
      <c r="Z15" s="284" t="s">
        <v>312</v>
      </c>
      <c r="AA15" s="289">
        <v>1114.56</v>
      </c>
      <c r="AB15" s="283">
        <v>54307</v>
      </c>
      <c r="AC15" s="54" t="s">
        <v>68</v>
      </c>
      <c r="AD15" s="283"/>
      <c r="AE15" s="283"/>
      <c r="AF15" s="283" t="s">
        <v>68</v>
      </c>
      <c r="AG15" s="9" t="s">
        <v>123</v>
      </c>
      <c r="AH15" s="287" t="s">
        <v>72</v>
      </c>
    </row>
    <row r="16" spans="1:255" ht="72">
      <c r="A16" s="13">
        <v>14</v>
      </c>
      <c r="B16" s="281" t="s">
        <v>28</v>
      </c>
      <c r="C16" s="271" t="s">
        <v>15</v>
      </c>
      <c r="D16" s="282" t="s">
        <v>16</v>
      </c>
      <c r="E16" s="276" t="s">
        <v>26</v>
      </c>
      <c r="F16" s="276" t="s">
        <v>293</v>
      </c>
      <c r="G16" s="309" t="s">
        <v>294</v>
      </c>
      <c r="H16" s="309" t="s">
        <v>295</v>
      </c>
      <c r="I16" s="310">
        <v>43139</v>
      </c>
      <c r="J16" s="310">
        <v>43140</v>
      </c>
      <c r="K16" s="243">
        <f t="shared" si="0"/>
        <v>2</v>
      </c>
      <c r="L16" s="311">
        <v>4400</v>
      </c>
      <c r="M16" s="13" t="s">
        <v>18</v>
      </c>
      <c r="N16" s="47" t="s">
        <v>66</v>
      </c>
      <c r="O16" s="312" t="s">
        <v>296</v>
      </c>
      <c r="P16" s="267">
        <v>1</v>
      </c>
      <c r="Q16" s="313">
        <v>43146</v>
      </c>
      <c r="R16" s="312" t="s">
        <v>68</v>
      </c>
      <c r="S16" s="268" t="s">
        <v>297</v>
      </c>
      <c r="T16" s="269">
        <v>16</v>
      </c>
      <c r="U16" s="269">
        <v>2</v>
      </c>
      <c r="V16" s="269">
        <v>2018</v>
      </c>
      <c r="W16" s="270">
        <f t="shared" si="1"/>
        <v>7</v>
      </c>
      <c r="X16" s="271" t="s">
        <v>70</v>
      </c>
      <c r="Y16" s="27" t="s">
        <v>129</v>
      </c>
      <c r="Z16" s="282" t="s">
        <v>71</v>
      </c>
      <c r="AA16" s="314">
        <v>4355.8</v>
      </c>
      <c r="AB16" s="315">
        <v>54101</v>
      </c>
      <c r="AC16" s="312" t="s">
        <v>68</v>
      </c>
      <c r="AD16" s="269"/>
      <c r="AE16" s="316"/>
      <c r="AF16" s="276" t="s">
        <v>68</v>
      </c>
      <c r="AG16" s="276" t="s">
        <v>123</v>
      </c>
      <c r="AH16" s="277" t="s">
        <v>72</v>
      </c>
    </row>
    <row r="17" spans="1:34" ht="84">
      <c r="A17" s="13">
        <v>15</v>
      </c>
      <c r="B17" s="26" t="s">
        <v>28</v>
      </c>
      <c r="C17" s="56" t="s">
        <v>15</v>
      </c>
      <c r="D17" s="57" t="s">
        <v>16</v>
      </c>
      <c r="E17" s="9" t="s">
        <v>26</v>
      </c>
      <c r="F17" s="283" t="s">
        <v>316</v>
      </c>
      <c r="G17" s="284" t="s">
        <v>308</v>
      </c>
      <c r="H17" s="284" t="s">
        <v>317</v>
      </c>
      <c r="I17" s="285">
        <v>43139</v>
      </c>
      <c r="J17" s="285">
        <v>43140</v>
      </c>
      <c r="K17" s="72">
        <f t="shared" si="0"/>
        <v>2</v>
      </c>
      <c r="L17" s="286">
        <v>1150</v>
      </c>
      <c r="M17" s="13" t="s">
        <v>18</v>
      </c>
      <c r="N17" s="47" t="s">
        <v>66</v>
      </c>
      <c r="O17" s="56" t="s">
        <v>296</v>
      </c>
      <c r="P17" s="287">
        <v>1</v>
      </c>
      <c r="Q17" s="288">
        <v>43146</v>
      </c>
      <c r="R17" s="283" t="s">
        <v>68</v>
      </c>
      <c r="S17" s="76" t="s">
        <v>318</v>
      </c>
      <c r="T17" s="283">
        <v>16</v>
      </c>
      <c r="U17" s="283">
        <v>2</v>
      </c>
      <c r="V17" s="283">
        <v>2018</v>
      </c>
      <c r="W17" s="150">
        <v>7</v>
      </c>
      <c r="X17" s="283" t="s">
        <v>311</v>
      </c>
      <c r="Y17" s="27" t="s">
        <v>129</v>
      </c>
      <c r="Z17" s="284" t="s">
        <v>312</v>
      </c>
      <c r="AA17" s="289">
        <v>1114.56</v>
      </c>
      <c r="AB17" s="283">
        <v>54307</v>
      </c>
      <c r="AC17" s="283" t="s">
        <v>68</v>
      </c>
      <c r="AD17" s="283"/>
      <c r="AE17" s="283"/>
      <c r="AF17" s="283" t="s">
        <v>68</v>
      </c>
      <c r="AG17" s="9" t="s">
        <v>123</v>
      </c>
      <c r="AH17" s="287" t="s">
        <v>72</v>
      </c>
    </row>
    <row r="18" spans="1:34" ht="60">
      <c r="A18" s="181">
        <v>16</v>
      </c>
      <c r="B18" s="228" t="s">
        <v>28</v>
      </c>
      <c r="C18" s="185" t="s">
        <v>15</v>
      </c>
      <c r="D18" s="167" t="s">
        <v>16</v>
      </c>
      <c r="E18" s="187" t="s">
        <v>26</v>
      </c>
      <c r="F18" s="187" t="s">
        <v>298</v>
      </c>
      <c r="G18" s="236" t="s">
        <v>299</v>
      </c>
      <c r="H18" s="236" t="s">
        <v>300</v>
      </c>
      <c r="I18" s="278">
        <v>43165</v>
      </c>
      <c r="J18" s="278">
        <v>43166</v>
      </c>
      <c r="K18" s="179">
        <f t="shared" si="0"/>
        <v>2</v>
      </c>
      <c r="L18" s="307">
        <v>4400</v>
      </c>
      <c r="M18" s="181" t="s">
        <v>18</v>
      </c>
      <c r="N18" s="217" t="s">
        <v>66</v>
      </c>
      <c r="O18" s="185" t="s">
        <v>301</v>
      </c>
      <c r="P18" s="181">
        <v>1</v>
      </c>
      <c r="Q18" s="279">
        <v>43172</v>
      </c>
      <c r="R18" s="308" t="s">
        <v>68</v>
      </c>
      <c r="S18" s="103" t="s">
        <v>302</v>
      </c>
      <c r="T18" s="220">
        <v>14</v>
      </c>
      <c r="U18" s="220">
        <v>3</v>
      </c>
      <c r="V18" s="220">
        <v>2018</v>
      </c>
      <c r="W18" s="221">
        <f t="shared" si="1"/>
        <v>7</v>
      </c>
      <c r="X18" s="220" t="s">
        <v>70</v>
      </c>
      <c r="Y18" s="27" t="s">
        <v>129</v>
      </c>
      <c r="Z18" s="317" t="s">
        <v>71</v>
      </c>
      <c r="AA18" s="318">
        <v>4355.8</v>
      </c>
      <c r="AB18" s="308">
        <v>54101</v>
      </c>
      <c r="AC18" s="319" t="s">
        <v>68</v>
      </c>
      <c r="AD18" s="220"/>
      <c r="AE18" s="320"/>
      <c r="AF18" s="187" t="s">
        <v>68</v>
      </c>
      <c r="AG18" s="187" t="s">
        <v>123</v>
      </c>
      <c r="AH18" s="233" t="s">
        <v>72</v>
      </c>
    </row>
    <row r="19" spans="1:34" ht="84">
      <c r="A19" s="13">
        <v>17</v>
      </c>
      <c r="B19" s="26" t="s">
        <v>28</v>
      </c>
      <c r="C19" s="27" t="s">
        <v>15</v>
      </c>
      <c r="D19" s="28" t="s">
        <v>16</v>
      </c>
      <c r="E19" s="9" t="s">
        <v>26</v>
      </c>
      <c r="F19" s="9" t="s">
        <v>319</v>
      </c>
      <c r="G19" s="38" t="s">
        <v>308</v>
      </c>
      <c r="H19" s="16" t="s">
        <v>320</v>
      </c>
      <c r="I19" s="260">
        <v>43165</v>
      </c>
      <c r="J19" s="260">
        <v>43166</v>
      </c>
      <c r="K19" s="179">
        <f t="shared" si="0"/>
        <v>2</v>
      </c>
      <c r="L19" s="37">
        <v>1150</v>
      </c>
      <c r="M19" s="13" t="s">
        <v>18</v>
      </c>
      <c r="N19" s="47" t="s">
        <v>66</v>
      </c>
      <c r="O19" s="9" t="s">
        <v>301</v>
      </c>
      <c r="P19" s="13">
        <v>1</v>
      </c>
      <c r="Q19" s="261">
        <v>43172</v>
      </c>
      <c r="R19" s="9" t="s">
        <v>68</v>
      </c>
      <c r="S19" s="103" t="s">
        <v>321</v>
      </c>
      <c r="T19" s="7">
        <v>14</v>
      </c>
      <c r="U19" s="7">
        <v>3</v>
      </c>
      <c r="V19" s="7">
        <v>2018</v>
      </c>
      <c r="W19" s="221">
        <f t="shared" si="1"/>
        <v>7</v>
      </c>
      <c r="X19" s="9" t="s">
        <v>311</v>
      </c>
      <c r="Y19" s="27" t="s">
        <v>30</v>
      </c>
      <c r="Z19" s="16" t="s">
        <v>312</v>
      </c>
      <c r="AA19" s="33">
        <v>1114.56</v>
      </c>
      <c r="AB19" s="9">
        <v>54307</v>
      </c>
      <c r="AC19" s="9" t="s">
        <v>68</v>
      </c>
      <c r="AD19" s="7"/>
      <c r="AE19" s="32"/>
      <c r="AF19" s="9" t="s">
        <v>68</v>
      </c>
      <c r="AG19" s="9" t="s">
        <v>123</v>
      </c>
      <c r="AH19" s="18" t="s">
        <v>72</v>
      </c>
    </row>
    <row r="20" spans="1:34" s="17" customFormat="1" ht="71.25" customHeight="1">
      <c r="A20" s="13">
        <v>18</v>
      </c>
      <c r="B20" s="181" t="s">
        <v>31</v>
      </c>
      <c r="C20" s="236" t="s">
        <v>15</v>
      </c>
      <c r="D20" s="236" t="s">
        <v>32</v>
      </c>
      <c r="E20" s="187" t="s">
        <v>26</v>
      </c>
      <c r="F20" s="177" t="s">
        <v>81</v>
      </c>
      <c r="G20" s="178" t="s">
        <v>84</v>
      </c>
      <c r="H20" s="178" t="s">
        <v>137</v>
      </c>
      <c r="I20" s="170">
        <v>43126</v>
      </c>
      <c r="J20" s="170">
        <v>43126</v>
      </c>
      <c r="K20" s="179">
        <f t="shared" ref="K20:K39" si="2">NETWORKDAYS(I20,J20)</f>
        <v>1</v>
      </c>
      <c r="L20" s="184">
        <v>100</v>
      </c>
      <c r="M20" s="181" t="s">
        <v>18</v>
      </c>
      <c r="N20" s="217" t="s">
        <v>132</v>
      </c>
      <c r="O20" s="182" t="s">
        <v>102</v>
      </c>
      <c r="P20" s="181">
        <v>1</v>
      </c>
      <c r="Q20" s="170">
        <v>43139</v>
      </c>
      <c r="R20" s="219" t="s">
        <v>142</v>
      </c>
      <c r="S20" s="103" t="s">
        <v>218</v>
      </c>
      <c r="T20" s="220">
        <v>9</v>
      </c>
      <c r="U20" s="220">
        <v>2</v>
      </c>
      <c r="V20" s="220">
        <v>2018</v>
      </c>
      <c r="W20" s="221">
        <f t="shared" ref="W20:W39" si="3">DATE(V20,U20,T20)-J20</f>
        <v>14</v>
      </c>
      <c r="X20" s="255" t="s">
        <v>105</v>
      </c>
      <c r="Y20" s="185" t="s">
        <v>129</v>
      </c>
      <c r="Z20" s="256" t="s">
        <v>20</v>
      </c>
      <c r="AA20" s="186">
        <v>90</v>
      </c>
      <c r="AB20" s="255">
        <v>54116</v>
      </c>
      <c r="AC20" s="116" t="s">
        <v>68</v>
      </c>
      <c r="AD20" s="225"/>
      <c r="AE20" s="226"/>
      <c r="AF20" s="116"/>
      <c r="AG20" s="187" t="s">
        <v>110</v>
      </c>
      <c r="AH20" s="104" t="s">
        <v>72</v>
      </c>
    </row>
    <row r="21" spans="1:34" s="17" customFormat="1" ht="84">
      <c r="A21" s="13">
        <v>19</v>
      </c>
      <c r="B21" s="13" t="s">
        <v>31</v>
      </c>
      <c r="C21" s="16" t="s">
        <v>15</v>
      </c>
      <c r="D21" s="16" t="s">
        <v>32</v>
      </c>
      <c r="E21" s="9" t="s">
        <v>26</v>
      </c>
      <c r="F21" s="128" t="s">
        <v>98</v>
      </c>
      <c r="G21" s="57" t="s">
        <v>86</v>
      </c>
      <c r="H21" s="89" t="s">
        <v>138</v>
      </c>
      <c r="I21" s="95">
        <v>43126</v>
      </c>
      <c r="J21" s="95">
        <v>43126</v>
      </c>
      <c r="K21" s="72">
        <f t="shared" si="2"/>
        <v>1</v>
      </c>
      <c r="L21" s="99">
        <v>100</v>
      </c>
      <c r="M21" s="13" t="s">
        <v>18</v>
      </c>
      <c r="N21" s="47" t="s">
        <v>132</v>
      </c>
      <c r="O21" s="102" t="s">
        <v>102</v>
      </c>
      <c r="P21" s="13">
        <v>1</v>
      </c>
      <c r="Q21" s="95">
        <v>43139</v>
      </c>
      <c r="R21" s="85" t="s">
        <v>142</v>
      </c>
      <c r="S21" s="76" t="s">
        <v>219</v>
      </c>
      <c r="T21" s="7">
        <v>9</v>
      </c>
      <c r="U21" s="7">
        <v>2</v>
      </c>
      <c r="V21" s="7">
        <v>2018</v>
      </c>
      <c r="W21" s="111">
        <f t="shared" si="3"/>
        <v>14</v>
      </c>
      <c r="X21" s="85" t="s">
        <v>106</v>
      </c>
      <c r="Y21" s="27" t="s">
        <v>129</v>
      </c>
      <c r="Z21" s="106" t="s">
        <v>25</v>
      </c>
      <c r="AA21" s="69">
        <v>90</v>
      </c>
      <c r="AB21" s="85">
        <v>54116</v>
      </c>
      <c r="AC21" s="78" t="s">
        <v>68</v>
      </c>
      <c r="AD21" s="9"/>
      <c r="AE21" s="19"/>
      <c r="AF21" s="9"/>
      <c r="AG21" s="9" t="s">
        <v>111</v>
      </c>
      <c r="AH21" s="104" t="s">
        <v>72</v>
      </c>
    </row>
    <row r="22" spans="1:34" s="17" customFormat="1" ht="84">
      <c r="A22" s="13">
        <v>20</v>
      </c>
      <c r="B22" s="13" t="s">
        <v>31</v>
      </c>
      <c r="C22" s="16" t="s">
        <v>15</v>
      </c>
      <c r="D22" s="16" t="s">
        <v>32</v>
      </c>
      <c r="E22" s="9" t="s">
        <v>26</v>
      </c>
      <c r="F22" s="129" t="s">
        <v>134</v>
      </c>
      <c r="G22" s="90" t="s">
        <v>88</v>
      </c>
      <c r="H22" s="89" t="s">
        <v>139</v>
      </c>
      <c r="I22" s="130">
        <v>43126</v>
      </c>
      <c r="J22" s="96">
        <v>43126</v>
      </c>
      <c r="K22" s="72">
        <f t="shared" si="2"/>
        <v>1</v>
      </c>
      <c r="L22" s="133">
        <v>60</v>
      </c>
      <c r="M22" s="13" t="s">
        <v>18</v>
      </c>
      <c r="N22" s="47" t="s">
        <v>132</v>
      </c>
      <c r="O22" s="102" t="s">
        <v>102</v>
      </c>
      <c r="P22" s="13">
        <v>1</v>
      </c>
      <c r="Q22" s="136" t="s">
        <v>143</v>
      </c>
      <c r="R22" s="136" t="s">
        <v>68</v>
      </c>
      <c r="S22" s="76" t="s">
        <v>220</v>
      </c>
      <c r="T22" s="7">
        <v>9</v>
      </c>
      <c r="U22" s="7">
        <v>2</v>
      </c>
      <c r="V22" s="7">
        <v>2018</v>
      </c>
      <c r="W22" s="111">
        <f t="shared" si="3"/>
        <v>14</v>
      </c>
      <c r="X22" s="136" t="s">
        <v>107</v>
      </c>
      <c r="Y22" s="27" t="s">
        <v>128</v>
      </c>
      <c r="Z22" s="137" t="s">
        <v>146</v>
      </c>
      <c r="AA22" s="138">
        <v>45</v>
      </c>
      <c r="AB22" s="136">
        <v>54116</v>
      </c>
      <c r="AC22" s="78" t="s">
        <v>68</v>
      </c>
      <c r="AD22" s="7"/>
      <c r="AE22" s="29"/>
      <c r="AF22" s="9"/>
      <c r="AG22" s="9" t="s">
        <v>112</v>
      </c>
      <c r="AH22" s="104" t="s">
        <v>72</v>
      </c>
    </row>
    <row r="23" spans="1:34" ht="84">
      <c r="A23" s="181">
        <v>21</v>
      </c>
      <c r="B23" s="13" t="s">
        <v>31</v>
      </c>
      <c r="C23" s="16" t="s">
        <v>15</v>
      </c>
      <c r="D23" s="16" t="s">
        <v>32</v>
      </c>
      <c r="E23" s="9" t="s">
        <v>26</v>
      </c>
      <c r="F23" s="129" t="s">
        <v>135</v>
      </c>
      <c r="G23" s="91" t="s">
        <v>90</v>
      </c>
      <c r="H23" s="89" t="s">
        <v>140</v>
      </c>
      <c r="I23" s="130">
        <v>43126</v>
      </c>
      <c r="J23" s="96">
        <v>43126</v>
      </c>
      <c r="K23" s="72">
        <f t="shared" si="2"/>
        <v>1</v>
      </c>
      <c r="L23" s="133">
        <v>90</v>
      </c>
      <c r="M23" s="13" t="s">
        <v>18</v>
      </c>
      <c r="N23" s="47" t="s">
        <v>132</v>
      </c>
      <c r="O23" s="102" t="s">
        <v>102</v>
      </c>
      <c r="P23" s="13">
        <v>1</v>
      </c>
      <c r="Q23" s="130">
        <v>43139</v>
      </c>
      <c r="R23" s="136" t="s">
        <v>142</v>
      </c>
      <c r="S23" s="76" t="s">
        <v>221</v>
      </c>
      <c r="T23" s="7">
        <v>9</v>
      </c>
      <c r="U23" s="7">
        <v>2</v>
      </c>
      <c r="V23" s="7">
        <v>2018</v>
      </c>
      <c r="W23" s="111">
        <f t="shared" si="3"/>
        <v>14</v>
      </c>
      <c r="X23" s="104" t="s">
        <v>108</v>
      </c>
      <c r="Y23" s="27" t="s">
        <v>128</v>
      </c>
      <c r="Z23" s="87" t="s">
        <v>19</v>
      </c>
      <c r="AA23" s="108">
        <v>70</v>
      </c>
      <c r="AB23" s="136">
        <v>54116</v>
      </c>
      <c r="AC23" s="78" t="s">
        <v>68</v>
      </c>
      <c r="AD23" s="7"/>
      <c r="AE23" s="29"/>
      <c r="AF23" s="9"/>
      <c r="AG23" s="9" t="s">
        <v>126</v>
      </c>
      <c r="AH23" s="104" t="s">
        <v>72</v>
      </c>
    </row>
    <row r="24" spans="1:34" ht="72">
      <c r="A24" s="13">
        <v>22</v>
      </c>
      <c r="B24" s="13" t="s">
        <v>31</v>
      </c>
      <c r="C24" s="16" t="s">
        <v>15</v>
      </c>
      <c r="D24" s="16" t="s">
        <v>32</v>
      </c>
      <c r="E24" s="9" t="s">
        <v>26</v>
      </c>
      <c r="F24" s="129" t="s">
        <v>136</v>
      </c>
      <c r="G24" s="92" t="s">
        <v>92</v>
      </c>
      <c r="H24" s="89" t="s">
        <v>172</v>
      </c>
      <c r="I24" s="132">
        <v>43126</v>
      </c>
      <c r="J24" s="96">
        <v>43126</v>
      </c>
      <c r="K24" s="72">
        <f t="shared" si="2"/>
        <v>1</v>
      </c>
      <c r="L24" s="134">
        <v>60</v>
      </c>
      <c r="M24" s="13" t="s">
        <v>18</v>
      </c>
      <c r="N24" s="47" t="s">
        <v>132</v>
      </c>
      <c r="O24" s="102" t="s">
        <v>102</v>
      </c>
      <c r="P24" s="13">
        <v>1</v>
      </c>
      <c r="Q24" s="132">
        <v>43139</v>
      </c>
      <c r="R24" s="70" t="s">
        <v>144</v>
      </c>
      <c r="S24" s="76" t="s">
        <v>222</v>
      </c>
      <c r="T24" s="7">
        <v>9</v>
      </c>
      <c r="U24" s="7">
        <v>2</v>
      </c>
      <c r="V24" s="7">
        <v>2018</v>
      </c>
      <c r="W24" s="111">
        <f t="shared" si="3"/>
        <v>14</v>
      </c>
      <c r="X24" s="70" t="s">
        <v>106</v>
      </c>
      <c r="Y24" s="27" t="s">
        <v>129</v>
      </c>
      <c r="Z24" s="131" t="s">
        <v>25</v>
      </c>
      <c r="AA24" s="69">
        <v>49.3</v>
      </c>
      <c r="AB24" s="70">
        <v>54116</v>
      </c>
      <c r="AC24" s="78" t="s">
        <v>68</v>
      </c>
      <c r="AD24" s="7"/>
      <c r="AE24" s="29"/>
      <c r="AF24" s="78"/>
      <c r="AG24" s="9" t="s">
        <v>124</v>
      </c>
      <c r="AH24" s="104" t="s">
        <v>72</v>
      </c>
    </row>
    <row r="25" spans="1:34" ht="84">
      <c r="A25" s="13">
        <v>23</v>
      </c>
      <c r="B25" s="13" t="s">
        <v>31</v>
      </c>
      <c r="C25" s="16" t="s">
        <v>15</v>
      </c>
      <c r="D25" s="16" t="s">
        <v>32</v>
      </c>
      <c r="E25" s="9" t="s">
        <v>26</v>
      </c>
      <c r="F25" s="128" t="s">
        <v>83</v>
      </c>
      <c r="G25" s="43" t="s">
        <v>94</v>
      </c>
      <c r="H25" s="89" t="s">
        <v>141</v>
      </c>
      <c r="I25" s="95">
        <v>43126</v>
      </c>
      <c r="J25" s="96">
        <v>43126</v>
      </c>
      <c r="K25" s="72">
        <f t="shared" si="2"/>
        <v>1</v>
      </c>
      <c r="L25" s="99">
        <v>60</v>
      </c>
      <c r="M25" s="13" t="s">
        <v>18</v>
      </c>
      <c r="N25" s="47" t="s">
        <v>132</v>
      </c>
      <c r="O25" s="102" t="s">
        <v>102</v>
      </c>
      <c r="P25" s="13">
        <v>1</v>
      </c>
      <c r="Q25" s="95">
        <v>43139</v>
      </c>
      <c r="R25" s="85" t="s">
        <v>145</v>
      </c>
      <c r="S25" s="76" t="s">
        <v>223</v>
      </c>
      <c r="T25" s="7">
        <v>9</v>
      </c>
      <c r="U25" s="7">
        <v>2</v>
      </c>
      <c r="V25" s="7">
        <v>2018</v>
      </c>
      <c r="W25" s="111">
        <f t="shared" si="3"/>
        <v>14</v>
      </c>
      <c r="X25" s="85" t="s">
        <v>105</v>
      </c>
      <c r="Y25" s="27" t="s">
        <v>129</v>
      </c>
      <c r="Z25" s="106" t="s">
        <v>20</v>
      </c>
      <c r="AA25" s="69">
        <v>35</v>
      </c>
      <c r="AB25" s="85">
        <v>54116</v>
      </c>
      <c r="AC25" s="78" t="s">
        <v>68</v>
      </c>
      <c r="AD25" s="7"/>
      <c r="AE25" s="29"/>
      <c r="AF25" s="78"/>
      <c r="AG25" s="9" t="s">
        <v>123</v>
      </c>
      <c r="AH25" s="104" t="s">
        <v>72</v>
      </c>
    </row>
    <row r="26" spans="1:34" s="17" customFormat="1" ht="86.25" customHeight="1">
      <c r="A26" s="13">
        <v>24</v>
      </c>
      <c r="B26" s="181" t="s">
        <v>33</v>
      </c>
      <c r="C26" s="234" t="s">
        <v>34</v>
      </c>
      <c r="D26" s="251" t="s">
        <v>35</v>
      </c>
      <c r="E26" s="187" t="s">
        <v>26</v>
      </c>
      <c r="F26" s="252" t="s">
        <v>147</v>
      </c>
      <c r="G26" s="214" t="s">
        <v>148</v>
      </c>
      <c r="H26" s="214" t="s">
        <v>170</v>
      </c>
      <c r="I26" s="172">
        <v>43040</v>
      </c>
      <c r="J26" s="172">
        <v>43040</v>
      </c>
      <c r="K26" s="179">
        <f t="shared" si="2"/>
        <v>1</v>
      </c>
      <c r="L26" s="190">
        <v>500</v>
      </c>
      <c r="M26" s="181" t="s">
        <v>18</v>
      </c>
      <c r="N26" s="217" t="s">
        <v>132</v>
      </c>
      <c r="O26" s="218" t="s">
        <v>67</v>
      </c>
      <c r="P26" s="181">
        <v>1</v>
      </c>
      <c r="Q26" s="172">
        <v>43059</v>
      </c>
      <c r="R26" s="219" t="s">
        <v>142</v>
      </c>
      <c r="S26" s="103" t="s">
        <v>224</v>
      </c>
      <c r="T26" s="220">
        <v>20</v>
      </c>
      <c r="U26" s="220">
        <v>12</v>
      </c>
      <c r="V26" s="220">
        <v>2017</v>
      </c>
      <c r="W26" s="221">
        <f t="shared" si="3"/>
        <v>49</v>
      </c>
      <c r="X26" s="189" t="s">
        <v>70</v>
      </c>
      <c r="Y26" s="185" t="s">
        <v>129</v>
      </c>
      <c r="Z26" s="222" t="s">
        <v>71</v>
      </c>
      <c r="AA26" s="191">
        <v>266.39999999999998</v>
      </c>
      <c r="AB26" s="224">
        <v>54101</v>
      </c>
      <c r="AC26" s="116" t="s">
        <v>68</v>
      </c>
      <c r="AD26" s="225"/>
      <c r="AE26" s="226"/>
      <c r="AF26" s="116"/>
      <c r="AG26" s="187" t="s">
        <v>110</v>
      </c>
      <c r="AH26" s="104" t="s">
        <v>72</v>
      </c>
    </row>
    <row r="27" spans="1:34" s="17" customFormat="1" ht="84">
      <c r="A27" s="13">
        <v>25</v>
      </c>
      <c r="B27" s="13" t="s">
        <v>33</v>
      </c>
      <c r="C27" s="35" t="s">
        <v>34</v>
      </c>
      <c r="D27" s="36" t="s">
        <v>35</v>
      </c>
      <c r="E27" s="9" t="s">
        <v>26</v>
      </c>
      <c r="F27" s="84" t="s">
        <v>81</v>
      </c>
      <c r="G27" s="89" t="s">
        <v>84</v>
      </c>
      <c r="H27" s="89" t="s">
        <v>169</v>
      </c>
      <c r="I27" s="94">
        <v>43126</v>
      </c>
      <c r="J27" s="94">
        <v>43126</v>
      </c>
      <c r="K27" s="72">
        <f t="shared" si="2"/>
        <v>1</v>
      </c>
      <c r="L27" s="98">
        <v>300</v>
      </c>
      <c r="M27" s="13" t="s">
        <v>18</v>
      </c>
      <c r="N27" s="47" t="s">
        <v>132</v>
      </c>
      <c r="O27" s="102" t="s">
        <v>102</v>
      </c>
      <c r="P27" s="13">
        <v>1</v>
      </c>
      <c r="Q27" s="94">
        <v>43139</v>
      </c>
      <c r="R27" s="135" t="s">
        <v>142</v>
      </c>
      <c r="S27" s="76" t="s">
        <v>225</v>
      </c>
      <c r="T27" s="7">
        <v>9</v>
      </c>
      <c r="U27" s="7">
        <v>2</v>
      </c>
      <c r="V27" s="7">
        <v>2018</v>
      </c>
      <c r="W27" s="111">
        <f t="shared" si="3"/>
        <v>14</v>
      </c>
      <c r="X27" s="75" t="s">
        <v>105</v>
      </c>
      <c r="Y27" s="27" t="s">
        <v>129</v>
      </c>
      <c r="Z27" s="144" t="s">
        <v>20</v>
      </c>
      <c r="AA27" s="107">
        <v>270</v>
      </c>
      <c r="AB27" s="75">
        <v>54116</v>
      </c>
      <c r="AC27" s="78" t="s">
        <v>68</v>
      </c>
      <c r="AD27" s="9"/>
      <c r="AE27" s="19"/>
      <c r="AF27" s="9"/>
      <c r="AG27" s="9" t="s">
        <v>110</v>
      </c>
      <c r="AH27" s="104" t="s">
        <v>72</v>
      </c>
    </row>
    <row r="28" spans="1:34" s="17" customFormat="1" ht="84">
      <c r="A28" s="181">
        <v>26</v>
      </c>
      <c r="B28" s="13" t="s">
        <v>33</v>
      </c>
      <c r="C28" s="35" t="s">
        <v>34</v>
      </c>
      <c r="D28" s="36" t="s">
        <v>35</v>
      </c>
      <c r="E28" s="9" t="s">
        <v>26</v>
      </c>
      <c r="F28" s="128" t="s">
        <v>98</v>
      </c>
      <c r="G28" s="57" t="s">
        <v>86</v>
      </c>
      <c r="H28" s="89" t="s">
        <v>149</v>
      </c>
      <c r="I28" s="95">
        <v>43126</v>
      </c>
      <c r="J28" s="95">
        <v>43126</v>
      </c>
      <c r="K28" s="72">
        <f t="shared" si="2"/>
        <v>1</v>
      </c>
      <c r="L28" s="99">
        <v>300</v>
      </c>
      <c r="M28" s="13" t="s">
        <v>18</v>
      </c>
      <c r="N28" s="47" t="s">
        <v>132</v>
      </c>
      <c r="O28" s="102" t="s">
        <v>102</v>
      </c>
      <c r="P28" s="13">
        <v>1</v>
      </c>
      <c r="Q28" s="95">
        <v>43139</v>
      </c>
      <c r="R28" s="135" t="s">
        <v>142</v>
      </c>
      <c r="S28" s="76" t="s">
        <v>226</v>
      </c>
      <c r="T28" s="7">
        <v>9</v>
      </c>
      <c r="U28" s="7">
        <v>2</v>
      </c>
      <c r="V28" s="7">
        <v>2018</v>
      </c>
      <c r="W28" s="111">
        <f t="shared" si="3"/>
        <v>14</v>
      </c>
      <c r="X28" s="85" t="s">
        <v>106</v>
      </c>
      <c r="Y28" s="27" t="s">
        <v>129</v>
      </c>
      <c r="Z28" s="145" t="s">
        <v>25</v>
      </c>
      <c r="AA28" s="134">
        <v>270</v>
      </c>
      <c r="AB28" s="85">
        <v>54116</v>
      </c>
      <c r="AC28" s="78" t="s">
        <v>68</v>
      </c>
      <c r="AD28" s="7"/>
      <c r="AE28" s="29"/>
      <c r="AF28" s="9"/>
      <c r="AG28" s="9" t="s">
        <v>111</v>
      </c>
      <c r="AH28" s="104" t="s">
        <v>72</v>
      </c>
    </row>
    <row r="29" spans="1:34" ht="84">
      <c r="A29" s="13">
        <v>27</v>
      </c>
      <c r="B29" s="13" t="s">
        <v>33</v>
      </c>
      <c r="C29" s="35" t="s">
        <v>34</v>
      </c>
      <c r="D29" s="36" t="s">
        <v>35</v>
      </c>
      <c r="E29" s="9" t="s">
        <v>26</v>
      </c>
      <c r="F29" s="129" t="s">
        <v>82</v>
      </c>
      <c r="G29" s="90" t="s">
        <v>88</v>
      </c>
      <c r="H29" s="89" t="s">
        <v>150</v>
      </c>
      <c r="I29" s="130">
        <v>43126</v>
      </c>
      <c r="J29" s="96">
        <v>43126</v>
      </c>
      <c r="K29" s="72">
        <f t="shared" si="2"/>
        <v>1</v>
      </c>
      <c r="L29" s="108">
        <v>150</v>
      </c>
      <c r="M29" s="13" t="s">
        <v>18</v>
      </c>
      <c r="N29" s="47" t="s">
        <v>132</v>
      </c>
      <c r="O29" s="102" t="s">
        <v>102</v>
      </c>
      <c r="P29" s="13">
        <v>1</v>
      </c>
      <c r="Q29" s="130">
        <v>43139</v>
      </c>
      <c r="R29" s="135" t="s">
        <v>142</v>
      </c>
      <c r="S29" s="76" t="s">
        <v>227</v>
      </c>
      <c r="T29" s="7">
        <v>9</v>
      </c>
      <c r="U29" s="7">
        <v>2</v>
      </c>
      <c r="V29" s="7">
        <v>2018</v>
      </c>
      <c r="W29" s="111">
        <f t="shared" si="3"/>
        <v>14</v>
      </c>
      <c r="X29" s="139" t="s">
        <v>151</v>
      </c>
      <c r="Y29" s="27" t="s">
        <v>128</v>
      </c>
      <c r="Z29" s="146" t="s">
        <v>29</v>
      </c>
      <c r="AA29" s="108">
        <v>135</v>
      </c>
      <c r="AB29" s="136">
        <v>54116</v>
      </c>
      <c r="AC29" s="78" t="s">
        <v>68</v>
      </c>
      <c r="AD29" s="7"/>
      <c r="AE29" s="29"/>
      <c r="AF29" s="9"/>
      <c r="AG29" s="9" t="s">
        <v>112</v>
      </c>
      <c r="AH29" s="104" t="s">
        <v>72</v>
      </c>
    </row>
    <row r="30" spans="1:34" ht="84">
      <c r="A30" s="13">
        <v>28</v>
      </c>
      <c r="B30" s="13" t="s">
        <v>33</v>
      </c>
      <c r="C30" s="35" t="s">
        <v>34</v>
      </c>
      <c r="D30" s="36" t="s">
        <v>35</v>
      </c>
      <c r="E30" s="9" t="s">
        <v>26</v>
      </c>
      <c r="F30" s="129" t="s">
        <v>99</v>
      </c>
      <c r="G30" s="91" t="s">
        <v>90</v>
      </c>
      <c r="H30" s="89" t="s">
        <v>171</v>
      </c>
      <c r="I30" s="130">
        <v>43126</v>
      </c>
      <c r="J30" s="130">
        <v>43129</v>
      </c>
      <c r="K30" s="72">
        <f t="shared" si="2"/>
        <v>2</v>
      </c>
      <c r="L30" s="133">
        <v>225</v>
      </c>
      <c r="M30" s="13" t="s">
        <v>18</v>
      </c>
      <c r="N30" s="47" t="s">
        <v>132</v>
      </c>
      <c r="O30" s="102" t="s">
        <v>102</v>
      </c>
      <c r="P30" s="13">
        <v>1</v>
      </c>
      <c r="Q30" s="130">
        <v>43139</v>
      </c>
      <c r="R30" s="135" t="s">
        <v>142</v>
      </c>
      <c r="S30" s="76" t="s">
        <v>228</v>
      </c>
      <c r="T30" s="7">
        <v>9</v>
      </c>
      <c r="U30" s="7">
        <v>2</v>
      </c>
      <c r="V30" s="7">
        <v>2018</v>
      </c>
      <c r="W30" s="111">
        <f t="shared" si="3"/>
        <v>11</v>
      </c>
      <c r="X30" s="104" t="s">
        <v>108</v>
      </c>
      <c r="Y30" s="27" t="s">
        <v>128</v>
      </c>
      <c r="Z30" s="147" t="s">
        <v>19</v>
      </c>
      <c r="AA30" s="148">
        <v>210</v>
      </c>
      <c r="AB30" s="136">
        <v>54116</v>
      </c>
      <c r="AC30" s="78" t="s">
        <v>68</v>
      </c>
      <c r="AD30" s="7"/>
      <c r="AE30" s="29"/>
      <c r="AF30" s="78"/>
      <c r="AG30" s="9" t="s">
        <v>126</v>
      </c>
      <c r="AH30" s="104" t="s">
        <v>72</v>
      </c>
    </row>
    <row r="31" spans="1:34" ht="89.25">
      <c r="A31" s="13">
        <v>29</v>
      </c>
      <c r="B31" s="13" t="s">
        <v>33</v>
      </c>
      <c r="C31" s="35" t="s">
        <v>34</v>
      </c>
      <c r="D31" s="36" t="s">
        <v>35</v>
      </c>
      <c r="E31" s="9" t="s">
        <v>26</v>
      </c>
      <c r="F31" s="55" t="s">
        <v>265</v>
      </c>
      <c r="G31" s="211" t="s">
        <v>266</v>
      </c>
      <c r="H31" s="211" t="s">
        <v>267</v>
      </c>
      <c r="I31" s="159">
        <v>43139</v>
      </c>
      <c r="J31" s="159">
        <v>43140</v>
      </c>
      <c r="K31" s="72">
        <f t="shared" si="2"/>
        <v>2</v>
      </c>
      <c r="L31" s="141">
        <v>900</v>
      </c>
      <c r="M31" s="13" t="s">
        <v>18</v>
      </c>
      <c r="N31" s="47" t="s">
        <v>132</v>
      </c>
      <c r="O31" s="64" t="s">
        <v>271</v>
      </c>
      <c r="P31" s="13">
        <v>1</v>
      </c>
      <c r="Q31" s="112">
        <v>43145</v>
      </c>
      <c r="R31" s="135" t="s">
        <v>142</v>
      </c>
      <c r="S31" s="76" t="s">
        <v>268</v>
      </c>
      <c r="T31" s="7">
        <v>15</v>
      </c>
      <c r="U31" s="7">
        <v>2</v>
      </c>
      <c r="V31" s="7">
        <v>2018</v>
      </c>
      <c r="W31" s="111">
        <f t="shared" si="3"/>
        <v>6</v>
      </c>
      <c r="X31" s="74" t="s">
        <v>70</v>
      </c>
      <c r="Y31" s="27" t="s">
        <v>129</v>
      </c>
      <c r="Z31" s="208" t="s">
        <v>71</v>
      </c>
      <c r="AA31" s="65">
        <v>473.6</v>
      </c>
      <c r="AB31" s="78">
        <v>54101</v>
      </c>
      <c r="AC31" s="78" t="s">
        <v>68</v>
      </c>
      <c r="AD31" s="79"/>
      <c r="AE31" s="19"/>
      <c r="AF31" s="78"/>
      <c r="AG31" s="9" t="s">
        <v>122</v>
      </c>
      <c r="AH31" s="104" t="s">
        <v>72</v>
      </c>
    </row>
    <row r="32" spans="1:34" ht="72">
      <c r="A32" s="13">
        <v>30</v>
      </c>
      <c r="B32" s="13" t="s">
        <v>33</v>
      </c>
      <c r="C32" s="35" t="s">
        <v>34</v>
      </c>
      <c r="D32" s="36" t="s">
        <v>35</v>
      </c>
      <c r="E32" s="9" t="s">
        <v>26</v>
      </c>
      <c r="F32" s="119" t="s">
        <v>322</v>
      </c>
      <c r="G32" s="120" t="s">
        <v>323</v>
      </c>
      <c r="H32" s="178" t="s">
        <v>324</v>
      </c>
      <c r="I32" s="121">
        <v>43165</v>
      </c>
      <c r="J32" s="121">
        <v>43165</v>
      </c>
      <c r="K32" s="72">
        <f t="shared" si="2"/>
        <v>1</v>
      </c>
      <c r="L32" s="37">
        <v>260</v>
      </c>
      <c r="M32" s="13" t="s">
        <v>18</v>
      </c>
      <c r="N32" s="47" t="s">
        <v>132</v>
      </c>
      <c r="O32" s="113" t="s">
        <v>325</v>
      </c>
      <c r="P32" s="13">
        <v>1</v>
      </c>
      <c r="Q32" s="112">
        <v>43172</v>
      </c>
      <c r="R32" s="78" t="s">
        <v>142</v>
      </c>
      <c r="S32" s="76" t="s">
        <v>326</v>
      </c>
      <c r="T32" s="7">
        <v>14</v>
      </c>
      <c r="U32" s="7">
        <v>3</v>
      </c>
      <c r="V32" s="7">
        <v>2018</v>
      </c>
      <c r="W32" s="111">
        <f t="shared" si="3"/>
        <v>8</v>
      </c>
      <c r="X32" s="116" t="s">
        <v>70</v>
      </c>
      <c r="Y32" s="185" t="s">
        <v>129</v>
      </c>
      <c r="Z32" s="122" t="s">
        <v>71</v>
      </c>
      <c r="AA32" s="123">
        <v>251.6</v>
      </c>
      <c r="AB32" s="116">
        <v>54101</v>
      </c>
      <c r="AC32" s="78" t="s">
        <v>68</v>
      </c>
      <c r="AD32" s="7"/>
      <c r="AE32" s="29"/>
      <c r="AF32" s="78"/>
      <c r="AG32" s="9" t="s">
        <v>110</v>
      </c>
      <c r="AH32" s="116" t="s">
        <v>72</v>
      </c>
    </row>
    <row r="33" spans="1:34" s="17" customFormat="1" ht="71.25" customHeight="1">
      <c r="A33" s="181">
        <v>31</v>
      </c>
      <c r="B33" s="181" t="s">
        <v>46</v>
      </c>
      <c r="C33" s="167" t="s">
        <v>47</v>
      </c>
      <c r="D33" s="212" t="s">
        <v>48</v>
      </c>
      <c r="E33" s="187" t="s">
        <v>26</v>
      </c>
      <c r="F33" s="213" t="s">
        <v>152</v>
      </c>
      <c r="G33" s="214" t="s">
        <v>148</v>
      </c>
      <c r="H33" s="214" t="s">
        <v>168</v>
      </c>
      <c r="I33" s="215">
        <v>43059</v>
      </c>
      <c r="J33" s="215">
        <v>43059</v>
      </c>
      <c r="K33" s="179">
        <f t="shared" si="2"/>
        <v>1</v>
      </c>
      <c r="L33" s="216">
        <v>250</v>
      </c>
      <c r="M33" s="181" t="s">
        <v>18</v>
      </c>
      <c r="N33" s="217" t="s">
        <v>132</v>
      </c>
      <c r="O33" s="218" t="s">
        <v>67</v>
      </c>
      <c r="P33" s="181">
        <v>1</v>
      </c>
      <c r="Q33" s="215">
        <v>43067</v>
      </c>
      <c r="R33" s="219" t="s">
        <v>142</v>
      </c>
      <c r="S33" s="103" t="s">
        <v>229</v>
      </c>
      <c r="T33" s="220">
        <v>20</v>
      </c>
      <c r="U33" s="220">
        <v>12</v>
      </c>
      <c r="V33" s="220">
        <v>2017</v>
      </c>
      <c r="W33" s="221">
        <f t="shared" si="3"/>
        <v>30</v>
      </c>
      <c r="X33" s="189" t="s">
        <v>70</v>
      </c>
      <c r="Y33" s="185" t="s">
        <v>129</v>
      </c>
      <c r="Z33" s="222" t="s">
        <v>71</v>
      </c>
      <c r="AA33" s="223">
        <v>222</v>
      </c>
      <c r="AB33" s="224">
        <v>54101</v>
      </c>
      <c r="AC33" s="116" t="s">
        <v>68</v>
      </c>
      <c r="AD33" s="225"/>
      <c r="AE33" s="226"/>
      <c r="AF33" s="116"/>
      <c r="AG33" s="187" t="s">
        <v>111</v>
      </c>
      <c r="AH33" s="104" t="s">
        <v>72</v>
      </c>
    </row>
    <row r="34" spans="1:34" s="17" customFormat="1" ht="72">
      <c r="A34" s="13">
        <v>32</v>
      </c>
      <c r="B34" s="13" t="s">
        <v>46</v>
      </c>
      <c r="C34" s="28" t="s">
        <v>47</v>
      </c>
      <c r="D34" s="48" t="s">
        <v>48</v>
      </c>
      <c r="E34" s="9" t="s">
        <v>26</v>
      </c>
      <c r="F34" s="149" t="s">
        <v>81</v>
      </c>
      <c r="G34" s="89" t="s">
        <v>84</v>
      </c>
      <c r="H34" s="89" t="s">
        <v>153</v>
      </c>
      <c r="I34" s="142">
        <v>43126</v>
      </c>
      <c r="J34" s="142">
        <v>43126</v>
      </c>
      <c r="K34" s="72">
        <f t="shared" si="2"/>
        <v>1</v>
      </c>
      <c r="L34" s="141">
        <v>475</v>
      </c>
      <c r="M34" s="13" t="s">
        <v>18</v>
      </c>
      <c r="N34" s="47" t="s">
        <v>132</v>
      </c>
      <c r="O34" s="102" t="s">
        <v>102</v>
      </c>
      <c r="P34" s="13">
        <v>1</v>
      </c>
      <c r="Q34" s="142">
        <v>43139</v>
      </c>
      <c r="R34" s="135" t="s">
        <v>142</v>
      </c>
      <c r="S34" s="76" t="s">
        <v>230</v>
      </c>
      <c r="T34" s="7">
        <v>9</v>
      </c>
      <c r="U34" s="7">
        <v>2</v>
      </c>
      <c r="V34" s="7">
        <v>2018</v>
      </c>
      <c r="W34" s="111">
        <f t="shared" si="3"/>
        <v>14</v>
      </c>
      <c r="X34" s="75" t="s">
        <v>105</v>
      </c>
      <c r="Y34" s="27" t="s">
        <v>129</v>
      </c>
      <c r="Z34" s="144" t="s">
        <v>20</v>
      </c>
      <c r="AA34" s="143">
        <v>450</v>
      </c>
      <c r="AB34" s="75">
        <v>54116</v>
      </c>
      <c r="AC34" s="78" t="s">
        <v>68</v>
      </c>
      <c r="AD34" s="9"/>
      <c r="AE34" s="19"/>
      <c r="AF34" s="9"/>
      <c r="AG34" s="9" t="s">
        <v>110</v>
      </c>
      <c r="AH34" s="104" t="s">
        <v>72</v>
      </c>
    </row>
    <row r="35" spans="1:34" s="17" customFormat="1" ht="72">
      <c r="A35" s="13">
        <v>33</v>
      </c>
      <c r="B35" s="13" t="s">
        <v>46</v>
      </c>
      <c r="C35" s="28" t="s">
        <v>47</v>
      </c>
      <c r="D35" s="48" t="s">
        <v>48</v>
      </c>
      <c r="E35" s="9" t="s">
        <v>26</v>
      </c>
      <c r="F35" s="150" t="s">
        <v>98</v>
      </c>
      <c r="G35" s="57" t="s">
        <v>86</v>
      </c>
      <c r="H35" s="89" t="s">
        <v>154</v>
      </c>
      <c r="I35" s="132">
        <v>43126</v>
      </c>
      <c r="J35" s="132">
        <v>43126</v>
      </c>
      <c r="K35" s="72">
        <f t="shared" si="2"/>
        <v>1</v>
      </c>
      <c r="L35" s="134">
        <v>475</v>
      </c>
      <c r="M35" s="13" t="s">
        <v>18</v>
      </c>
      <c r="N35" s="47" t="s">
        <v>132</v>
      </c>
      <c r="O35" s="102" t="s">
        <v>102</v>
      </c>
      <c r="P35" s="13">
        <v>1</v>
      </c>
      <c r="Q35" s="95">
        <v>43139</v>
      </c>
      <c r="R35" s="135" t="s">
        <v>142</v>
      </c>
      <c r="S35" s="76" t="s">
        <v>231</v>
      </c>
      <c r="T35" s="7">
        <v>9</v>
      </c>
      <c r="U35" s="7">
        <v>2</v>
      </c>
      <c r="V35" s="7">
        <v>2018</v>
      </c>
      <c r="W35" s="111">
        <f t="shared" si="3"/>
        <v>14</v>
      </c>
      <c r="X35" s="85" t="s">
        <v>106</v>
      </c>
      <c r="Y35" s="27" t="s">
        <v>129</v>
      </c>
      <c r="Z35" s="145" t="s">
        <v>25</v>
      </c>
      <c r="AA35" s="69">
        <v>450</v>
      </c>
      <c r="AB35" s="85">
        <v>54116</v>
      </c>
      <c r="AC35" s="78" t="s">
        <v>68</v>
      </c>
      <c r="AD35" s="7"/>
      <c r="AE35" s="29"/>
      <c r="AF35" s="9"/>
      <c r="AG35" s="9" t="s">
        <v>111</v>
      </c>
      <c r="AH35" s="104" t="s">
        <v>72</v>
      </c>
    </row>
    <row r="36" spans="1:34" ht="72">
      <c r="A36" s="13">
        <v>34</v>
      </c>
      <c r="B36" s="13" t="s">
        <v>46</v>
      </c>
      <c r="C36" s="28" t="s">
        <v>47</v>
      </c>
      <c r="D36" s="48" t="s">
        <v>48</v>
      </c>
      <c r="E36" s="9" t="s">
        <v>26</v>
      </c>
      <c r="F36" s="86" t="s">
        <v>82</v>
      </c>
      <c r="G36" s="90" t="s">
        <v>88</v>
      </c>
      <c r="H36" s="89" t="s">
        <v>155</v>
      </c>
      <c r="I36" s="96">
        <v>43126</v>
      </c>
      <c r="J36" s="96">
        <v>43126</v>
      </c>
      <c r="K36" s="72">
        <f t="shared" si="2"/>
        <v>1</v>
      </c>
      <c r="L36" s="100">
        <v>250</v>
      </c>
      <c r="M36" s="13" t="s">
        <v>18</v>
      </c>
      <c r="N36" s="47" t="s">
        <v>132</v>
      </c>
      <c r="O36" s="102" t="s">
        <v>102</v>
      </c>
      <c r="P36" s="13">
        <v>1</v>
      </c>
      <c r="Q36" s="96">
        <v>43139</v>
      </c>
      <c r="R36" s="135" t="s">
        <v>142</v>
      </c>
      <c r="S36" s="76" t="s">
        <v>232</v>
      </c>
      <c r="T36" s="7">
        <v>9</v>
      </c>
      <c r="U36" s="7">
        <v>2</v>
      </c>
      <c r="V36" s="7">
        <v>2018</v>
      </c>
      <c r="W36" s="111">
        <f t="shared" si="3"/>
        <v>14</v>
      </c>
      <c r="X36" s="139" t="s">
        <v>151</v>
      </c>
      <c r="Y36" s="27" t="s">
        <v>128</v>
      </c>
      <c r="Z36" s="146" t="s">
        <v>29</v>
      </c>
      <c r="AA36" s="108">
        <v>225</v>
      </c>
      <c r="AB36" s="136">
        <v>54116</v>
      </c>
      <c r="AC36" s="78" t="s">
        <v>68</v>
      </c>
      <c r="AD36" s="7"/>
      <c r="AE36" s="29"/>
      <c r="AF36" s="9"/>
      <c r="AG36" s="9" t="s">
        <v>112</v>
      </c>
      <c r="AH36" s="104" t="s">
        <v>72</v>
      </c>
    </row>
    <row r="37" spans="1:34" ht="72">
      <c r="A37" s="13">
        <v>35</v>
      </c>
      <c r="B37" s="13" t="s">
        <v>46</v>
      </c>
      <c r="C37" s="28" t="s">
        <v>47</v>
      </c>
      <c r="D37" s="48" t="s">
        <v>48</v>
      </c>
      <c r="E37" s="9" t="s">
        <v>26</v>
      </c>
      <c r="F37" s="86" t="s">
        <v>99</v>
      </c>
      <c r="G37" s="91" t="s">
        <v>90</v>
      </c>
      <c r="H37" s="89" t="s">
        <v>156</v>
      </c>
      <c r="I37" s="130">
        <v>43126</v>
      </c>
      <c r="J37" s="96">
        <v>43126</v>
      </c>
      <c r="K37" s="72">
        <f t="shared" si="2"/>
        <v>1</v>
      </c>
      <c r="L37" s="133">
        <v>360</v>
      </c>
      <c r="M37" s="13" t="s">
        <v>18</v>
      </c>
      <c r="N37" s="47" t="s">
        <v>132</v>
      </c>
      <c r="O37" s="102" t="s">
        <v>102</v>
      </c>
      <c r="P37" s="13">
        <v>1</v>
      </c>
      <c r="Q37" s="130">
        <v>43139</v>
      </c>
      <c r="R37" s="135" t="s">
        <v>142</v>
      </c>
      <c r="S37" s="76" t="s">
        <v>233</v>
      </c>
      <c r="T37" s="7">
        <v>9</v>
      </c>
      <c r="U37" s="7">
        <v>2</v>
      </c>
      <c r="V37" s="7">
        <v>2018</v>
      </c>
      <c r="W37" s="111">
        <f t="shared" si="3"/>
        <v>14</v>
      </c>
      <c r="X37" s="104" t="s">
        <v>108</v>
      </c>
      <c r="Y37" s="27" t="s">
        <v>128</v>
      </c>
      <c r="Z37" s="147" t="s">
        <v>19</v>
      </c>
      <c r="AA37" s="108">
        <v>350</v>
      </c>
      <c r="AB37" s="136">
        <v>54116</v>
      </c>
      <c r="AC37" s="78" t="s">
        <v>68</v>
      </c>
      <c r="AD37" s="7"/>
      <c r="AE37" s="29"/>
      <c r="AF37" s="78"/>
      <c r="AG37" s="9" t="s">
        <v>126</v>
      </c>
      <c r="AH37" s="104" t="s">
        <v>72</v>
      </c>
    </row>
    <row r="38" spans="1:34" ht="63.75">
      <c r="A38" s="181">
        <v>36</v>
      </c>
      <c r="B38" s="13" t="s">
        <v>46</v>
      </c>
      <c r="C38" s="28" t="s">
        <v>47</v>
      </c>
      <c r="D38" s="48" t="s">
        <v>48</v>
      </c>
      <c r="E38" s="9" t="s">
        <v>26</v>
      </c>
      <c r="F38" s="151" t="s">
        <v>270</v>
      </c>
      <c r="G38" s="211" t="s">
        <v>266</v>
      </c>
      <c r="H38" s="140" t="s">
        <v>269</v>
      </c>
      <c r="I38" s="152">
        <v>43139</v>
      </c>
      <c r="J38" s="152">
        <v>43140</v>
      </c>
      <c r="K38" s="72">
        <f t="shared" si="2"/>
        <v>2</v>
      </c>
      <c r="L38" s="153">
        <v>600</v>
      </c>
      <c r="M38" s="13" t="s">
        <v>18</v>
      </c>
      <c r="N38" s="47" t="s">
        <v>132</v>
      </c>
      <c r="O38" s="64" t="s">
        <v>271</v>
      </c>
      <c r="P38" s="13">
        <v>1</v>
      </c>
      <c r="Q38" s="152">
        <v>43145</v>
      </c>
      <c r="R38" s="135" t="s">
        <v>142</v>
      </c>
      <c r="S38" s="76" t="s">
        <v>272</v>
      </c>
      <c r="T38" s="7">
        <v>15</v>
      </c>
      <c r="U38" s="7">
        <v>2</v>
      </c>
      <c r="V38" s="7">
        <v>2018</v>
      </c>
      <c r="W38" s="111">
        <f t="shared" si="3"/>
        <v>6</v>
      </c>
      <c r="X38" s="74" t="s">
        <v>70</v>
      </c>
      <c r="Y38" s="27" t="s">
        <v>129</v>
      </c>
      <c r="Z38" s="208" t="s">
        <v>71</v>
      </c>
      <c r="AA38" s="154">
        <v>592</v>
      </c>
      <c r="AB38" s="78">
        <v>54101</v>
      </c>
      <c r="AC38" s="78" t="s">
        <v>68</v>
      </c>
      <c r="AD38" s="79"/>
      <c r="AE38" s="19"/>
      <c r="AF38" s="78"/>
      <c r="AG38" s="9" t="s">
        <v>122</v>
      </c>
      <c r="AH38" s="104" t="s">
        <v>72</v>
      </c>
    </row>
    <row r="39" spans="1:34" s="17" customFormat="1" ht="71.25" customHeight="1">
      <c r="A39" s="13">
        <v>37</v>
      </c>
      <c r="B39" s="181" t="s">
        <v>36</v>
      </c>
      <c r="C39" s="167" t="s">
        <v>37</v>
      </c>
      <c r="D39" s="251" t="s">
        <v>38</v>
      </c>
      <c r="E39" s="187" t="s">
        <v>26</v>
      </c>
      <c r="F39" s="252" t="s">
        <v>157</v>
      </c>
      <c r="G39" s="214" t="s">
        <v>148</v>
      </c>
      <c r="H39" s="214" t="s">
        <v>161</v>
      </c>
      <c r="I39" s="172">
        <v>43059</v>
      </c>
      <c r="J39" s="172">
        <v>43059</v>
      </c>
      <c r="K39" s="179">
        <f t="shared" si="2"/>
        <v>1</v>
      </c>
      <c r="L39" s="253">
        <v>500</v>
      </c>
      <c r="M39" s="181" t="s">
        <v>18</v>
      </c>
      <c r="N39" s="217" t="s">
        <v>132</v>
      </c>
      <c r="O39" s="218" t="s">
        <v>67</v>
      </c>
      <c r="P39" s="181">
        <v>1</v>
      </c>
      <c r="Q39" s="172">
        <v>43067</v>
      </c>
      <c r="R39" s="219" t="s">
        <v>142</v>
      </c>
      <c r="S39" s="103" t="s">
        <v>234</v>
      </c>
      <c r="T39" s="220">
        <v>20</v>
      </c>
      <c r="U39" s="220">
        <v>12</v>
      </c>
      <c r="V39" s="220">
        <v>2017</v>
      </c>
      <c r="W39" s="221">
        <f t="shared" si="3"/>
        <v>30</v>
      </c>
      <c r="X39" s="189" t="s">
        <v>70</v>
      </c>
      <c r="Y39" s="185" t="s">
        <v>129</v>
      </c>
      <c r="Z39" s="208" t="s">
        <v>71</v>
      </c>
      <c r="AA39" s="254">
        <v>498.76</v>
      </c>
      <c r="AB39" s="213">
        <v>54101</v>
      </c>
      <c r="AC39" s="219" t="s">
        <v>142</v>
      </c>
      <c r="AD39" s="225"/>
      <c r="AE39" s="226"/>
      <c r="AF39" s="116"/>
      <c r="AG39" s="187" t="s">
        <v>125</v>
      </c>
      <c r="AH39" s="104" t="s">
        <v>72</v>
      </c>
    </row>
    <row r="40" spans="1:34" s="17" customFormat="1" ht="72">
      <c r="A40" s="13">
        <v>38</v>
      </c>
      <c r="B40" s="13" t="s">
        <v>36</v>
      </c>
      <c r="C40" s="28" t="s">
        <v>37</v>
      </c>
      <c r="D40" s="36" t="s">
        <v>38</v>
      </c>
      <c r="E40" s="9" t="s">
        <v>26</v>
      </c>
      <c r="F40" s="155" t="s">
        <v>81</v>
      </c>
      <c r="G40" s="89" t="s">
        <v>84</v>
      </c>
      <c r="H40" s="89" t="s">
        <v>162</v>
      </c>
      <c r="I40" s="94">
        <v>43126</v>
      </c>
      <c r="J40" s="94">
        <v>43126</v>
      </c>
      <c r="K40" s="72">
        <f t="shared" ref="K40:K47" si="4">NETWORKDAYS(I40,J40)</f>
        <v>1</v>
      </c>
      <c r="L40" s="98">
        <v>750</v>
      </c>
      <c r="M40" s="13" t="s">
        <v>18</v>
      </c>
      <c r="N40" s="47" t="s">
        <v>132</v>
      </c>
      <c r="O40" s="102" t="s">
        <v>102</v>
      </c>
      <c r="P40" s="13">
        <v>1</v>
      </c>
      <c r="Q40" s="158">
        <v>43139</v>
      </c>
      <c r="R40" s="135" t="s">
        <v>142</v>
      </c>
      <c r="S40" s="76" t="s">
        <v>235</v>
      </c>
      <c r="T40" s="7">
        <v>9</v>
      </c>
      <c r="U40" s="7">
        <v>2</v>
      </c>
      <c r="V40" s="7">
        <v>2018</v>
      </c>
      <c r="W40" s="111">
        <f t="shared" ref="W40:W47" si="5">DATE(V40,U40,T40)-J40</f>
        <v>14</v>
      </c>
      <c r="X40" s="75" t="s">
        <v>105</v>
      </c>
      <c r="Y40" s="27" t="s">
        <v>129</v>
      </c>
      <c r="Z40" s="144" t="s">
        <v>20</v>
      </c>
      <c r="AA40" s="107">
        <v>720</v>
      </c>
      <c r="AB40" s="160">
        <v>54116</v>
      </c>
      <c r="AC40" s="135" t="s">
        <v>142</v>
      </c>
      <c r="AD40" s="9"/>
      <c r="AE40" s="19"/>
      <c r="AF40" s="9"/>
      <c r="AG40" s="9" t="s">
        <v>110</v>
      </c>
      <c r="AH40" s="104" t="s">
        <v>72</v>
      </c>
    </row>
    <row r="41" spans="1:34" s="17" customFormat="1" ht="60">
      <c r="A41" s="13">
        <v>39</v>
      </c>
      <c r="B41" s="13" t="s">
        <v>36</v>
      </c>
      <c r="C41" s="28" t="s">
        <v>37</v>
      </c>
      <c r="D41" s="36" t="s">
        <v>38</v>
      </c>
      <c r="E41" s="9" t="s">
        <v>26</v>
      </c>
      <c r="F41" s="150" t="s">
        <v>98</v>
      </c>
      <c r="G41" s="57" t="s">
        <v>86</v>
      </c>
      <c r="H41" s="89" t="s">
        <v>163</v>
      </c>
      <c r="I41" s="95">
        <v>43126</v>
      </c>
      <c r="J41" s="95">
        <v>43126</v>
      </c>
      <c r="K41" s="72">
        <f t="shared" si="4"/>
        <v>1</v>
      </c>
      <c r="L41" s="134">
        <v>750</v>
      </c>
      <c r="M41" s="13" t="s">
        <v>18</v>
      </c>
      <c r="N41" s="47" t="s">
        <v>132</v>
      </c>
      <c r="O41" s="102" t="s">
        <v>102</v>
      </c>
      <c r="P41" s="13">
        <v>1</v>
      </c>
      <c r="Q41" s="95">
        <v>43139</v>
      </c>
      <c r="R41" s="135" t="s">
        <v>142</v>
      </c>
      <c r="S41" s="76" t="s">
        <v>236</v>
      </c>
      <c r="T41" s="7">
        <v>9</v>
      </c>
      <c r="U41" s="7">
        <v>2</v>
      </c>
      <c r="V41" s="7">
        <v>2018</v>
      </c>
      <c r="W41" s="111">
        <f t="shared" si="5"/>
        <v>14</v>
      </c>
      <c r="X41" s="85" t="s">
        <v>106</v>
      </c>
      <c r="Y41" s="27" t="s">
        <v>129</v>
      </c>
      <c r="Z41" s="145" t="s">
        <v>25</v>
      </c>
      <c r="AA41" s="69">
        <v>720</v>
      </c>
      <c r="AB41" s="70">
        <v>54116</v>
      </c>
      <c r="AC41" s="135" t="s">
        <v>142</v>
      </c>
      <c r="AD41" s="7"/>
      <c r="AE41" s="29"/>
      <c r="AF41" s="9"/>
      <c r="AG41" s="9" t="s">
        <v>111</v>
      </c>
      <c r="AH41" s="104" t="s">
        <v>72</v>
      </c>
    </row>
    <row r="42" spans="1:34" ht="72">
      <c r="A42" s="13">
        <v>40</v>
      </c>
      <c r="B42" s="13" t="s">
        <v>36</v>
      </c>
      <c r="C42" s="28" t="s">
        <v>37</v>
      </c>
      <c r="D42" s="36" t="s">
        <v>38</v>
      </c>
      <c r="E42" s="9" t="s">
        <v>26</v>
      </c>
      <c r="F42" s="129" t="s">
        <v>158</v>
      </c>
      <c r="G42" s="90" t="s">
        <v>88</v>
      </c>
      <c r="H42" s="89" t="s">
        <v>164</v>
      </c>
      <c r="I42" s="130">
        <v>43126</v>
      </c>
      <c r="J42" s="96">
        <v>43126</v>
      </c>
      <c r="K42" s="72">
        <f t="shared" si="4"/>
        <v>1</v>
      </c>
      <c r="L42" s="133">
        <v>375</v>
      </c>
      <c r="M42" s="13" t="s">
        <v>18</v>
      </c>
      <c r="N42" s="47" t="s">
        <v>132</v>
      </c>
      <c r="O42" s="102" t="s">
        <v>102</v>
      </c>
      <c r="P42" s="13">
        <v>1</v>
      </c>
      <c r="Q42" s="130">
        <v>43139</v>
      </c>
      <c r="R42" s="135" t="s">
        <v>142</v>
      </c>
      <c r="S42" s="76" t="s">
        <v>237</v>
      </c>
      <c r="T42" s="7">
        <v>9</v>
      </c>
      <c r="U42" s="7">
        <v>2</v>
      </c>
      <c r="V42" s="7">
        <v>2018</v>
      </c>
      <c r="W42" s="111">
        <f t="shared" si="5"/>
        <v>14</v>
      </c>
      <c r="X42" s="139" t="s">
        <v>151</v>
      </c>
      <c r="Y42" s="27" t="s">
        <v>128</v>
      </c>
      <c r="Z42" s="146" t="s">
        <v>29</v>
      </c>
      <c r="AA42" s="161">
        <v>360</v>
      </c>
      <c r="AB42" s="104">
        <v>54116</v>
      </c>
      <c r="AC42" s="135" t="s">
        <v>142</v>
      </c>
      <c r="AD42" s="7"/>
      <c r="AE42" s="29"/>
      <c r="AF42" s="9"/>
      <c r="AG42" s="9" t="s">
        <v>112</v>
      </c>
      <c r="AH42" s="104" t="s">
        <v>72</v>
      </c>
    </row>
    <row r="43" spans="1:34" ht="72">
      <c r="A43" s="181">
        <v>41</v>
      </c>
      <c r="B43" s="13" t="s">
        <v>36</v>
      </c>
      <c r="C43" s="28" t="s">
        <v>37</v>
      </c>
      <c r="D43" s="36" t="s">
        <v>38</v>
      </c>
      <c r="E43" s="9" t="s">
        <v>26</v>
      </c>
      <c r="F43" s="129" t="s">
        <v>159</v>
      </c>
      <c r="G43" s="91" t="s">
        <v>90</v>
      </c>
      <c r="H43" s="89" t="s">
        <v>165</v>
      </c>
      <c r="I43" s="130">
        <v>43126</v>
      </c>
      <c r="J43" s="96">
        <v>43126</v>
      </c>
      <c r="K43" s="72">
        <f t="shared" si="4"/>
        <v>1</v>
      </c>
      <c r="L43" s="100">
        <v>600</v>
      </c>
      <c r="M43" s="13" t="s">
        <v>18</v>
      </c>
      <c r="N43" s="47" t="s">
        <v>132</v>
      </c>
      <c r="O43" s="102" t="s">
        <v>102</v>
      </c>
      <c r="P43" s="13">
        <v>1</v>
      </c>
      <c r="Q43" s="96">
        <v>43139</v>
      </c>
      <c r="R43" s="135" t="s">
        <v>142</v>
      </c>
      <c r="S43" s="76" t="s">
        <v>238</v>
      </c>
      <c r="T43" s="7">
        <v>9</v>
      </c>
      <c r="U43" s="7">
        <v>2</v>
      </c>
      <c r="V43" s="7">
        <v>2018</v>
      </c>
      <c r="W43" s="111">
        <f t="shared" si="5"/>
        <v>14</v>
      </c>
      <c r="X43" s="104" t="s">
        <v>108</v>
      </c>
      <c r="Y43" s="27" t="s">
        <v>128</v>
      </c>
      <c r="Z43" s="147" t="s">
        <v>19</v>
      </c>
      <c r="AA43" s="108">
        <v>560</v>
      </c>
      <c r="AB43" s="136">
        <v>54116</v>
      </c>
      <c r="AC43" s="135" t="s">
        <v>142</v>
      </c>
      <c r="AD43" s="7"/>
      <c r="AE43" s="29"/>
      <c r="AF43" s="78"/>
      <c r="AG43" s="9" t="s">
        <v>126</v>
      </c>
      <c r="AH43" s="104" t="s">
        <v>72</v>
      </c>
    </row>
    <row r="44" spans="1:34" ht="72">
      <c r="A44" s="13">
        <v>42</v>
      </c>
      <c r="B44" s="13" t="s">
        <v>36</v>
      </c>
      <c r="C44" s="28" t="s">
        <v>37</v>
      </c>
      <c r="D44" s="36" t="s">
        <v>38</v>
      </c>
      <c r="E44" s="9" t="s">
        <v>26</v>
      </c>
      <c r="F44" s="129" t="s">
        <v>160</v>
      </c>
      <c r="G44" s="92" t="s">
        <v>92</v>
      </c>
      <c r="H44" s="89" t="s">
        <v>166</v>
      </c>
      <c r="I44" s="132">
        <v>43126</v>
      </c>
      <c r="J44" s="96">
        <v>43126</v>
      </c>
      <c r="K44" s="72">
        <f t="shared" si="4"/>
        <v>1</v>
      </c>
      <c r="L44" s="156">
        <v>160</v>
      </c>
      <c r="M44" s="13" t="s">
        <v>18</v>
      </c>
      <c r="N44" s="47" t="s">
        <v>132</v>
      </c>
      <c r="O44" s="102" t="s">
        <v>102</v>
      </c>
      <c r="P44" s="13">
        <v>1</v>
      </c>
      <c r="Q44" s="159">
        <v>43139</v>
      </c>
      <c r="R44" s="135" t="s">
        <v>142</v>
      </c>
      <c r="S44" s="76" t="s">
        <v>239</v>
      </c>
      <c r="T44" s="7">
        <v>9</v>
      </c>
      <c r="U44" s="7">
        <v>2</v>
      </c>
      <c r="V44" s="7">
        <v>2018</v>
      </c>
      <c r="W44" s="111">
        <f t="shared" si="5"/>
        <v>14</v>
      </c>
      <c r="X44" s="70" t="s">
        <v>106</v>
      </c>
      <c r="Y44" s="27" t="s">
        <v>129</v>
      </c>
      <c r="Z44" s="131" t="s">
        <v>25</v>
      </c>
      <c r="AA44" s="162">
        <v>147.9</v>
      </c>
      <c r="AB44" s="136">
        <v>54116</v>
      </c>
      <c r="AC44" s="135" t="s">
        <v>142</v>
      </c>
      <c r="AD44" s="7"/>
      <c r="AE44" s="29"/>
      <c r="AF44" s="78"/>
      <c r="AG44" s="9" t="s">
        <v>124</v>
      </c>
      <c r="AH44" s="104" t="s">
        <v>72</v>
      </c>
    </row>
    <row r="45" spans="1:34" ht="72">
      <c r="A45" s="13">
        <v>43</v>
      </c>
      <c r="B45" s="13" t="s">
        <v>36</v>
      </c>
      <c r="C45" s="28" t="s">
        <v>37</v>
      </c>
      <c r="D45" s="36" t="s">
        <v>38</v>
      </c>
      <c r="E45" s="9" t="s">
        <v>26</v>
      </c>
      <c r="F45" s="149" t="s">
        <v>83</v>
      </c>
      <c r="G45" s="169" t="s">
        <v>94</v>
      </c>
      <c r="H45" s="89" t="s">
        <v>167</v>
      </c>
      <c r="I45" s="158">
        <v>43126</v>
      </c>
      <c r="J45" s="170">
        <v>43126</v>
      </c>
      <c r="K45" s="72">
        <f t="shared" si="4"/>
        <v>1</v>
      </c>
      <c r="L45" s="157">
        <v>100</v>
      </c>
      <c r="M45" s="13" t="s">
        <v>18</v>
      </c>
      <c r="N45" s="47" t="s">
        <v>132</v>
      </c>
      <c r="O45" s="102" t="s">
        <v>102</v>
      </c>
      <c r="P45" s="13">
        <v>1</v>
      </c>
      <c r="Q45" s="142">
        <v>43139</v>
      </c>
      <c r="R45" s="135" t="s">
        <v>142</v>
      </c>
      <c r="S45" s="76" t="s">
        <v>240</v>
      </c>
      <c r="T45" s="7">
        <v>9</v>
      </c>
      <c r="U45" s="7">
        <v>2</v>
      </c>
      <c r="V45" s="7">
        <v>2018</v>
      </c>
      <c r="W45" s="111">
        <f t="shared" si="5"/>
        <v>14</v>
      </c>
      <c r="X45" s="85" t="s">
        <v>105</v>
      </c>
      <c r="Y45" s="27" t="s">
        <v>129</v>
      </c>
      <c r="Z45" s="106" t="s">
        <v>20</v>
      </c>
      <c r="AA45" s="143">
        <v>70</v>
      </c>
      <c r="AB45" s="136">
        <v>54116</v>
      </c>
      <c r="AC45" s="135" t="s">
        <v>142</v>
      </c>
      <c r="AD45" s="7"/>
      <c r="AE45" s="29"/>
      <c r="AF45" s="78"/>
      <c r="AG45" s="9" t="s">
        <v>123</v>
      </c>
      <c r="AH45" s="104" t="s">
        <v>72</v>
      </c>
    </row>
    <row r="46" spans="1:34" ht="76.5">
      <c r="A46" s="13">
        <v>44</v>
      </c>
      <c r="B46" s="13" t="s">
        <v>36</v>
      </c>
      <c r="C46" s="28" t="s">
        <v>37</v>
      </c>
      <c r="D46" s="36" t="s">
        <v>38</v>
      </c>
      <c r="E46" s="9" t="s">
        <v>26</v>
      </c>
      <c r="F46" s="192" t="s">
        <v>207</v>
      </c>
      <c r="G46" s="193" t="s">
        <v>208</v>
      </c>
      <c r="H46" s="193" t="s">
        <v>209</v>
      </c>
      <c r="I46" s="194">
        <v>43139</v>
      </c>
      <c r="J46" s="194">
        <v>43139</v>
      </c>
      <c r="K46" s="195">
        <f t="shared" si="4"/>
        <v>1</v>
      </c>
      <c r="L46" s="37">
        <v>1025</v>
      </c>
      <c r="M46" s="13" t="s">
        <v>18</v>
      </c>
      <c r="N46" s="47" t="s">
        <v>132</v>
      </c>
      <c r="O46" s="192" t="s">
        <v>210</v>
      </c>
      <c r="P46" s="196">
        <v>1</v>
      </c>
      <c r="Q46" s="194">
        <v>43145</v>
      </c>
      <c r="R46" s="192" t="s">
        <v>68</v>
      </c>
      <c r="S46" s="197" t="s">
        <v>241</v>
      </c>
      <c r="T46" s="7">
        <v>15</v>
      </c>
      <c r="U46" s="7">
        <v>2</v>
      </c>
      <c r="V46" s="7">
        <v>2018</v>
      </c>
      <c r="W46" s="111">
        <f t="shared" si="5"/>
        <v>7</v>
      </c>
      <c r="X46" s="142" t="s">
        <v>70</v>
      </c>
      <c r="Y46" s="27" t="s">
        <v>129</v>
      </c>
      <c r="Z46" s="208" t="s">
        <v>71</v>
      </c>
      <c r="AA46" s="198">
        <v>999</v>
      </c>
      <c r="AB46" s="199">
        <v>54101</v>
      </c>
      <c r="AC46" s="200" t="s">
        <v>142</v>
      </c>
      <c r="AD46" s="7"/>
      <c r="AE46" s="29"/>
      <c r="AF46" s="78"/>
      <c r="AG46" s="9" t="s">
        <v>110</v>
      </c>
      <c r="AH46" s="116" t="s">
        <v>72</v>
      </c>
    </row>
    <row r="47" spans="1:34" ht="72">
      <c r="A47" s="13">
        <v>45</v>
      </c>
      <c r="B47" s="13" t="s">
        <v>36</v>
      </c>
      <c r="C47" s="28" t="s">
        <v>37</v>
      </c>
      <c r="D47" s="36" t="s">
        <v>38</v>
      </c>
      <c r="E47" s="9" t="s">
        <v>26</v>
      </c>
      <c r="F47" s="119" t="s">
        <v>332</v>
      </c>
      <c r="G47" s="124" t="s">
        <v>333</v>
      </c>
      <c r="H47" s="171" t="s">
        <v>334</v>
      </c>
      <c r="I47" s="172">
        <v>43165</v>
      </c>
      <c r="J47" s="172">
        <v>43165</v>
      </c>
      <c r="K47" s="195">
        <f t="shared" si="4"/>
        <v>1</v>
      </c>
      <c r="L47" s="37">
        <v>500</v>
      </c>
      <c r="M47" s="13" t="s">
        <v>18</v>
      </c>
      <c r="N47" s="47" t="s">
        <v>132</v>
      </c>
      <c r="O47" s="173" t="s">
        <v>330</v>
      </c>
      <c r="P47" s="13">
        <v>1</v>
      </c>
      <c r="Q47" s="172">
        <v>43172</v>
      </c>
      <c r="R47" s="116" t="s">
        <v>142</v>
      </c>
      <c r="S47" s="76" t="s">
        <v>335</v>
      </c>
      <c r="T47" s="7">
        <v>14</v>
      </c>
      <c r="U47" s="7">
        <v>3</v>
      </c>
      <c r="V47" s="7">
        <v>2018</v>
      </c>
      <c r="W47" s="111">
        <f t="shared" si="5"/>
        <v>8</v>
      </c>
      <c r="X47" s="114" t="s">
        <v>70</v>
      </c>
      <c r="Y47" s="27" t="s">
        <v>129</v>
      </c>
      <c r="Z47" s="208" t="s">
        <v>71</v>
      </c>
      <c r="AA47" s="174">
        <v>498.76</v>
      </c>
      <c r="AB47" s="114">
        <v>54101</v>
      </c>
      <c r="AC47" s="78" t="s">
        <v>142</v>
      </c>
      <c r="AD47" s="7"/>
      <c r="AE47" s="29"/>
      <c r="AF47" s="78"/>
      <c r="AG47" s="9" t="s">
        <v>125</v>
      </c>
      <c r="AH47" s="116" t="s">
        <v>72</v>
      </c>
    </row>
    <row r="48" spans="1:34" s="17" customFormat="1" ht="79.5" customHeight="1">
      <c r="A48" s="181">
        <v>46</v>
      </c>
      <c r="B48" s="181" t="s">
        <v>39</v>
      </c>
      <c r="C48" s="247" t="s">
        <v>37</v>
      </c>
      <c r="D48" s="247" t="s">
        <v>17</v>
      </c>
      <c r="E48" s="187" t="s">
        <v>26</v>
      </c>
      <c r="F48" s="86" t="s">
        <v>173</v>
      </c>
      <c r="G48" s="214" t="s">
        <v>148</v>
      </c>
      <c r="H48" s="214" t="s">
        <v>174</v>
      </c>
      <c r="I48" s="172">
        <v>43059</v>
      </c>
      <c r="J48" s="172">
        <v>43059</v>
      </c>
      <c r="K48" s="179">
        <f t="shared" ref="K48:K57" si="6">NETWORKDAYS(I48,J48)</f>
        <v>1</v>
      </c>
      <c r="L48" s="133">
        <v>510</v>
      </c>
      <c r="M48" s="181" t="s">
        <v>18</v>
      </c>
      <c r="N48" s="217" t="s">
        <v>132</v>
      </c>
      <c r="O48" s="218" t="s">
        <v>67</v>
      </c>
      <c r="P48" s="181">
        <v>1</v>
      </c>
      <c r="Q48" s="130">
        <v>43067</v>
      </c>
      <c r="R48" s="219" t="s">
        <v>142</v>
      </c>
      <c r="S48" s="103" t="s">
        <v>242</v>
      </c>
      <c r="T48" s="220">
        <v>20</v>
      </c>
      <c r="U48" s="220">
        <v>12</v>
      </c>
      <c r="V48" s="220">
        <v>2017</v>
      </c>
      <c r="W48" s="221">
        <f t="shared" ref="W48:W57" si="7">DATE(V48,U48,T48)-J48</f>
        <v>30</v>
      </c>
      <c r="X48" s="189" t="s">
        <v>70</v>
      </c>
      <c r="Y48" s="185" t="s">
        <v>129</v>
      </c>
      <c r="Z48" s="208" t="s">
        <v>71</v>
      </c>
      <c r="AA48" s="250">
        <v>503.2</v>
      </c>
      <c r="AB48" s="213">
        <v>54101</v>
      </c>
      <c r="AC48" s="219" t="s">
        <v>142</v>
      </c>
      <c r="AD48" s="225"/>
      <c r="AE48" s="226"/>
      <c r="AF48" s="116"/>
      <c r="AG48" s="187" t="s">
        <v>125</v>
      </c>
      <c r="AH48" s="104" t="s">
        <v>72</v>
      </c>
    </row>
    <row r="49" spans="1:34" s="17" customFormat="1" ht="72">
      <c r="A49" s="13">
        <v>47</v>
      </c>
      <c r="B49" s="13" t="s">
        <v>39</v>
      </c>
      <c r="C49" s="45" t="s">
        <v>37</v>
      </c>
      <c r="D49" s="45" t="s">
        <v>17</v>
      </c>
      <c r="E49" s="9" t="s">
        <v>26</v>
      </c>
      <c r="F49" s="149" t="s">
        <v>81</v>
      </c>
      <c r="G49" s="89" t="s">
        <v>84</v>
      </c>
      <c r="H49" s="89" t="s">
        <v>175</v>
      </c>
      <c r="I49" s="94">
        <v>43126</v>
      </c>
      <c r="J49" s="94">
        <v>43126</v>
      </c>
      <c r="K49" s="72">
        <f t="shared" si="6"/>
        <v>1</v>
      </c>
      <c r="L49" s="141">
        <v>100</v>
      </c>
      <c r="M49" s="13" t="s">
        <v>18</v>
      </c>
      <c r="N49" s="47" t="s">
        <v>132</v>
      </c>
      <c r="O49" s="102" t="s">
        <v>102</v>
      </c>
      <c r="P49" s="13">
        <v>1</v>
      </c>
      <c r="Q49" s="142">
        <v>43139</v>
      </c>
      <c r="R49" s="135" t="s">
        <v>142</v>
      </c>
      <c r="S49" s="76" t="s">
        <v>243</v>
      </c>
      <c r="T49" s="7">
        <v>9</v>
      </c>
      <c r="U49" s="7">
        <v>2</v>
      </c>
      <c r="V49" s="7">
        <v>2018</v>
      </c>
      <c r="W49" s="111">
        <f t="shared" si="7"/>
        <v>14</v>
      </c>
      <c r="X49" s="75" t="s">
        <v>105</v>
      </c>
      <c r="Y49" s="27" t="s">
        <v>129</v>
      </c>
      <c r="Z49" s="144" t="s">
        <v>20</v>
      </c>
      <c r="AA49" s="143">
        <v>90</v>
      </c>
      <c r="AB49" s="160">
        <v>54116</v>
      </c>
      <c r="AC49" s="135" t="s">
        <v>142</v>
      </c>
      <c r="AD49" s="9"/>
      <c r="AE49" s="19"/>
      <c r="AF49" s="9"/>
      <c r="AG49" s="9" t="s">
        <v>110</v>
      </c>
      <c r="AH49" s="104" t="s">
        <v>72</v>
      </c>
    </row>
    <row r="50" spans="1:34" s="17" customFormat="1" ht="60">
      <c r="A50" s="13">
        <v>48</v>
      </c>
      <c r="B50" s="13" t="s">
        <v>39</v>
      </c>
      <c r="C50" s="45" t="s">
        <v>37</v>
      </c>
      <c r="D50" s="45" t="s">
        <v>17</v>
      </c>
      <c r="E50" s="9" t="s">
        <v>26</v>
      </c>
      <c r="F50" s="102" t="s">
        <v>98</v>
      </c>
      <c r="G50" s="89" t="s">
        <v>86</v>
      </c>
      <c r="H50" s="89" t="s">
        <v>176</v>
      </c>
      <c r="I50" s="158">
        <v>43126</v>
      </c>
      <c r="J50" s="158">
        <v>43126</v>
      </c>
      <c r="K50" s="175">
        <f t="shared" si="6"/>
        <v>1</v>
      </c>
      <c r="L50" s="98">
        <v>100</v>
      </c>
      <c r="M50" s="176" t="s">
        <v>18</v>
      </c>
      <c r="N50" s="47" t="s">
        <v>132</v>
      </c>
      <c r="O50" s="102" t="s">
        <v>102</v>
      </c>
      <c r="P50" s="13">
        <v>1</v>
      </c>
      <c r="Q50" s="158">
        <v>43139</v>
      </c>
      <c r="R50" s="135" t="s">
        <v>142</v>
      </c>
      <c r="S50" s="76" t="s">
        <v>244</v>
      </c>
      <c r="T50" s="7">
        <v>9</v>
      </c>
      <c r="U50" s="7">
        <v>2</v>
      </c>
      <c r="V50" s="7">
        <v>2018</v>
      </c>
      <c r="W50" s="111">
        <f t="shared" si="7"/>
        <v>14</v>
      </c>
      <c r="X50" s="85" t="s">
        <v>106</v>
      </c>
      <c r="Y50" s="27" t="s">
        <v>129</v>
      </c>
      <c r="Z50" s="145" t="s">
        <v>25</v>
      </c>
      <c r="AA50" s="107">
        <v>90</v>
      </c>
      <c r="AB50" s="70">
        <v>54116</v>
      </c>
      <c r="AC50" s="135" t="s">
        <v>142</v>
      </c>
      <c r="AD50" s="7"/>
      <c r="AE50" s="29"/>
      <c r="AF50" s="9"/>
      <c r="AG50" s="9" t="s">
        <v>111</v>
      </c>
      <c r="AH50" s="104" t="s">
        <v>72</v>
      </c>
    </row>
    <row r="51" spans="1:34" ht="76.5">
      <c r="A51" s="13">
        <v>49</v>
      </c>
      <c r="B51" s="13" t="s">
        <v>39</v>
      </c>
      <c r="C51" s="45" t="s">
        <v>37</v>
      </c>
      <c r="D51" s="45" t="s">
        <v>17</v>
      </c>
      <c r="E51" s="9" t="s">
        <v>26</v>
      </c>
      <c r="F51" s="201" t="s">
        <v>211</v>
      </c>
      <c r="G51" s="202" t="s">
        <v>208</v>
      </c>
      <c r="H51" s="203" t="s">
        <v>212</v>
      </c>
      <c r="I51" s="204">
        <v>43139</v>
      </c>
      <c r="J51" s="204">
        <v>43139</v>
      </c>
      <c r="K51" s="72">
        <f t="shared" si="6"/>
        <v>1</v>
      </c>
      <c r="L51" s="205">
        <v>1020</v>
      </c>
      <c r="M51" s="13" t="s">
        <v>18</v>
      </c>
      <c r="N51" s="47" t="s">
        <v>132</v>
      </c>
      <c r="O51" s="192" t="s">
        <v>210</v>
      </c>
      <c r="P51" s="196">
        <v>1</v>
      </c>
      <c r="Q51" s="117">
        <v>43145</v>
      </c>
      <c r="R51" s="192" t="s">
        <v>68</v>
      </c>
      <c r="S51" s="197" t="s">
        <v>245</v>
      </c>
      <c r="T51" s="7">
        <v>15</v>
      </c>
      <c r="U51" s="7">
        <v>2</v>
      </c>
      <c r="V51" s="7">
        <v>2018</v>
      </c>
      <c r="W51" s="111">
        <f t="shared" si="7"/>
        <v>7</v>
      </c>
      <c r="X51" s="142" t="s">
        <v>70</v>
      </c>
      <c r="Y51" s="27" t="s">
        <v>129</v>
      </c>
      <c r="Z51" s="208" t="s">
        <v>71</v>
      </c>
      <c r="AA51" s="162">
        <v>1006.4</v>
      </c>
      <c r="AB51" s="201">
        <v>54101</v>
      </c>
      <c r="AC51" s="200" t="s">
        <v>142</v>
      </c>
      <c r="AD51" s="7"/>
      <c r="AE51" s="29"/>
      <c r="AF51" s="9"/>
      <c r="AG51" s="9" t="s">
        <v>125</v>
      </c>
      <c r="AH51" s="116" t="s">
        <v>72</v>
      </c>
    </row>
    <row r="52" spans="1:34" ht="72">
      <c r="A52" s="13">
        <v>50</v>
      </c>
      <c r="B52" s="13" t="s">
        <v>39</v>
      </c>
      <c r="C52" s="45" t="s">
        <v>37</v>
      </c>
      <c r="D52" s="45" t="s">
        <v>17</v>
      </c>
      <c r="E52" s="9" t="s">
        <v>26</v>
      </c>
      <c r="F52" s="177" t="s">
        <v>327</v>
      </c>
      <c r="G52" s="178" t="s">
        <v>328</v>
      </c>
      <c r="H52" s="178" t="s">
        <v>329</v>
      </c>
      <c r="I52" s="170">
        <v>43165</v>
      </c>
      <c r="J52" s="170">
        <v>43165</v>
      </c>
      <c r="K52" s="72">
        <f t="shared" si="6"/>
        <v>1</v>
      </c>
      <c r="L52" s="180">
        <v>510</v>
      </c>
      <c r="M52" s="181" t="s">
        <v>18</v>
      </c>
      <c r="N52" s="47" t="s">
        <v>132</v>
      </c>
      <c r="O52" s="182" t="s">
        <v>330</v>
      </c>
      <c r="P52" s="13">
        <v>1</v>
      </c>
      <c r="Q52" s="170">
        <v>43172</v>
      </c>
      <c r="R52" s="116" t="s">
        <v>142</v>
      </c>
      <c r="S52" s="197" t="s">
        <v>331</v>
      </c>
      <c r="T52" s="7">
        <v>14</v>
      </c>
      <c r="U52" s="7">
        <v>3</v>
      </c>
      <c r="V52" s="7">
        <v>2018</v>
      </c>
      <c r="W52" s="111">
        <f t="shared" si="7"/>
        <v>8</v>
      </c>
      <c r="X52" s="114" t="s">
        <v>70</v>
      </c>
      <c r="Y52" s="27" t="s">
        <v>129</v>
      </c>
      <c r="Z52" s="208" t="s">
        <v>71</v>
      </c>
      <c r="AA52" s="174">
        <v>503.2</v>
      </c>
      <c r="AB52" s="114">
        <v>54101</v>
      </c>
      <c r="AC52" s="78" t="s">
        <v>142</v>
      </c>
      <c r="AD52" s="7"/>
      <c r="AE52" s="29"/>
      <c r="AF52" s="78"/>
      <c r="AG52" s="9" t="s">
        <v>125</v>
      </c>
      <c r="AH52" s="116" t="s">
        <v>72</v>
      </c>
    </row>
    <row r="53" spans="1:34" s="17" customFormat="1" ht="94.5" customHeight="1">
      <c r="A53" s="181">
        <v>51</v>
      </c>
      <c r="B53" s="248" t="s">
        <v>40</v>
      </c>
      <c r="C53" s="257" t="s">
        <v>41</v>
      </c>
      <c r="D53" s="235" t="s">
        <v>42</v>
      </c>
      <c r="E53" s="187" t="s">
        <v>26</v>
      </c>
      <c r="F53" s="119" t="s">
        <v>177</v>
      </c>
      <c r="G53" s="214" t="s">
        <v>148</v>
      </c>
      <c r="H53" s="214" t="s">
        <v>178</v>
      </c>
      <c r="I53" s="172">
        <v>43059</v>
      </c>
      <c r="J53" s="172">
        <v>43059</v>
      </c>
      <c r="K53" s="179">
        <f t="shared" si="6"/>
        <v>1</v>
      </c>
      <c r="L53" s="249">
        <v>4080</v>
      </c>
      <c r="M53" s="181" t="s">
        <v>18</v>
      </c>
      <c r="N53" s="217" t="s">
        <v>132</v>
      </c>
      <c r="O53" s="218" t="s">
        <v>67</v>
      </c>
      <c r="P53" s="181">
        <v>1</v>
      </c>
      <c r="Q53" s="121">
        <v>43061</v>
      </c>
      <c r="R53" s="121" t="s">
        <v>68</v>
      </c>
      <c r="S53" s="103" t="s">
        <v>246</v>
      </c>
      <c r="T53" s="220">
        <v>20</v>
      </c>
      <c r="U53" s="220">
        <v>12</v>
      </c>
      <c r="V53" s="220">
        <v>2017</v>
      </c>
      <c r="W53" s="221">
        <f t="shared" si="7"/>
        <v>30</v>
      </c>
      <c r="X53" s="189" t="s">
        <v>70</v>
      </c>
      <c r="Y53" s="185" t="s">
        <v>129</v>
      </c>
      <c r="Z53" s="222" t="s">
        <v>71</v>
      </c>
      <c r="AA53" s="123">
        <v>3943</v>
      </c>
      <c r="AB53" s="213">
        <v>54101</v>
      </c>
      <c r="AC53" s="121" t="s">
        <v>68</v>
      </c>
      <c r="AD53" s="225"/>
      <c r="AE53" s="226"/>
      <c r="AF53" s="116"/>
      <c r="AG53" s="187" t="s">
        <v>110</v>
      </c>
      <c r="AH53" s="104" t="s">
        <v>72</v>
      </c>
    </row>
    <row r="54" spans="1:34" s="34" customFormat="1" ht="72">
      <c r="A54" s="13">
        <v>52</v>
      </c>
      <c r="B54" s="49" t="s">
        <v>40</v>
      </c>
      <c r="C54" s="51" t="s">
        <v>41</v>
      </c>
      <c r="D54" s="50" t="s">
        <v>42</v>
      </c>
      <c r="E54" s="9" t="s">
        <v>26</v>
      </c>
      <c r="F54" s="155" t="s">
        <v>81</v>
      </c>
      <c r="G54" s="89" t="s">
        <v>84</v>
      </c>
      <c r="H54" s="89" t="s">
        <v>179</v>
      </c>
      <c r="I54" s="94">
        <v>43126</v>
      </c>
      <c r="J54" s="94">
        <v>43126</v>
      </c>
      <c r="K54" s="72">
        <f t="shared" si="6"/>
        <v>1</v>
      </c>
      <c r="L54" s="98">
        <v>700</v>
      </c>
      <c r="M54" s="13" t="s">
        <v>18</v>
      </c>
      <c r="N54" s="47" t="s">
        <v>132</v>
      </c>
      <c r="O54" s="102" t="s">
        <v>102</v>
      </c>
      <c r="P54" s="13">
        <v>1</v>
      </c>
      <c r="Q54" s="158">
        <v>43139</v>
      </c>
      <c r="R54" s="135" t="s">
        <v>68</v>
      </c>
      <c r="S54" s="76" t="s">
        <v>247</v>
      </c>
      <c r="T54" s="7">
        <v>9</v>
      </c>
      <c r="U54" s="7">
        <v>2</v>
      </c>
      <c r="V54" s="7">
        <v>2018</v>
      </c>
      <c r="W54" s="111">
        <f t="shared" si="7"/>
        <v>14</v>
      </c>
      <c r="X54" s="75" t="s">
        <v>105</v>
      </c>
      <c r="Y54" s="27" t="s">
        <v>129</v>
      </c>
      <c r="Z54" s="144" t="s">
        <v>20</v>
      </c>
      <c r="AA54" s="107">
        <v>630</v>
      </c>
      <c r="AB54" s="160">
        <v>54116</v>
      </c>
      <c r="AC54" s="159" t="s">
        <v>68</v>
      </c>
      <c r="AD54" s="9"/>
      <c r="AE54" s="19"/>
      <c r="AF54" s="9"/>
      <c r="AG54" s="9" t="s">
        <v>110</v>
      </c>
      <c r="AH54" s="104" t="s">
        <v>72</v>
      </c>
    </row>
    <row r="55" spans="1:34" s="34" customFormat="1" ht="72">
      <c r="A55" s="13">
        <v>53</v>
      </c>
      <c r="B55" s="49" t="s">
        <v>40</v>
      </c>
      <c r="C55" s="51" t="s">
        <v>41</v>
      </c>
      <c r="D55" s="50" t="s">
        <v>42</v>
      </c>
      <c r="E55" s="9" t="s">
        <v>26</v>
      </c>
      <c r="F55" s="150" t="s">
        <v>98</v>
      </c>
      <c r="G55" s="57" t="s">
        <v>86</v>
      </c>
      <c r="H55" s="57" t="s">
        <v>180</v>
      </c>
      <c r="I55" s="95">
        <v>43126</v>
      </c>
      <c r="J55" s="95">
        <v>43126</v>
      </c>
      <c r="K55" s="72">
        <f t="shared" si="6"/>
        <v>1</v>
      </c>
      <c r="L55" s="134">
        <v>700</v>
      </c>
      <c r="M55" s="13" t="s">
        <v>18</v>
      </c>
      <c r="N55" s="47" t="s">
        <v>132</v>
      </c>
      <c r="O55" s="102" t="s">
        <v>102</v>
      </c>
      <c r="P55" s="13">
        <v>1</v>
      </c>
      <c r="Q55" s="95">
        <v>43139</v>
      </c>
      <c r="R55" s="135" t="s">
        <v>68</v>
      </c>
      <c r="S55" s="76" t="s">
        <v>248</v>
      </c>
      <c r="T55" s="7">
        <v>9</v>
      </c>
      <c r="U55" s="7">
        <v>2</v>
      </c>
      <c r="V55" s="7">
        <v>2018</v>
      </c>
      <c r="W55" s="111">
        <f t="shared" si="7"/>
        <v>14</v>
      </c>
      <c r="X55" s="85" t="s">
        <v>106</v>
      </c>
      <c r="Y55" s="27" t="s">
        <v>129</v>
      </c>
      <c r="Z55" s="145" t="s">
        <v>25</v>
      </c>
      <c r="AA55" s="69">
        <v>630</v>
      </c>
      <c r="AB55" s="70">
        <v>54116</v>
      </c>
      <c r="AC55" s="159" t="s">
        <v>68</v>
      </c>
      <c r="AD55" s="7"/>
      <c r="AE55" s="29"/>
      <c r="AF55" s="9"/>
      <c r="AG55" s="9" t="s">
        <v>111</v>
      </c>
      <c r="AH55" s="104" t="s">
        <v>72</v>
      </c>
    </row>
    <row r="56" spans="1:34" s="44" customFormat="1" ht="102">
      <c r="A56" s="13">
        <v>54</v>
      </c>
      <c r="B56" s="49" t="s">
        <v>40</v>
      </c>
      <c r="C56" s="51" t="s">
        <v>41</v>
      </c>
      <c r="D56" s="50" t="s">
        <v>42</v>
      </c>
      <c r="E56" s="9" t="s">
        <v>26</v>
      </c>
      <c r="F56" s="119" t="s">
        <v>275</v>
      </c>
      <c r="G56" s="214" t="s">
        <v>266</v>
      </c>
      <c r="H56" s="214" t="s">
        <v>276</v>
      </c>
      <c r="I56" s="172">
        <v>43139</v>
      </c>
      <c r="J56" s="172">
        <v>43140</v>
      </c>
      <c r="K56" s="179">
        <f t="shared" si="6"/>
        <v>2</v>
      </c>
      <c r="L56" s="249">
        <v>4370</v>
      </c>
      <c r="M56" s="181" t="s">
        <v>18</v>
      </c>
      <c r="N56" s="217" t="s">
        <v>132</v>
      </c>
      <c r="O56" s="192" t="s">
        <v>210</v>
      </c>
      <c r="P56" s="181">
        <v>1</v>
      </c>
      <c r="Q56" s="121">
        <v>43145</v>
      </c>
      <c r="R56" s="121" t="s">
        <v>68</v>
      </c>
      <c r="S56" s="103" t="s">
        <v>277</v>
      </c>
      <c r="T56" s="220">
        <v>15</v>
      </c>
      <c r="U56" s="220">
        <v>2</v>
      </c>
      <c r="V56" s="220">
        <v>2018</v>
      </c>
      <c r="W56" s="221">
        <f t="shared" si="7"/>
        <v>6</v>
      </c>
      <c r="X56" s="189" t="s">
        <v>70</v>
      </c>
      <c r="Y56" s="185" t="s">
        <v>129</v>
      </c>
      <c r="Z56" s="222" t="s">
        <v>71</v>
      </c>
      <c r="AA56" s="123">
        <v>4321.6000000000004</v>
      </c>
      <c r="AB56" s="213">
        <v>54101</v>
      </c>
      <c r="AC56" s="121" t="s">
        <v>68</v>
      </c>
      <c r="AD56" s="225"/>
      <c r="AE56" s="226"/>
      <c r="AF56" s="116"/>
      <c r="AG56" s="187" t="s">
        <v>122</v>
      </c>
      <c r="AH56" s="104" t="s">
        <v>72</v>
      </c>
    </row>
    <row r="57" spans="1:34" s="17" customFormat="1" ht="79.5" customHeight="1">
      <c r="A57" s="13">
        <v>55</v>
      </c>
      <c r="B57" s="181" t="s">
        <v>43</v>
      </c>
      <c r="C57" s="234" t="s">
        <v>44</v>
      </c>
      <c r="D57" s="238" t="s">
        <v>45</v>
      </c>
      <c r="E57" s="187" t="s">
        <v>26</v>
      </c>
      <c r="F57" s="229" t="s">
        <v>181</v>
      </c>
      <c r="G57" s="230" t="s">
        <v>182</v>
      </c>
      <c r="H57" s="230" t="s">
        <v>183</v>
      </c>
      <c r="I57" s="231">
        <v>43059</v>
      </c>
      <c r="J57" s="231">
        <v>43059</v>
      </c>
      <c r="K57" s="179">
        <f t="shared" si="6"/>
        <v>1</v>
      </c>
      <c r="L57" s="237">
        <v>296</v>
      </c>
      <c r="M57" s="181" t="s">
        <v>18</v>
      </c>
      <c r="N57" s="217" t="s">
        <v>132</v>
      </c>
      <c r="O57" s="218" t="s">
        <v>67</v>
      </c>
      <c r="P57" s="181">
        <v>1</v>
      </c>
      <c r="Q57" s="231">
        <v>43067</v>
      </c>
      <c r="R57" s="121" t="s">
        <v>68</v>
      </c>
      <c r="S57" s="103" t="s">
        <v>249</v>
      </c>
      <c r="T57" s="220">
        <v>20</v>
      </c>
      <c r="U57" s="220">
        <v>12</v>
      </c>
      <c r="V57" s="220">
        <v>2017</v>
      </c>
      <c r="W57" s="221">
        <f t="shared" si="7"/>
        <v>30</v>
      </c>
      <c r="X57" s="189" t="s">
        <v>70</v>
      </c>
      <c r="Y57" s="185" t="s">
        <v>129</v>
      </c>
      <c r="Z57" s="222" t="s">
        <v>71</v>
      </c>
      <c r="AA57" s="109">
        <v>296</v>
      </c>
      <c r="AB57" s="213">
        <v>54101</v>
      </c>
      <c r="AC57" s="121" t="s">
        <v>68</v>
      </c>
      <c r="AD57" s="225"/>
      <c r="AE57" s="226"/>
      <c r="AF57" s="116"/>
      <c r="AG57" s="187" t="s">
        <v>111</v>
      </c>
      <c r="AH57" s="104" t="s">
        <v>72</v>
      </c>
    </row>
    <row r="58" spans="1:34" s="34" customFormat="1" ht="72">
      <c r="A58" s="181">
        <v>56</v>
      </c>
      <c r="B58" s="13" t="s">
        <v>43</v>
      </c>
      <c r="C58" s="28" t="s">
        <v>44</v>
      </c>
      <c r="D58" s="46" t="s">
        <v>45</v>
      </c>
      <c r="E58" s="9" t="s">
        <v>26</v>
      </c>
      <c r="F58" s="155" t="s">
        <v>81</v>
      </c>
      <c r="G58" s="89" t="s">
        <v>84</v>
      </c>
      <c r="H58" s="89" t="s">
        <v>184</v>
      </c>
      <c r="I58" s="94">
        <v>43126</v>
      </c>
      <c r="J58" s="94">
        <v>43126</v>
      </c>
      <c r="K58" s="72">
        <f t="shared" ref="K58:K63" si="8">NETWORKDAYS(I58,J58)</f>
        <v>1</v>
      </c>
      <c r="L58" s="98">
        <v>500</v>
      </c>
      <c r="M58" s="13" t="s">
        <v>18</v>
      </c>
      <c r="N58" s="47" t="s">
        <v>132</v>
      </c>
      <c r="O58" s="102" t="s">
        <v>102</v>
      </c>
      <c r="P58" s="13">
        <v>1</v>
      </c>
      <c r="Q58" s="158">
        <v>43139</v>
      </c>
      <c r="R58" s="159" t="s">
        <v>68</v>
      </c>
      <c r="S58" s="76" t="s">
        <v>250</v>
      </c>
      <c r="T58" s="7">
        <v>9</v>
      </c>
      <c r="U58" s="7">
        <v>2</v>
      </c>
      <c r="V58" s="7">
        <v>2018</v>
      </c>
      <c r="W58" s="111">
        <f t="shared" ref="W58:W63" si="9">DATE(V58,U58,T58)-J58</f>
        <v>14</v>
      </c>
      <c r="X58" s="75" t="s">
        <v>105</v>
      </c>
      <c r="Y58" s="27" t="s">
        <v>129</v>
      </c>
      <c r="Z58" s="144" t="s">
        <v>20</v>
      </c>
      <c r="AA58" s="107">
        <v>450</v>
      </c>
      <c r="AB58" s="160">
        <v>54116</v>
      </c>
      <c r="AC58" s="159" t="s">
        <v>68</v>
      </c>
      <c r="AD58" s="9"/>
      <c r="AE58" s="19"/>
      <c r="AF58" s="9"/>
      <c r="AG58" s="9" t="s">
        <v>110</v>
      </c>
      <c r="AH58" s="104" t="s">
        <v>72</v>
      </c>
    </row>
    <row r="59" spans="1:34" s="34" customFormat="1" ht="72">
      <c r="A59" s="13">
        <v>57</v>
      </c>
      <c r="B59" s="13" t="s">
        <v>43</v>
      </c>
      <c r="C59" s="28" t="s">
        <v>44</v>
      </c>
      <c r="D59" s="46" t="s">
        <v>45</v>
      </c>
      <c r="E59" s="9" t="s">
        <v>26</v>
      </c>
      <c r="F59" s="150" t="s">
        <v>98</v>
      </c>
      <c r="G59" s="57" t="s">
        <v>86</v>
      </c>
      <c r="H59" s="89" t="s">
        <v>185</v>
      </c>
      <c r="I59" s="132">
        <v>43126</v>
      </c>
      <c r="J59" s="132">
        <v>43126</v>
      </c>
      <c r="K59" s="72">
        <f t="shared" si="8"/>
        <v>1</v>
      </c>
      <c r="L59" s="134">
        <v>500</v>
      </c>
      <c r="M59" s="13" t="s">
        <v>18</v>
      </c>
      <c r="N59" s="47" t="s">
        <v>132</v>
      </c>
      <c r="O59" s="102" t="s">
        <v>102</v>
      </c>
      <c r="P59" s="13">
        <v>1</v>
      </c>
      <c r="Q59" s="95">
        <v>43139</v>
      </c>
      <c r="R59" s="159" t="s">
        <v>68</v>
      </c>
      <c r="S59" s="76" t="s">
        <v>251</v>
      </c>
      <c r="T59" s="7">
        <v>9</v>
      </c>
      <c r="U59" s="7">
        <v>2</v>
      </c>
      <c r="V59" s="7">
        <v>2018</v>
      </c>
      <c r="W59" s="111">
        <f t="shared" si="9"/>
        <v>14</v>
      </c>
      <c r="X59" s="85" t="s">
        <v>106</v>
      </c>
      <c r="Y59" s="27" t="s">
        <v>129</v>
      </c>
      <c r="Z59" s="145" t="s">
        <v>25</v>
      </c>
      <c r="AA59" s="69">
        <v>450</v>
      </c>
      <c r="AB59" s="160">
        <v>54116</v>
      </c>
      <c r="AC59" s="159" t="s">
        <v>68</v>
      </c>
      <c r="AD59" s="7"/>
      <c r="AE59" s="29"/>
      <c r="AF59" s="9"/>
      <c r="AG59" s="9" t="s">
        <v>111</v>
      </c>
      <c r="AH59" s="104" t="s">
        <v>72</v>
      </c>
    </row>
    <row r="60" spans="1:34" s="44" customFormat="1" ht="72">
      <c r="A60" s="13">
        <v>58</v>
      </c>
      <c r="B60" s="13" t="s">
        <v>43</v>
      </c>
      <c r="C60" s="28" t="s">
        <v>44</v>
      </c>
      <c r="D60" s="46" t="s">
        <v>45</v>
      </c>
      <c r="E60" s="9" t="s">
        <v>26</v>
      </c>
      <c r="F60" s="86" t="s">
        <v>82</v>
      </c>
      <c r="G60" s="90" t="s">
        <v>88</v>
      </c>
      <c r="H60" s="89" t="s">
        <v>186</v>
      </c>
      <c r="I60" s="96">
        <v>43126</v>
      </c>
      <c r="J60" s="96">
        <v>43126</v>
      </c>
      <c r="K60" s="72">
        <f t="shared" si="8"/>
        <v>1</v>
      </c>
      <c r="L60" s="100">
        <v>250</v>
      </c>
      <c r="M60" s="13" t="s">
        <v>18</v>
      </c>
      <c r="N60" s="47" t="s">
        <v>132</v>
      </c>
      <c r="O60" s="102" t="s">
        <v>102</v>
      </c>
      <c r="P60" s="13">
        <v>1</v>
      </c>
      <c r="Q60" s="96">
        <v>43139</v>
      </c>
      <c r="R60" s="159" t="s">
        <v>68</v>
      </c>
      <c r="S60" s="76" t="s">
        <v>252</v>
      </c>
      <c r="T60" s="7">
        <v>9</v>
      </c>
      <c r="U60" s="7">
        <v>2</v>
      </c>
      <c r="V60" s="7">
        <v>2018</v>
      </c>
      <c r="W60" s="111">
        <f t="shared" si="9"/>
        <v>14</v>
      </c>
      <c r="X60" s="139" t="s">
        <v>151</v>
      </c>
      <c r="Y60" s="27" t="s">
        <v>128</v>
      </c>
      <c r="Z60" s="146" t="s">
        <v>29</v>
      </c>
      <c r="AA60" s="108">
        <v>225</v>
      </c>
      <c r="AB60" s="160">
        <v>54116</v>
      </c>
      <c r="AC60" s="159" t="s">
        <v>68</v>
      </c>
      <c r="AD60" s="7"/>
      <c r="AE60" s="29"/>
      <c r="AF60" s="9"/>
      <c r="AG60" s="9" t="s">
        <v>112</v>
      </c>
      <c r="AH60" s="104" t="s">
        <v>72</v>
      </c>
    </row>
    <row r="61" spans="1:34" ht="72">
      <c r="A61" s="13">
        <v>59</v>
      </c>
      <c r="B61" s="13" t="s">
        <v>43</v>
      </c>
      <c r="C61" s="35" t="s">
        <v>44</v>
      </c>
      <c r="D61" s="46" t="s">
        <v>45</v>
      </c>
      <c r="E61" s="9" t="s">
        <v>26</v>
      </c>
      <c r="F61" s="177" t="s">
        <v>99</v>
      </c>
      <c r="G61" s="183" t="s">
        <v>90</v>
      </c>
      <c r="H61" s="89" t="s">
        <v>187</v>
      </c>
      <c r="I61" s="170">
        <v>43126</v>
      </c>
      <c r="J61" s="170">
        <v>43129</v>
      </c>
      <c r="K61" s="72">
        <f t="shared" si="8"/>
        <v>2</v>
      </c>
      <c r="L61" s="184">
        <v>375</v>
      </c>
      <c r="M61" s="13" t="s">
        <v>18</v>
      </c>
      <c r="N61" s="47" t="s">
        <v>132</v>
      </c>
      <c r="O61" s="102" t="s">
        <v>102</v>
      </c>
      <c r="P61" s="13">
        <v>1</v>
      </c>
      <c r="Q61" s="170">
        <v>43139</v>
      </c>
      <c r="R61" s="112" t="s">
        <v>68</v>
      </c>
      <c r="S61" s="76" t="s">
        <v>253</v>
      </c>
      <c r="T61" s="7">
        <v>9</v>
      </c>
      <c r="U61" s="7">
        <v>2</v>
      </c>
      <c r="V61" s="7">
        <v>2018</v>
      </c>
      <c r="W61" s="111">
        <f t="shared" si="9"/>
        <v>11</v>
      </c>
      <c r="X61" s="104" t="s">
        <v>108</v>
      </c>
      <c r="Y61" s="27" t="s">
        <v>128</v>
      </c>
      <c r="Z61" s="147" t="s">
        <v>19</v>
      </c>
      <c r="AA61" s="186">
        <v>350</v>
      </c>
      <c r="AB61" s="160">
        <v>54116</v>
      </c>
      <c r="AC61" s="159" t="s">
        <v>68</v>
      </c>
      <c r="AD61" s="7"/>
      <c r="AE61" s="29"/>
      <c r="AF61" s="78"/>
      <c r="AG61" s="9" t="s">
        <v>126</v>
      </c>
      <c r="AH61" s="104" t="s">
        <v>72</v>
      </c>
    </row>
    <row r="62" spans="1:34" ht="76.5">
      <c r="A62" s="13">
        <v>60</v>
      </c>
      <c r="B62" s="13" t="s">
        <v>43</v>
      </c>
      <c r="C62" s="28" t="s">
        <v>44</v>
      </c>
      <c r="D62" s="46" t="s">
        <v>45</v>
      </c>
      <c r="E62" s="9" t="s">
        <v>26</v>
      </c>
      <c r="F62" s="201" t="s">
        <v>344</v>
      </c>
      <c r="G62" s="202" t="s">
        <v>208</v>
      </c>
      <c r="H62" s="67" t="s">
        <v>213</v>
      </c>
      <c r="I62" s="206">
        <v>43139</v>
      </c>
      <c r="J62" s="206">
        <v>43139</v>
      </c>
      <c r="K62" s="179">
        <f t="shared" si="8"/>
        <v>1</v>
      </c>
      <c r="L62" s="207">
        <v>870</v>
      </c>
      <c r="M62" s="196" t="s">
        <v>18</v>
      </c>
      <c r="N62" s="47" t="s">
        <v>132</v>
      </c>
      <c r="O62" s="192" t="s">
        <v>210</v>
      </c>
      <c r="P62" s="196">
        <v>1</v>
      </c>
      <c r="Q62" s="159">
        <v>43145</v>
      </c>
      <c r="R62" s="192" t="s">
        <v>68</v>
      </c>
      <c r="S62" s="197" t="s">
        <v>254</v>
      </c>
      <c r="T62" s="7">
        <v>15</v>
      </c>
      <c r="U62" s="7">
        <v>2</v>
      </c>
      <c r="V62" s="7">
        <v>2018</v>
      </c>
      <c r="W62" s="111">
        <f t="shared" si="9"/>
        <v>7</v>
      </c>
      <c r="X62" s="74" t="s">
        <v>70</v>
      </c>
      <c r="Y62" s="27" t="s">
        <v>129</v>
      </c>
      <c r="Z62" s="208" t="s">
        <v>71</v>
      </c>
      <c r="AA62" s="118">
        <v>858.4</v>
      </c>
      <c r="AB62" s="201">
        <v>54101</v>
      </c>
      <c r="AC62" s="159" t="s">
        <v>68</v>
      </c>
      <c r="AD62" s="7"/>
      <c r="AE62" s="29"/>
      <c r="AF62" s="78"/>
      <c r="AG62" s="9" t="s">
        <v>111</v>
      </c>
      <c r="AH62" s="116" t="s">
        <v>72</v>
      </c>
    </row>
    <row r="63" spans="1:34" ht="76.5">
      <c r="A63" s="181">
        <v>61</v>
      </c>
      <c r="B63" s="13" t="s">
        <v>43</v>
      </c>
      <c r="C63" s="35" t="s">
        <v>44</v>
      </c>
      <c r="D63" s="46" t="s">
        <v>45</v>
      </c>
      <c r="E63" s="9" t="s">
        <v>26</v>
      </c>
      <c r="F63" s="201" t="s">
        <v>343</v>
      </c>
      <c r="G63" s="202" t="s">
        <v>328</v>
      </c>
      <c r="H63" s="67" t="s">
        <v>345</v>
      </c>
      <c r="I63" s="206">
        <v>43165</v>
      </c>
      <c r="J63" s="206">
        <v>43165</v>
      </c>
      <c r="K63" s="179">
        <f t="shared" si="8"/>
        <v>1</v>
      </c>
      <c r="L63" s="207">
        <v>390</v>
      </c>
      <c r="M63" s="196" t="s">
        <v>18</v>
      </c>
      <c r="N63" s="47" t="s">
        <v>132</v>
      </c>
      <c r="O63" s="192" t="s">
        <v>330</v>
      </c>
      <c r="P63" s="196">
        <v>1</v>
      </c>
      <c r="Q63" s="159">
        <v>43172</v>
      </c>
      <c r="R63" s="192" t="s">
        <v>68</v>
      </c>
      <c r="S63" s="197" t="s">
        <v>346</v>
      </c>
      <c r="T63" s="7">
        <v>14</v>
      </c>
      <c r="U63" s="7">
        <v>3</v>
      </c>
      <c r="V63" s="7">
        <v>2018</v>
      </c>
      <c r="W63" s="111">
        <f t="shared" si="9"/>
        <v>8</v>
      </c>
      <c r="X63" s="74" t="s">
        <v>70</v>
      </c>
      <c r="Y63" s="27" t="s">
        <v>129</v>
      </c>
      <c r="Z63" s="208" t="s">
        <v>71</v>
      </c>
      <c r="AA63" s="118">
        <v>384.8</v>
      </c>
      <c r="AB63" s="201">
        <v>54101</v>
      </c>
      <c r="AC63" s="159" t="s">
        <v>68</v>
      </c>
      <c r="AD63" s="7"/>
      <c r="AE63" s="29"/>
      <c r="AF63" s="78"/>
      <c r="AG63" s="9" t="s">
        <v>122</v>
      </c>
      <c r="AH63" s="116" t="s">
        <v>72</v>
      </c>
    </row>
    <row r="64" spans="1:34" s="17" customFormat="1" ht="117.75" customHeight="1">
      <c r="A64" s="13">
        <v>62</v>
      </c>
      <c r="B64" s="181" t="s">
        <v>49</v>
      </c>
      <c r="C64" s="234" t="s">
        <v>44</v>
      </c>
      <c r="D64" s="238" t="s">
        <v>50</v>
      </c>
      <c r="E64" s="187" t="s">
        <v>26</v>
      </c>
      <c r="F64" s="239" t="s">
        <v>188</v>
      </c>
      <c r="G64" s="240" t="s">
        <v>182</v>
      </c>
      <c r="H64" s="241" t="s">
        <v>189</v>
      </c>
      <c r="I64" s="242">
        <v>43042</v>
      </c>
      <c r="J64" s="242">
        <v>43042</v>
      </c>
      <c r="K64" s="243">
        <f>NETWORKDAYS(I64,J64)</f>
        <v>1</v>
      </c>
      <c r="L64" s="244">
        <v>550</v>
      </c>
      <c r="M64" s="181" t="s">
        <v>18</v>
      </c>
      <c r="N64" s="217" t="s">
        <v>132</v>
      </c>
      <c r="O64" s="245" t="s">
        <v>67</v>
      </c>
      <c r="P64" s="181">
        <v>1</v>
      </c>
      <c r="Q64" s="246">
        <v>43062</v>
      </c>
      <c r="R64" s="121" t="s">
        <v>68</v>
      </c>
      <c r="S64" s="103" t="s">
        <v>255</v>
      </c>
      <c r="T64" s="220">
        <v>20</v>
      </c>
      <c r="U64" s="220">
        <v>12</v>
      </c>
      <c r="V64" s="220">
        <v>2017</v>
      </c>
      <c r="W64" s="221">
        <f>DATE(V64,U64,T64)-J64</f>
        <v>47</v>
      </c>
      <c r="X64" s="189" t="s">
        <v>70</v>
      </c>
      <c r="Y64" s="185" t="s">
        <v>129</v>
      </c>
      <c r="Z64" s="222" t="s">
        <v>71</v>
      </c>
      <c r="AA64" s="244">
        <v>532.79999999999995</v>
      </c>
      <c r="AB64" s="213">
        <v>54101</v>
      </c>
      <c r="AC64" s="121" t="s">
        <v>68</v>
      </c>
      <c r="AD64" s="225"/>
      <c r="AE64" s="226"/>
      <c r="AF64" s="116"/>
      <c r="AG64" s="187" t="s">
        <v>111</v>
      </c>
      <c r="AH64" s="104" t="s">
        <v>72</v>
      </c>
    </row>
    <row r="65" spans="1:35" s="17" customFormat="1" ht="89.25">
      <c r="A65" s="13">
        <v>63</v>
      </c>
      <c r="B65" s="13" t="s">
        <v>49</v>
      </c>
      <c r="C65" s="28" t="s">
        <v>44</v>
      </c>
      <c r="D65" s="46" t="s">
        <v>50</v>
      </c>
      <c r="E65" s="9" t="s">
        <v>26</v>
      </c>
      <c r="F65" s="77" t="s">
        <v>339</v>
      </c>
      <c r="G65" s="202" t="s">
        <v>208</v>
      </c>
      <c r="H65" s="209" t="s">
        <v>214</v>
      </c>
      <c r="I65" s="204">
        <v>43139</v>
      </c>
      <c r="J65" s="204">
        <v>43139</v>
      </c>
      <c r="K65" s="72">
        <f>NETWORKDAYS(I65,J65)</f>
        <v>1</v>
      </c>
      <c r="L65" s="205">
        <v>1100</v>
      </c>
      <c r="M65" s="196" t="s">
        <v>18</v>
      </c>
      <c r="N65" s="47" t="s">
        <v>132</v>
      </c>
      <c r="O65" s="192" t="s">
        <v>210</v>
      </c>
      <c r="P65" s="13">
        <v>1</v>
      </c>
      <c r="Q65" s="210">
        <v>43145</v>
      </c>
      <c r="R65" s="159" t="s">
        <v>68</v>
      </c>
      <c r="S65" s="76" t="s">
        <v>256</v>
      </c>
      <c r="T65" s="7">
        <v>15</v>
      </c>
      <c r="U65" s="7">
        <v>2</v>
      </c>
      <c r="V65" s="7">
        <v>2018</v>
      </c>
      <c r="W65" s="111">
        <f>DATE(V65,U65,T65)-J65</f>
        <v>7</v>
      </c>
      <c r="X65" s="142" t="s">
        <v>70</v>
      </c>
      <c r="Y65" s="27" t="s">
        <v>129</v>
      </c>
      <c r="Z65" s="115" t="s">
        <v>71</v>
      </c>
      <c r="AA65" s="118">
        <v>1065.5999999999999</v>
      </c>
      <c r="AB65" s="201">
        <v>54101</v>
      </c>
      <c r="AC65" s="159" t="s">
        <v>68</v>
      </c>
      <c r="AD65" s="9"/>
      <c r="AE65" s="19"/>
      <c r="AF65" s="9"/>
      <c r="AG65" s="9" t="s">
        <v>111</v>
      </c>
      <c r="AH65" s="116" t="s">
        <v>72</v>
      </c>
    </row>
    <row r="66" spans="1:35" s="17" customFormat="1" ht="76.5">
      <c r="A66" s="13">
        <v>64</v>
      </c>
      <c r="B66" s="13" t="s">
        <v>49</v>
      </c>
      <c r="C66" s="28" t="s">
        <v>44</v>
      </c>
      <c r="D66" s="46" t="s">
        <v>50</v>
      </c>
      <c r="E66" s="9" t="s">
        <v>26</v>
      </c>
      <c r="F66" s="77" t="s">
        <v>340</v>
      </c>
      <c r="G66" s="202" t="s">
        <v>328</v>
      </c>
      <c r="H66" s="209" t="s">
        <v>341</v>
      </c>
      <c r="I66" s="204">
        <v>43165</v>
      </c>
      <c r="J66" s="204">
        <v>43165</v>
      </c>
      <c r="K66" s="72">
        <f>NETWORKDAYS(I66,J66)</f>
        <v>1</v>
      </c>
      <c r="L66" s="205">
        <v>550</v>
      </c>
      <c r="M66" s="196" t="s">
        <v>18</v>
      </c>
      <c r="N66" s="47" t="s">
        <v>132</v>
      </c>
      <c r="O66" s="192" t="s">
        <v>330</v>
      </c>
      <c r="P66" s="13">
        <v>1</v>
      </c>
      <c r="Q66" s="210">
        <v>43172</v>
      </c>
      <c r="R66" s="159" t="s">
        <v>68</v>
      </c>
      <c r="S66" s="76" t="s">
        <v>342</v>
      </c>
      <c r="T66" s="7">
        <v>14</v>
      </c>
      <c r="U66" s="7">
        <v>3</v>
      </c>
      <c r="V66" s="7">
        <v>2018</v>
      </c>
      <c r="W66" s="111">
        <f>DATE(V66,U66,T66)-J66</f>
        <v>8</v>
      </c>
      <c r="X66" s="142" t="s">
        <v>70</v>
      </c>
      <c r="Y66" s="27" t="s">
        <v>129</v>
      </c>
      <c r="Z66" s="115" t="s">
        <v>71</v>
      </c>
      <c r="AA66" s="118">
        <v>532.79999999999995</v>
      </c>
      <c r="AB66" s="201">
        <v>54101</v>
      </c>
      <c r="AC66" s="159" t="s">
        <v>68</v>
      </c>
      <c r="AD66" s="9"/>
      <c r="AE66" s="19"/>
      <c r="AF66" s="9"/>
      <c r="AG66" s="9" t="s">
        <v>122</v>
      </c>
      <c r="AH66" s="116" t="s">
        <v>72</v>
      </c>
    </row>
    <row r="67" spans="1:35" s="17" customFormat="1" ht="90" customHeight="1">
      <c r="A67" s="13">
        <v>65</v>
      </c>
      <c r="B67" s="181" t="s">
        <v>51</v>
      </c>
      <c r="C67" s="236" t="s">
        <v>52</v>
      </c>
      <c r="D67" s="236" t="s">
        <v>53</v>
      </c>
      <c r="E67" s="187" t="s">
        <v>26</v>
      </c>
      <c r="F67" s="229" t="s">
        <v>190</v>
      </c>
      <c r="G67" s="230" t="s">
        <v>182</v>
      </c>
      <c r="H67" s="230" t="s">
        <v>195</v>
      </c>
      <c r="I67" s="231">
        <v>43061</v>
      </c>
      <c r="J67" s="231">
        <v>43061</v>
      </c>
      <c r="K67" s="179">
        <f>NETWORKDAYS(I67,J67)</f>
        <v>1</v>
      </c>
      <c r="L67" s="237">
        <v>650</v>
      </c>
      <c r="M67" s="181" t="s">
        <v>18</v>
      </c>
      <c r="N67" s="217" t="s">
        <v>132</v>
      </c>
      <c r="O67" s="218" t="s">
        <v>67</v>
      </c>
      <c r="P67" s="181">
        <v>1</v>
      </c>
      <c r="Q67" s="231">
        <v>43067</v>
      </c>
      <c r="R67" s="121" t="s">
        <v>68</v>
      </c>
      <c r="S67" s="103" t="s">
        <v>257</v>
      </c>
      <c r="T67" s="220">
        <v>20</v>
      </c>
      <c r="U67" s="220">
        <v>12</v>
      </c>
      <c r="V67" s="220">
        <v>2017</v>
      </c>
      <c r="W67" s="221">
        <f>DATE(V67,U67,T67)-J67</f>
        <v>28</v>
      </c>
      <c r="X67" s="189" t="s">
        <v>70</v>
      </c>
      <c r="Y67" s="185" t="s">
        <v>129</v>
      </c>
      <c r="Z67" s="222" t="s">
        <v>71</v>
      </c>
      <c r="AA67" s="109">
        <v>646</v>
      </c>
      <c r="AB67" s="213">
        <v>54101</v>
      </c>
      <c r="AC67" s="121" t="s">
        <v>68</v>
      </c>
      <c r="AD67" s="225"/>
      <c r="AE67" s="226"/>
      <c r="AF67" s="116"/>
      <c r="AG67" s="187" t="s">
        <v>125</v>
      </c>
      <c r="AH67" s="104" t="s">
        <v>72</v>
      </c>
      <c r="AI67" s="34"/>
    </row>
    <row r="68" spans="1:35" s="17" customFormat="1" ht="72">
      <c r="A68" s="181">
        <v>66</v>
      </c>
      <c r="B68" s="13" t="s">
        <v>51</v>
      </c>
      <c r="C68" s="16" t="s">
        <v>52</v>
      </c>
      <c r="D68" s="16" t="s">
        <v>53</v>
      </c>
      <c r="E68" s="9" t="s">
        <v>26</v>
      </c>
      <c r="F68" s="149" t="s">
        <v>81</v>
      </c>
      <c r="G68" s="89" t="s">
        <v>84</v>
      </c>
      <c r="H68" s="89" t="s">
        <v>191</v>
      </c>
      <c r="I68" s="142">
        <v>43126</v>
      </c>
      <c r="J68" s="142">
        <v>43126</v>
      </c>
      <c r="K68" s="72">
        <f t="shared" ref="K68:K77" si="10">NETWORKDAYS(I68,J68)</f>
        <v>1</v>
      </c>
      <c r="L68" s="141">
        <v>100</v>
      </c>
      <c r="M68" s="13" t="s">
        <v>18</v>
      </c>
      <c r="N68" s="47" t="s">
        <v>132</v>
      </c>
      <c r="O68" s="102" t="s">
        <v>102</v>
      </c>
      <c r="P68" s="13">
        <v>1</v>
      </c>
      <c r="Q68" s="158">
        <v>43139</v>
      </c>
      <c r="R68" s="159" t="s">
        <v>68</v>
      </c>
      <c r="S68" s="76" t="s">
        <v>258</v>
      </c>
      <c r="T68" s="7">
        <v>9</v>
      </c>
      <c r="U68" s="7">
        <v>2</v>
      </c>
      <c r="V68" s="7">
        <v>2018</v>
      </c>
      <c r="W68" s="111">
        <f t="shared" ref="W68:W77" si="11">DATE(V68,U68,T68)-J68</f>
        <v>14</v>
      </c>
      <c r="X68" s="75" t="s">
        <v>105</v>
      </c>
      <c r="Y68" s="27" t="s">
        <v>129</v>
      </c>
      <c r="Z68" s="144" t="s">
        <v>20</v>
      </c>
      <c r="AA68" s="143">
        <v>90</v>
      </c>
      <c r="AB68" s="160">
        <v>54116</v>
      </c>
      <c r="AC68" s="159" t="s">
        <v>68</v>
      </c>
      <c r="AD68" s="9"/>
      <c r="AE68" s="19"/>
      <c r="AF68" s="9"/>
      <c r="AG68" s="9" t="s">
        <v>110</v>
      </c>
      <c r="AH68" s="104" t="s">
        <v>72</v>
      </c>
      <c r="AI68" s="34"/>
    </row>
    <row r="69" spans="1:35" s="17" customFormat="1" ht="72">
      <c r="A69" s="13">
        <v>67</v>
      </c>
      <c r="B69" s="13" t="s">
        <v>51</v>
      </c>
      <c r="C69" s="16" t="s">
        <v>52</v>
      </c>
      <c r="D69" s="16" t="s">
        <v>53</v>
      </c>
      <c r="E69" s="9" t="s">
        <v>26</v>
      </c>
      <c r="F69" s="163" t="s">
        <v>98</v>
      </c>
      <c r="G69" s="57" t="s">
        <v>86</v>
      </c>
      <c r="H69" s="89" t="s">
        <v>192</v>
      </c>
      <c r="I69" s="164">
        <v>43126</v>
      </c>
      <c r="J69" s="164">
        <v>43126</v>
      </c>
      <c r="K69" s="72">
        <f t="shared" si="10"/>
        <v>1</v>
      </c>
      <c r="L69" s="69">
        <v>100</v>
      </c>
      <c r="M69" s="13" t="s">
        <v>18</v>
      </c>
      <c r="N69" s="47" t="s">
        <v>132</v>
      </c>
      <c r="O69" s="102" t="s">
        <v>102</v>
      </c>
      <c r="P69" s="13">
        <v>1</v>
      </c>
      <c r="Q69" s="95">
        <v>43139</v>
      </c>
      <c r="R69" s="159" t="s">
        <v>68</v>
      </c>
      <c r="S69" s="76" t="s">
        <v>259</v>
      </c>
      <c r="T69" s="7">
        <v>9</v>
      </c>
      <c r="U69" s="7">
        <v>2</v>
      </c>
      <c r="V69" s="7">
        <v>2018</v>
      </c>
      <c r="W69" s="111">
        <f t="shared" si="11"/>
        <v>14</v>
      </c>
      <c r="X69" s="85" t="s">
        <v>106</v>
      </c>
      <c r="Y69" s="27" t="s">
        <v>129</v>
      </c>
      <c r="Z69" s="145" t="s">
        <v>25</v>
      </c>
      <c r="AA69" s="69">
        <v>90</v>
      </c>
      <c r="AB69" s="160">
        <v>54116</v>
      </c>
      <c r="AC69" s="159" t="s">
        <v>68</v>
      </c>
      <c r="AD69" s="7"/>
      <c r="AE69" s="29"/>
      <c r="AF69" s="9"/>
      <c r="AG69" s="9" t="s">
        <v>111</v>
      </c>
      <c r="AH69" s="104" t="s">
        <v>72</v>
      </c>
      <c r="AI69" s="34"/>
    </row>
    <row r="70" spans="1:35" ht="72">
      <c r="A70" s="13">
        <v>68</v>
      </c>
      <c r="B70" s="13" t="s">
        <v>51</v>
      </c>
      <c r="C70" s="16" t="s">
        <v>52</v>
      </c>
      <c r="D70" s="16" t="s">
        <v>53</v>
      </c>
      <c r="E70" s="9" t="s">
        <v>26</v>
      </c>
      <c r="F70" s="86" t="s">
        <v>82</v>
      </c>
      <c r="G70" s="90" t="s">
        <v>88</v>
      </c>
      <c r="H70" s="89" t="s">
        <v>193</v>
      </c>
      <c r="I70" s="96">
        <v>43126</v>
      </c>
      <c r="J70" s="96">
        <v>43126</v>
      </c>
      <c r="K70" s="72">
        <f t="shared" si="10"/>
        <v>1</v>
      </c>
      <c r="L70" s="100">
        <v>60</v>
      </c>
      <c r="M70" s="13" t="s">
        <v>18</v>
      </c>
      <c r="N70" s="47" t="s">
        <v>132</v>
      </c>
      <c r="O70" s="102" t="s">
        <v>102</v>
      </c>
      <c r="P70" s="13">
        <v>1</v>
      </c>
      <c r="Q70" s="96">
        <v>43139</v>
      </c>
      <c r="R70" s="159" t="s">
        <v>68</v>
      </c>
      <c r="S70" s="76" t="s">
        <v>260</v>
      </c>
      <c r="T70" s="7">
        <v>9</v>
      </c>
      <c r="U70" s="7">
        <v>2</v>
      </c>
      <c r="V70" s="7">
        <v>2018</v>
      </c>
      <c r="W70" s="111">
        <f t="shared" si="11"/>
        <v>14</v>
      </c>
      <c r="X70" s="139" t="s">
        <v>151</v>
      </c>
      <c r="Y70" s="27" t="s">
        <v>128</v>
      </c>
      <c r="Z70" s="146" t="s">
        <v>29</v>
      </c>
      <c r="AA70" s="108">
        <v>45</v>
      </c>
      <c r="AB70" s="160">
        <v>54116</v>
      </c>
      <c r="AC70" s="159" t="s">
        <v>68</v>
      </c>
      <c r="AD70" s="7"/>
      <c r="AE70" s="29"/>
      <c r="AF70" s="9"/>
      <c r="AG70" s="9" t="s">
        <v>112</v>
      </c>
      <c r="AH70" s="104" t="s">
        <v>72</v>
      </c>
      <c r="AI70" s="44"/>
    </row>
    <row r="71" spans="1:35" ht="72">
      <c r="A71" s="13">
        <v>69</v>
      </c>
      <c r="B71" s="13" t="s">
        <v>51</v>
      </c>
      <c r="C71" s="16" t="s">
        <v>52</v>
      </c>
      <c r="D71" s="16" t="s">
        <v>53</v>
      </c>
      <c r="E71" s="9" t="s">
        <v>26</v>
      </c>
      <c r="F71" s="177" t="s">
        <v>99</v>
      </c>
      <c r="G71" s="183" t="s">
        <v>90</v>
      </c>
      <c r="H71" s="89" t="s">
        <v>194</v>
      </c>
      <c r="I71" s="189">
        <v>43126</v>
      </c>
      <c r="J71" s="170">
        <v>43126</v>
      </c>
      <c r="K71" s="175">
        <f t="shared" si="10"/>
        <v>1</v>
      </c>
      <c r="L71" s="190">
        <v>90</v>
      </c>
      <c r="M71" s="13" t="s">
        <v>18</v>
      </c>
      <c r="N71" s="47" t="s">
        <v>132</v>
      </c>
      <c r="O71" s="102" t="s">
        <v>102</v>
      </c>
      <c r="P71" s="13">
        <v>1</v>
      </c>
      <c r="Q71" s="96">
        <v>43139</v>
      </c>
      <c r="R71" s="159" t="s">
        <v>68</v>
      </c>
      <c r="S71" s="76" t="s">
        <v>261</v>
      </c>
      <c r="T71" s="7">
        <v>9</v>
      </c>
      <c r="U71" s="7">
        <v>2</v>
      </c>
      <c r="V71" s="7">
        <v>2018</v>
      </c>
      <c r="W71" s="111">
        <f t="shared" si="11"/>
        <v>14</v>
      </c>
      <c r="X71" s="104" t="s">
        <v>108</v>
      </c>
      <c r="Y71" s="27" t="s">
        <v>128</v>
      </c>
      <c r="Z71" s="147" t="s">
        <v>19</v>
      </c>
      <c r="AA71" s="191">
        <v>70</v>
      </c>
      <c r="AB71" s="160">
        <v>54116</v>
      </c>
      <c r="AC71" s="159" t="s">
        <v>68</v>
      </c>
      <c r="AD71" s="7"/>
      <c r="AE71" s="29"/>
      <c r="AF71" s="78"/>
      <c r="AG71" s="9" t="s">
        <v>126</v>
      </c>
      <c r="AH71" s="104" t="s">
        <v>72</v>
      </c>
      <c r="AI71" s="44"/>
    </row>
    <row r="72" spans="1:35" ht="114.75">
      <c r="A72" s="13">
        <v>70</v>
      </c>
      <c r="B72" s="13" t="s">
        <v>51</v>
      </c>
      <c r="C72" s="16" t="s">
        <v>52</v>
      </c>
      <c r="D72" s="16" t="s">
        <v>53</v>
      </c>
      <c r="E72" s="9" t="s">
        <v>26</v>
      </c>
      <c r="F72" s="77" t="s">
        <v>215</v>
      </c>
      <c r="G72" s="202" t="s">
        <v>208</v>
      </c>
      <c r="H72" s="202" t="s">
        <v>216</v>
      </c>
      <c r="I72" s="206">
        <v>43139</v>
      </c>
      <c r="J72" s="206">
        <v>43139</v>
      </c>
      <c r="K72" s="72">
        <f t="shared" si="10"/>
        <v>1</v>
      </c>
      <c r="L72" s="68" t="s">
        <v>217</v>
      </c>
      <c r="M72" s="196" t="s">
        <v>18</v>
      </c>
      <c r="N72" s="47" t="s">
        <v>132</v>
      </c>
      <c r="O72" s="192" t="s">
        <v>210</v>
      </c>
      <c r="P72" s="196">
        <v>1</v>
      </c>
      <c r="Q72" s="210">
        <v>43145</v>
      </c>
      <c r="R72" s="159" t="s">
        <v>68</v>
      </c>
      <c r="S72" s="76" t="s">
        <v>262</v>
      </c>
      <c r="T72" s="7">
        <v>15</v>
      </c>
      <c r="U72" s="7">
        <v>2</v>
      </c>
      <c r="V72" s="7">
        <v>2018</v>
      </c>
      <c r="W72" s="111">
        <f t="shared" si="11"/>
        <v>7</v>
      </c>
      <c r="X72" s="74" t="s">
        <v>70</v>
      </c>
      <c r="Y72" s="27" t="s">
        <v>129</v>
      </c>
      <c r="Z72" s="208" t="s">
        <v>71</v>
      </c>
      <c r="AA72" s="118">
        <v>1086</v>
      </c>
      <c r="AB72" s="199">
        <v>54101</v>
      </c>
      <c r="AC72" s="159" t="s">
        <v>68</v>
      </c>
      <c r="AD72" s="7"/>
      <c r="AE72" s="29"/>
      <c r="AF72" s="78"/>
      <c r="AG72" s="9" t="s">
        <v>112</v>
      </c>
      <c r="AH72" s="116" t="s">
        <v>72</v>
      </c>
      <c r="AI72" s="44"/>
    </row>
    <row r="73" spans="1:35" ht="108">
      <c r="A73" s="181">
        <v>71</v>
      </c>
      <c r="B73" s="13" t="s">
        <v>51</v>
      </c>
      <c r="C73" s="16" t="s">
        <v>52</v>
      </c>
      <c r="D73" s="16" t="s">
        <v>53</v>
      </c>
      <c r="E73" s="9" t="s">
        <v>26</v>
      </c>
      <c r="F73" s="119" t="s">
        <v>336</v>
      </c>
      <c r="G73" s="178" t="s">
        <v>328</v>
      </c>
      <c r="H73" s="178" t="s">
        <v>337</v>
      </c>
      <c r="I73" s="121">
        <v>43165</v>
      </c>
      <c r="J73" s="121">
        <v>43165</v>
      </c>
      <c r="K73" s="72">
        <f t="shared" si="10"/>
        <v>1</v>
      </c>
      <c r="L73" s="180">
        <v>730</v>
      </c>
      <c r="M73" s="13" t="s">
        <v>18</v>
      </c>
      <c r="N73" s="47" t="s">
        <v>132</v>
      </c>
      <c r="O73" s="173" t="s">
        <v>330</v>
      </c>
      <c r="P73" s="13">
        <v>1</v>
      </c>
      <c r="Q73" s="112">
        <v>43172</v>
      </c>
      <c r="R73" s="78" t="s">
        <v>68</v>
      </c>
      <c r="S73" s="76" t="s">
        <v>338</v>
      </c>
      <c r="T73" s="7">
        <v>14</v>
      </c>
      <c r="U73" s="7">
        <v>3</v>
      </c>
      <c r="V73" s="7">
        <v>2018</v>
      </c>
      <c r="W73" s="111">
        <f t="shared" si="11"/>
        <v>8</v>
      </c>
      <c r="X73" s="116" t="s">
        <v>70</v>
      </c>
      <c r="Y73" s="185" t="s">
        <v>129</v>
      </c>
      <c r="Z73" s="208" t="s">
        <v>71</v>
      </c>
      <c r="AA73" s="123">
        <v>720</v>
      </c>
      <c r="AB73" s="116">
        <v>54101</v>
      </c>
      <c r="AC73" s="78" t="s">
        <v>68</v>
      </c>
      <c r="AD73" s="7"/>
      <c r="AE73" s="29"/>
      <c r="AF73" s="78"/>
      <c r="AG73" s="9" t="s">
        <v>112</v>
      </c>
      <c r="AH73" s="116" t="s">
        <v>72</v>
      </c>
      <c r="AI73" s="44"/>
    </row>
    <row r="74" spans="1:35" s="17" customFormat="1" ht="71.25" customHeight="1">
      <c r="A74" s="13">
        <v>72</v>
      </c>
      <c r="B74" s="13" t="s">
        <v>31</v>
      </c>
      <c r="C74" s="126" t="s">
        <v>116</v>
      </c>
      <c r="D74" s="36" t="s">
        <v>117</v>
      </c>
      <c r="E74" s="9" t="s">
        <v>133</v>
      </c>
      <c r="F74" s="52" t="s">
        <v>278</v>
      </c>
      <c r="G74" s="63" t="s">
        <v>279</v>
      </c>
      <c r="H74" s="63" t="s">
        <v>280</v>
      </c>
      <c r="I74" s="74">
        <v>43110</v>
      </c>
      <c r="J74" s="74">
        <v>43110</v>
      </c>
      <c r="K74" s="72">
        <f t="shared" si="10"/>
        <v>1</v>
      </c>
      <c r="L74" s="258">
        <v>2000</v>
      </c>
      <c r="M74" s="13" t="s">
        <v>18</v>
      </c>
      <c r="N74" s="47" t="s">
        <v>132</v>
      </c>
      <c r="O74" s="64" t="s">
        <v>281</v>
      </c>
      <c r="P74" s="13">
        <v>1</v>
      </c>
      <c r="Q74" s="74">
        <v>43115</v>
      </c>
      <c r="R74" s="78" t="s">
        <v>282</v>
      </c>
      <c r="S74" s="127" t="s">
        <v>118</v>
      </c>
      <c r="T74" s="7">
        <v>16</v>
      </c>
      <c r="U74" s="7">
        <v>1</v>
      </c>
      <c r="V74" s="7">
        <v>2018</v>
      </c>
      <c r="W74" s="111">
        <f t="shared" si="11"/>
        <v>6</v>
      </c>
      <c r="X74" s="74" t="s">
        <v>283</v>
      </c>
      <c r="Y74" s="27" t="s">
        <v>127</v>
      </c>
      <c r="Z74" s="66" t="s">
        <v>284</v>
      </c>
      <c r="AA74" s="259">
        <v>1852.14</v>
      </c>
      <c r="AB74" s="53">
        <v>54402</v>
      </c>
      <c r="AC74" s="78" t="s">
        <v>282</v>
      </c>
      <c r="AD74" s="79">
        <v>3029</v>
      </c>
      <c r="AE74" s="19"/>
      <c r="AF74" s="78"/>
      <c r="AG74" s="9" t="s">
        <v>123</v>
      </c>
      <c r="AH74" s="18" t="s">
        <v>72</v>
      </c>
    </row>
    <row r="75" spans="1:35" s="17" customFormat="1" ht="315.75" customHeight="1">
      <c r="A75" s="13">
        <v>73</v>
      </c>
      <c r="B75" s="13" t="s">
        <v>31</v>
      </c>
      <c r="C75" s="126" t="s">
        <v>116</v>
      </c>
      <c r="D75" s="36" t="s">
        <v>117</v>
      </c>
      <c r="E75" s="9" t="s">
        <v>133</v>
      </c>
      <c r="F75" s="9" t="s">
        <v>278</v>
      </c>
      <c r="G75" s="28" t="s">
        <v>285</v>
      </c>
      <c r="H75" s="28" t="s">
        <v>286</v>
      </c>
      <c r="I75" s="260">
        <v>43129</v>
      </c>
      <c r="J75" s="260">
        <v>43129</v>
      </c>
      <c r="K75" s="72">
        <f t="shared" si="10"/>
        <v>1</v>
      </c>
      <c r="L75" s="258">
        <v>2000</v>
      </c>
      <c r="M75" s="13" t="s">
        <v>18</v>
      </c>
      <c r="N75" s="47" t="s">
        <v>132</v>
      </c>
      <c r="O75" s="27" t="s">
        <v>287</v>
      </c>
      <c r="P75" s="13">
        <v>1</v>
      </c>
      <c r="Q75" s="261">
        <v>43133</v>
      </c>
      <c r="R75" s="27" t="s">
        <v>282</v>
      </c>
      <c r="S75" s="127" t="s">
        <v>119</v>
      </c>
      <c r="T75" s="7">
        <v>5</v>
      </c>
      <c r="U75" s="7">
        <v>2</v>
      </c>
      <c r="V75" s="7">
        <v>2018</v>
      </c>
      <c r="W75" s="111">
        <f t="shared" si="11"/>
        <v>7</v>
      </c>
      <c r="X75" s="51" t="s">
        <v>283</v>
      </c>
      <c r="Y75" s="27" t="s">
        <v>127</v>
      </c>
      <c r="Z75" s="51" t="s">
        <v>284</v>
      </c>
      <c r="AA75" s="262">
        <v>1779.21</v>
      </c>
      <c r="AB75" s="53">
        <v>54402</v>
      </c>
      <c r="AC75" s="27" t="s">
        <v>282</v>
      </c>
      <c r="AD75" s="9"/>
      <c r="AE75" s="19"/>
      <c r="AF75" s="9"/>
      <c r="AG75" s="9" t="s">
        <v>123</v>
      </c>
      <c r="AH75" s="18" t="s">
        <v>72</v>
      </c>
    </row>
    <row r="76" spans="1:35" s="17" customFormat="1" ht="216.75">
      <c r="A76" s="13">
        <v>74</v>
      </c>
      <c r="B76" s="13"/>
      <c r="C76" s="126" t="s">
        <v>120</v>
      </c>
      <c r="D76" s="36" t="s">
        <v>121</v>
      </c>
      <c r="E76" s="9" t="s">
        <v>133</v>
      </c>
      <c r="F76" s="128" t="s">
        <v>196</v>
      </c>
      <c r="G76" s="165" t="s">
        <v>197</v>
      </c>
      <c r="H76" s="168" t="s">
        <v>200</v>
      </c>
      <c r="I76" s="166">
        <v>43140</v>
      </c>
      <c r="J76" s="95">
        <v>43145</v>
      </c>
      <c r="K76" s="72">
        <f t="shared" si="10"/>
        <v>4</v>
      </c>
      <c r="L76" s="263">
        <v>12000</v>
      </c>
      <c r="M76" s="13" t="s">
        <v>18</v>
      </c>
      <c r="N76" s="47" t="s">
        <v>131</v>
      </c>
      <c r="O76" s="150" t="s">
        <v>202</v>
      </c>
      <c r="P76" s="85">
        <v>2</v>
      </c>
      <c r="Q76" s="95">
        <v>43151</v>
      </c>
      <c r="R76" s="95">
        <v>43157</v>
      </c>
      <c r="S76" s="127" t="s">
        <v>263</v>
      </c>
      <c r="T76" s="7">
        <v>26</v>
      </c>
      <c r="U76" s="7">
        <v>2</v>
      </c>
      <c r="V76" s="7">
        <v>2018</v>
      </c>
      <c r="W76" s="111">
        <f t="shared" si="11"/>
        <v>12</v>
      </c>
      <c r="X76" s="85" t="s">
        <v>203</v>
      </c>
      <c r="Y76" s="27" t="s">
        <v>129</v>
      </c>
      <c r="Z76" s="106" t="s">
        <v>205</v>
      </c>
      <c r="AA76" s="69">
        <v>7797</v>
      </c>
      <c r="AB76" s="85">
        <v>61104</v>
      </c>
      <c r="AC76" s="159" t="s">
        <v>68</v>
      </c>
      <c r="AD76" s="79"/>
      <c r="AE76" s="19"/>
      <c r="AF76" s="78"/>
      <c r="AG76" s="9" t="s">
        <v>123</v>
      </c>
      <c r="AH76" s="18" t="s">
        <v>72</v>
      </c>
    </row>
    <row r="77" spans="1:35" s="17" customFormat="1" ht="216.75">
      <c r="A77" s="13">
        <v>75</v>
      </c>
      <c r="B77" s="13"/>
      <c r="C77" s="126" t="s">
        <v>120</v>
      </c>
      <c r="D77" s="36" t="s">
        <v>121</v>
      </c>
      <c r="E77" s="9" t="s">
        <v>133</v>
      </c>
      <c r="F77" s="128" t="s">
        <v>198</v>
      </c>
      <c r="G77" s="165" t="s">
        <v>199</v>
      </c>
      <c r="H77" s="168" t="s">
        <v>201</v>
      </c>
      <c r="I77" s="166">
        <v>43140</v>
      </c>
      <c r="J77" s="95">
        <v>43145</v>
      </c>
      <c r="K77" s="72">
        <f t="shared" si="10"/>
        <v>4</v>
      </c>
      <c r="L77" s="263">
        <v>13000</v>
      </c>
      <c r="M77" s="13" t="s">
        <v>18</v>
      </c>
      <c r="N77" s="47" t="s">
        <v>131</v>
      </c>
      <c r="O77" s="150" t="s">
        <v>202</v>
      </c>
      <c r="P77" s="85">
        <v>2</v>
      </c>
      <c r="Q77" s="95">
        <v>43151</v>
      </c>
      <c r="R77" s="95">
        <v>43157</v>
      </c>
      <c r="S77" s="127" t="s">
        <v>264</v>
      </c>
      <c r="T77" s="7">
        <v>26</v>
      </c>
      <c r="U77" s="7">
        <v>2</v>
      </c>
      <c r="V77" s="7">
        <v>2018</v>
      </c>
      <c r="W77" s="111">
        <f t="shared" si="11"/>
        <v>12</v>
      </c>
      <c r="X77" s="85" t="s">
        <v>204</v>
      </c>
      <c r="Y77" s="27" t="s">
        <v>129</v>
      </c>
      <c r="Z77" s="106" t="s">
        <v>206</v>
      </c>
      <c r="AA77" s="69">
        <v>12000</v>
      </c>
      <c r="AB77" s="85">
        <v>61403</v>
      </c>
      <c r="AC77" s="159" t="s">
        <v>68</v>
      </c>
      <c r="AD77" s="9"/>
      <c r="AE77" s="19"/>
      <c r="AF77" s="9"/>
      <c r="AG77" s="9" t="s">
        <v>123</v>
      </c>
      <c r="AH77" s="18" t="s">
        <v>72</v>
      </c>
    </row>
  </sheetData>
  <autoFilter ref="A2:AH77"/>
  <dataValidations count="2">
    <dataValidation type="list" allowBlank="1" showInputMessage="1" showErrorMessage="1" sqref="E2">
      <formula1>#REF!</formula1>
    </dataValidation>
    <dataValidation type="list" allowBlank="1" showInputMessage="1" showErrorMessage="1" sqref="AG2:AG77 E3:E77 M3:N77 Y3:Y77">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5:N84"/>
  <sheetViews>
    <sheetView topLeftCell="D5" workbookViewId="0">
      <selection activeCell="E14" sqref="E14"/>
    </sheetView>
  </sheetViews>
  <sheetFormatPr baseColWidth="10" defaultRowHeight="15"/>
  <cols>
    <col min="1" max="1" width="6.5703125" customWidth="1"/>
    <col min="2" max="2" width="22.42578125" style="442" customWidth="1"/>
    <col min="3" max="3" width="41.140625" style="444" customWidth="1"/>
    <col min="4" max="4" width="20.140625" style="459" customWidth="1"/>
    <col min="5" max="5" width="38.28515625" style="464" bestFit="1" customWidth="1"/>
    <col min="6" max="6" width="17.7109375" style="474" customWidth="1"/>
    <col min="7" max="7" width="18.28515625" style="442" customWidth="1"/>
    <col min="8" max="8" width="24.7109375" style="464" customWidth="1"/>
    <col min="9" max="9" width="23.42578125" style="444" customWidth="1"/>
    <col min="10" max="10" width="13.7109375" style="459" customWidth="1"/>
    <col min="11" max="11" width="18" style="524" customWidth="1"/>
    <col min="12" max="12" width="11.42578125" style="14" customWidth="1"/>
  </cols>
  <sheetData>
    <row r="5" spans="1:14" s="1" customFormat="1" ht="15.75" thickBot="1">
      <c r="A5" s="426"/>
      <c r="B5" s="443"/>
      <c r="C5" s="445"/>
      <c r="D5" s="460"/>
      <c r="E5" s="445"/>
      <c r="F5" s="475"/>
      <c r="G5" s="443"/>
      <c r="H5" s="491"/>
      <c r="I5" s="515"/>
      <c r="J5" s="460"/>
      <c r="K5" s="525"/>
      <c r="L5" s="12"/>
    </row>
    <row r="6" spans="1:14" s="8" customFormat="1" ht="35.25" customHeight="1" thickBot="1">
      <c r="A6" s="602" t="s">
        <v>0</v>
      </c>
      <c r="B6" s="604" t="s">
        <v>5</v>
      </c>
      <c r="C6" s="604" t="s">
        <v>6</v>
      </c>
      <c r="D6" s="604" t="s">
        <v>4</v>
      </c>
      <c r="E6" s="604" t="s">
        <v>11</v>
      </c>
      <c r="F6" s="608" t="s">
        <v>8</v>
      </c>
      <c r="G6" s="610" t="s">
        <v>55</v>
      </c>
      <c r="H6" s="604" t="s">
        <v>27</v>
      </c>
      <c r="I6" s="604" t="s">
        <v>22</v>
      </c>
      <c r="J6" s="522"/>
      <c r="K6" s="604" t="s">
        <v>7</v>
      </c>
      <c r="L6" s="606" t="s">
        <v>21</v>
      </c>
      <c r="M6" s="30"/>
    </row>
    <row r="7" spans="1:14" s="8" customFormat="1" ht="27.75" customHeight="1">
      <c r="A7" s="603"/>
      <c r="B7" s="605"/>
      <c r="C7" s="605"/>
      <c r="D7" s="605"/>
      <c r="E7" s="605"/>
      <c r="F7" s="609"/>
      <c r="G7" s="611"/>
      <c r="H7" s="605"/>
      <c r="I7" s="605"/>
      <c r="J7" s="523"/>
      <c r="K7" s="605"/>
      <c r="L7" s="607"/>
      <c r="M7" s="30"/>
    </row>
    <row r="8" spans="1:14" ht="23.25" customHeight="1">
      <c r="A8" s="427">
        <v>1</v>
      </c>
      <c r="B8" s="432" t="s">
        <v>355</v>
      </c>
      <c r="C8" s="446" t="s">
        <v>731</v>
      </c>
      <c r="D8" s="461" t="s">
        <v>18</v>
      </c>
      <c r="E8" s="448" t="s">
        <v>347</v>
      </c>
      <c r="F8" s="476">
        <v>1725.61</v>
      </c>
      <c r="G8" s="503">
        <v>43475</v>
      </c>
      <c r="H8" s="449" t="s">
        <v>16</v>
      </c>
      <c r="I8" s="516" t="s">
        <v>351</v>
      </c>
      <c r="J8" s="503">
        <v>43482</v>
      </c>
      <c r="K8" s="432" t="s">
        <v>349</v>
      </c>
      <c r="L8" s="420" t="s">
        <v>123</v>
      </c>
      <c r="N8" s="428"/>
    </row>
    <row r="9" spans="1:14" ht="36">
      <c r="A9" s="427">
        <v>2</v>
      </c>
      <c r="B9" s="432" t="s">
        <v>367</v>
      </c>
      <c r="C9" s="447" t="s">
        <v>885</v>
      </c>
      <c r="D9" s="461" t="s">
        <v>18</v>
      </c>
      <c r="E9" s="465" t="s">
        <v>71</v>
      </c>
      <c r="F9" s="477">
        <v>4050</v>
      </c>
      <c r="G9" s="504">
        <v>43483</v>
      </c>
      <c r="H9" s="449" t="s">
        <v>16</v>
      </c>
      <c r="I9" s="516" t="s">
        <v>369</v>
      </c>
      <c r="J9" s="503">
        <v>43489</v>
      </c>
      <c r="K9" s="433" t="s">
        <v>368</v>
      </c>
      <c r="L9" s="420" t="s">
        <v>110</v>
      </c>
      <c r="N9" s="429"/>
    </row>
    <row r="10" spans="1:14" ht="36">
      <c r="A10" s="427">
        <v>3</v>
      </c>
      <c r="B10" s="432" t="s">
        <v>370</v>
      </c>
      <c r="C10" s="448" t="s">
        <v>886</v>
      </c>
      <c r="D10" s="461" t="s">
        <v>18</v>
      </c>
      <c r="E10" s="448" t="s">
        <v>71</v>
      </c>
      <c r="F10" s="478">
        <v>4190</v>
      </c>
      <c r="G10" s="503">
        <v>43487</v>
      </c>
      <c r="H10" s="449" t="s">
        <v>16</v>
      </c>
      <c r="I10" s="516" t="s">
        <v>372</v>
      </c>
      <c r="J10" s="503">
        <v>43493</v>
      </c>
      <c r="K10" s="433" t="s">
        <v>371</v>
      </c>
      <c r="L10" s="420" t="s">
        <v>111</v>
      </c>
      <c r="N10" s="428"/>
    </row>
    <row r="11" spans="1:14" ht="36">
      <c r="A11" s="427">
        <v>4</v>
      </c>
      <c r="B11" s="432" t="s">
        <v>375</v>
      </c>
      <c r="C11" s="448" t="s">
        <v>887</v>
      </c>
      <c r="D11" s="461" t="s">
        <v>18</v>
      </c>
      <c r="E11" s="448" t="s">
        <v>71</v>
      </c>
      <c r="F11" s="478">
        <v>4190</v>
      </c>
      <c r="G11" s="503">
        <v>43504</v>
      </c>
      <c r="H11" s="452" t="s">
        <v>16</v>
      </c>
      <c r="I11" s="516" t="s">
        <v>377</v>
      </c>
      <c r="J11" s="503">
        <v>43511</v>
      </c>
      <c r="K11" s="433" t="s">
        <v>376</v>
      </c>
      <c r="L11" s="420" t="s">
        <v>122</v>
      </c>
    </row>
    <row r="12" spans="1:14" ht="24">
      <c r="A12" s="427">
        <v>5</v>
      </c>
      <c r="B12" s="433" t="s">
        <v>721</v>
      </c>
      <c r="C12" s="449" t="s">
        <v>722</v>
      </c>
      <c r="D12" s="441" t="s">
        <v>18</v>
      </c>
      <c r="E12" s="449" t="s">
        <v>725</v>
      </c>
      <c r="F12" s="479">
        <v>791</v>
      </c>
      <c r="G12" s="505">
        <v>43517</v>
      </c>
      <c r="H12" s="449" t="s">
        <v>16</v>
      </c>
      <c r="I12" s="516" t="s">
        <v>724</v>
      </c>
      <c r="J12" s="503">
        <v>43529</v>
      </c>
      <c r="K12" s="433" t="s">
        <v>723</v>
      </c>
      <c r="L12" s="56" t="s">
        <v>114</v>
      </c>
    </row>
    <row r="13" spans="1:14" ht="24">
      <c r="A13" s="427">
        <v>6</v>
      </c>
      <c r="B13" s="432" t="s">
        <v>726</v>
      </c>
      <c r="C13" s="448" t="s">
        <v>727</v>
      </c>
      <c r="D13" s="461" t="s">
        <v>18</v>
      </c>
      <c r="E13" s="448" t="s">
        <v>71</v>
      </c>
      <c r="F13" s="478">
        <v>4190</v>
      </c>
      <c r="G13" s="503">
        <v>43504</v>
      </c>
      <c r="H13" s="452" t="s">
        <v>16</v>
      </c>
      <c r="I13" s="516" t="s">
        <v>729</v>
      </c>
      <c r="J13" s="503">
        <v>43542</v>
      </c>
      <c r="K13" s="433" t="s">
        <v>728</v>
      </c>
      <c r="L13" s="420" t="s">
        <v>122</v>
      </c>
    </row>
    <row r="14" spans="1:14" ht="25.5">
      <c r="A14" s="427">
        <v>7</v>
      </c>
      <c r="B14" s="433" t="s">
        <v>730</v>
      </c>
      <c r="C14" s="450" t="s">
        <v>731</v>
      </c>
      <c r="D14" s="461" t="s">
        <v>18</v>
      </c>
      <c r="E14" s="466" t="s">
        <v>347</v>
      </c>
      <c r="F14" s="480">
        <v>1175.07</v>
      </c>
      <c r="G14" s="505">
        <v>43535</v>
      </c>
      <c r="H14" s="452" t="s">
        <v>16</v>
      </c>
      <c r="I14" s="517" t="s">
        <v>733</v>
      </c>
      <c r="J14" s="503">
        <v>43542</v>
      </c>
      <c r="K14" s="439" t="s">
        <v>732</v>
      </c>
      <c r="L14" s="56" t="s">
        <v>123</v>
      </c>
    </row>
    <row r="15" spans="1:14" ht="24">
      <c r="A15" s="427">
        <v>8</v>
      </c>
      <c r="B15" s="434" t="s">
        <v>734</v>
      </c>
      <c r="C15" s="446" t="s">
        <v>735</v>
      </c>
      <c r="D15" s="461" t="s">
        <v>18</v>
      </c>
      <c r="E15" s="467" t="s">
        <v>738</v>
      </c>
      <c r="F15" s="481">
        <v>1575</v>
      </c>
      <c r="G15" s="506">
        <v>43532</v>
      </c>
      <c r="H15" s="449" t="s">
        <v>16</v>
      </c>
      <c r="I15" s="517" t="s">
        <v>737</v>
      </c>
      <c r="J15" s="503">
        <v>43552</v>
      </c>
      <c r="K15" s="433" t="s">
        <v>736</v>
      </c>
      <c r="L15" s="430" t="s">
        <v>110</v>
      </c>
    </row>
    <row r="16" spans="1:14" ht="96">
      <c r="A16" s="427">
        <v>9</v>
      </c>
      <c r="B16" s="435" t="s">
        <v>739</v>
      </c>
      <c r="C16" s="451" t="s">
        <v>888</v>
      </c>
      <c r="D16" s="461" t="s">
        <v>18</v>
      </c>
      <c r="E16" s="467" t="s">
        <v>741</v>
      </c>
      <c r="F16" s="482">
        <v>2798.12</v>
      </c>
      <c r="G16" s="507">
        <v>43532</v>
      </c>
      <c r="H16" s="452" t="s">
        <v>16</v>
      </c>
      <c r="I16" s="517" t="s">
        <v>740</v>
      </c>
      <c r="J16" s="503">
        <v>43552</v>
      </c>
      <c r="K16" s="435" t="s">
        <v>736</v>
      </c>
      <c r="L16" s="420" t="s">
        <v>125</v>
      </c>
    </row>
    <row r="17" spans="1:12" ht="96">
      <c r="A17" s="427">
        <v>10</v>
      </c>
      <c r="B17" s="436" t="s">
        <v>739</v>
      </c>
      <c r="C17" s="449" t="s">
        <v>888</v>
      </c>
      <c r="D17" s="461" t="s">
        <v>18</v>
      </c>
      <c r="E17" s="468" t="s">
        <v>743</v>
      </c>
      <c r="F17" s="477">
        <v>13169</v>
      </c>
      <c r="G17" s="504">
        <v>43532</v>
      </c>
      <c r="H17" s="452" t="s">
        <v>16</v>
      </c>
      <c r="I17" s="517" t="s">
        <v>742</v>
      </c>
      <c r="J17" s="503">
        <v>43552</v>
      </c>
      <c r="K17" s="438" t="s">
        <v>736</v>
      </c>
      <c r="L17" s="420" t="s">
        <v>125</v>
      </c>
    </row>
    <row r="18" spans="1:12" ht="96">
      <c r="A18" s="427">
        <v>11</v>
      </c>
      <c r="B18" s="432" t="s">
        <v>739</v>
      </c>
      <c r="C18" s="446" t="s">
        <v>888</v>
      </c>
      <c r="D18" s="462" t="s">
        <v>18</v>
      </c>
      <c r="E18" s="467" t="s">
        <v>745</v>
      </c>
      <c r="F18" s="476">
        <v>5127.6000000000004</v>
      </c>
      <c r="G18" s="503">
        <v>43532</v>
      </c>
      <c r="H18" s="449" t="s">
        <v>16</v>
      </c>
      <c r="I18" s="517" t="s">
        <v>744</v>
      </c>
      <c r="J18" s="503">
        <v>43552</v>
      </c>
      <c r="K18" s="433" t="s">
        <v>736</v>
      </c>
      <c r="L18" s="283" t="s">
        <v>125</v>
      </c>
    </row>
    <row r="19" spans="1:12" ht="96">
      <c r="A19" s="427">
        <v>12</v>
      </c>
      <c r="B19" s="435" t="s">
        <v>739</v>
      </c>
      <c r="C19" s="452" t="s">
        <v>888</v>
      </c>
      <c r="D19" s="461" t="s">
        <v>18</v>
      </c>
      <c r="E19" s="469" t="s">
        <v>747</v>
      </c>
      <c r="F19" s="483">
        <v>2011</v>
      </c>
      <c r="G19" s="507">
        <v>43532</v>
      </c>
      <c r="H19" s="452" t="s">
        <v>16</v>
      </c>
      <c r="I19" s="517" t="s">
        <v>746</v>
      </c>
      <c r="J19" s="503">
        <v>43552</v>
      </c>
      <c r="K19" s="463" t="s">
        <v>736</v>
      </c>
      <c r="L19" s="420" t="s">
        <v>125</v>
      </c>
    </row>
    <row r="20" spans="1:12" ht="24">
      <c r="A20" s="427">
        <v>13</v>
      </c>
      <c r="B20" s="435" t="s">
        <v>748</v>
      </c>
      <c r="C20" s="453" t="s">
        <v>749</v>
      </c>
      <c r="D20" s="461" t="s">
        <v>18</v>
      </c>
      <c r="E20" s="469" t="s">
        <v>752</v>
      </c>
      <c r="F20" s="483">
        <v>5829.79</v>
      </c>
      <c r="G20" s="507">
        <v>43539</v>
      </c>
      <c r="H20" s="452" t="s">
        <v>16</v>
      </c>
      <c r="I20" s="517" t="s">
        <v>751</v>
      </c>
      <c r="J20" s="503">
        <v>43552</v>
      </c>
      <c r="K20" s="463" t="s">
        <v>750</v>
      </c>
      <c r="L20" s="420" t="s">
        <v>123</v>
      </c>
    </row>
    <row r="21" spans="1:12" ht="38.25">
      <c r="A21" s="427">
        <v>14</v>
      </c>
      <c r="B21" s="432" t="s">
        <v>379</v>
      </c>
      <c r="C21" s="447" t="s">
        <v>889</v>
      </c>
      <c r="D21" s="462" t="s">
        <v>18</v>
      </c>
      <c r="E21" s="465" t="s">
        <v>71</v>
      </c>
      <c r="F21" s="477">
        <v>532.79999999999995</v>
      </c>
      <c r="G21" s="504">
        <v>43483</v>
      </c>
      <c r="H21" s="492" t="s">
        <v>35</v>
      </c>
      <c r="I21" s="518" t="s">
        <v>381</v>
      </c>
      <c r="J21" s="503">
        <v>43489</v>
      </c>
      <c r="K21" s="438" t="s">
        <v>380</v>
      </c>
      <c r="L21" s="420" t="s">
        <v>890</v>
      </c>
    </row>
    <row r="22" spans="1:12" ht="38.25">
      <c r="A22" s="427">
        <v>15</v>
      </c>
      <c r="B22" s="432" t="s">
        <v>382</v>
      </c>
      <c r="C22" s="447" t="s">
        <v>891</v>
      </c>
      <c r="D22" s="462" t="s">
        <v>18</v>
      </c>
      <c r="E22" s="465" t="s">
        <v>71</v>
      </c>
      <c r="F22" s="477">
        <v>281.2</v>
      </c>
      <c r="G22" s="504">
        <v>43504</v>
      </c>
      <c r="H22" s="493" t="s">
        <v>35</v>
      </c>
      <c r="I22" s="517" t="s">
        <v>384</v>
      </c>
      <c r="J22" s="503">
        <v>43511</v>
      </c>
      <c r="K22" s="438" t="s">
        <v>383</v>
      </c>
      <c r="L22" s="420" t="s">
        <v>122</v>
      </c>
    </row>
    <row r="23" spans="1:12" ht="25.5">
      <c r="A23" s="427">
        <v>16</v>
      </c>
      <c r="B23" s="432" t="s">
        <v>753</v>
      </c>
      <c r="C23" s="447" t="s">
        <v>754</v>
      </c>
      <c r="D23" s="462" t="s">
        <v>18</v>
      </c>
      <c r="E23" s="465" t="s">
        <v>71</v>
      </c>
      <c r="F23" s="477">
        <v>207.2</v>
      </c>
      <c r="G23" s="504">
        <v>43535</v>
      </c>
      <c r="H23" s="493" t="s">
        <v>35</v>
      </c>
      <c r="I23" s="517" t="s">
        <v>756</v>
      </c>
      <c r="J23" s="503">
        <v>43542</v>
      </c>
      <c r="K23" s="438" t="s">
        <v>755</v>
      </c>
      <c r="L23" s="420" t="s">
        <v>122</v>
      </c>
    </row>
    <row r="24" spans="1:12" s="14" customFormat="1" ht="38.25">
      <c r="A24" s="427">
        <v>17</v>
      </c>
      <c r="B24" s="437" t="s">
        <v>385</v>
      </c>
      <c r="C24" s="450" t="s">
        <v>892</v>
      </c>
      <c r="D24" s="461" t="s">
        <v>18</v>
      </c>
      <c r="E24" s="470" t="s">
        <v>71</v>
      </c>
      <c r="F24" s="484">
        <v>444</v>
      </c>
      <c r="G24" s="508">
        <v>43483</v>
      </c>
      <c r="H24" s="494" t="s">
        <v>48</v>
      </c>
      <c r="I24" s="519" t="s">
        <v>387</v>
      </c>
      <c r="J24" s="503">
        <v>43489</v>
      </c>
      <c r="K24" s="526" t="s">
        <v>386</v>
      </c>
      <c r="L24" s="420" t="s">
        <v>890</v>
      </c>
    </row>
    <row r="25" spans="1:12" s="14" customFormat="1" ht="25.5">
      <c r="A25" s="427">
        <v>18</v>
      </c>
      <c r="B25" s="437" t="s">
        <v>388</v>
      </c>
      <c r="C25" s="447" t="s">
        <v>891</v>
      </c>
      <c r="D25" s="461" t="s">
        <v>18</v>
      </c>
      <c r="E25" s="470" t="s">
        <v>71</v>
      </c>
      <c r="F25" s="484">
        <v>222</v>
      </c>
      <c r="G25" s="508">
        <v>43502</v>
      </c>
      <c r="H25" s="494" t="s">
        <v>48</v>
      </c>
      <c r="I25" s="519" t="s">
        <v>390</v>
      </c>
      <c r="J25" s="503">
        <v>43511</v>
      </c>
      <c r="K25" s="526" t="s">
        <v>389</v>
      </c>
      <c r="L25" s="420" t="s">
        <v>122</v>
      </c>
    </row>
    <row r="26" spans="1:12" s="14" customFormat="1" ht="38.25">
      <c r="A26" s="427">
        <v>19</v>
      </c>
      <c r="B26" s="438" t="s">
        <v>391</v>
      </c>
      <c r="C26" s="447" t="s">
        <v>893</v>
      </c>
      <c r="D26" s="462" t="s">
        <v>18</v>
      </c>
      <c r="E26" s="465" t="s">
        <v>394</v>
      </c>
      <c r="F26" s="485">
        <v>678.72</v>
      </c>
      <c r="G26" s="509">
        <v>43511</v>
      </c>
      <c r="H26" s="495" t="s">
        <v>48</v>
      </c>
      <c r="I26" s="518" t="s">
        <v>393</v>
      </c>
      <c r="J26" s="503">
        <v>43524</v>
      </c>
      <c r="K26" s="438" t="s">
        <v>392</v>
      </c>
      <c r="L26" s="283" t="s">
        <v>110</v>
      </c>
    </row>
    <row r="27" spans="1:12" s="14" customFormat="1" ht="48">
      <c r="A27" s="427">
        <v>20</v>
      </c>
      <c r="B27" s="433" t="s">
        <v>757</v>
      </c>
      <c r="C27" s="449" t="s">
        <v>894</v>
      </c>
      <c r="D27" s="441" t="s">
        <v>18</v>
      </c>
      <c r="E27" s="471" t="s">
        <v>759</v>
      </c>
      <c r="F27" s="486">
        <v>574.94000000000005</v>
      </c>
      <c r="G27" s="510">
        <v>43511</v>
      </c>
      <c r="H27" s="496" t="s">
        <v>48</v>
      </c>
      <c r="I27" s="516" t="s">
        <v>758</v>
      </c>
      <c r="J27" s="503">
        <v>43529</v>
      </c>
      <c r="K27" s="439" t="s">
        <v>736</v>
      </c>
      <c r="L27" s="56" t="s">
        <v>125</v>
      </c>
    </row>
    <row r="28" spans="1:12" s="14" customFormat="1" ht="60">
      <c r="A28" s="427">
        <v>21</v>
      </c>
      <c r="B28" s="433" t="s">
        <v>760</v>
      </c>
      <c r="C28" s="446" t="s">
        <v>895</v>
      </c>
      <c r="D28" s="441" t="s">
        <v>18</v>
      </c>
      <c r="E28" s="471" t="s">
        <v>745</v>
      </c>
      <c r="F28" s="486">
        <v>208.02</v>
      </c>
      <c r="G28" s="510">
        <v>43511</v>
      </c>
      <c r="H28" s="496" t="s">
        <v>48</v>
      </c>
      <c r="I28" s="516" t="s">
        <v>761</v>
      </c>
      <c r="J28" s="503">
        <v>43529</v>
      </c>
      <c r="K28" s="439" t="s">
        <v>736</v>
      </c>
      <c r="L28" s="56" t="s">
        <v>125</v>
      </c>
    </row>
    <row r="29" spans="1:12" s="14" customFormat="1" ht="60">
      <c r="A29" s="427">
        <v>22</v>
      </c>
      <c r="B29" s="433" t="s">
        <v>760</v>
      </c>
      <c r="C29" s="446" t="s">
        <v>895</v>
      </c>
      <c r="D29" s="441" t="s">
        <v>18</v>
      </c>
      <c r="E29" s="471" t="s">
        <v>759</v>
      </c>
      <c r="F29" s="479">
        <v>299.63</v>
      </c>
      <c r="G29" s="510">
        <v>43511</v>
      </c>
      <c r="H29" s="496" t="s">
        <v>48</v>
      </c>
      <c r="I29" s="516" t="s">
        <v>762</v>
      </c>
      <c r="J29" s="503">
        <v>43529</v>
      </c>
      <c r="K29" s="439" t="s">
        <v>736</v>
      </c>
      <c r="L29" s="56" t="s">
        <v>125</v>
      </c>
    </row>
    <row r="30" spans="1:12" s="14" customFormat="1" ht="48">
      <c r="A30" s="427">
        <v>23</v>
      </c>
      <c r="B30" s="433" t="s">
        <v>763</v>
      </c>
      <c r="C30" s="449" t="s">
        <v>896</v>
      </c>
      <c r="D30" s="441" t="s">
        <v>18</v>
      </c>
      <c r="E30" s="471" t="s">
        <v>759</v>
      </c>
      <c r="F30" s="479">
        <v>251.8</v>
      </c>
      <c r="G30" s="510">
        <v>43511</v>
      </c>
      <c r="H30" s="496" t="s">
        <v>48</v>
      </c>
      <c r="I30" s="516" t="s">
        <v>764</v>
      </c>
      <c r="J30" s="503">
        <v>43529</v>
      </c>
      <c r="K30" s="439" t="s">
        <v>736</v>
      </c>
      <c r="L30" s="56" t="s">
        <v>125</v>
      </c>
    </row>
    <row r="31" spans="1:12" s="14" customFormat="1" ht="24">
      <c r="A31" s="427">
        <v>24</v>
      </c>
      <c r="B31" s="435" t="s">
        <v>765</v>
      </c>
      <c r="C31" s="453" t="s">
        <v>766</v>
      </c>
      <c r="D31" s="461" t="s">
        <v>18</v>
      </c>
      <c r="E31" s="470" t="s">
        <v>738</v>
      </c>
      <c r="F31" s="483">
        <v>390</v>
      </c>
      <c r="G31" s="507">
        <v>43511</v>
      </c>
      <c r="H31" s="494" t="s">
        <v>48</v>
      </c>
      <c r="I31" s="516" t="s">
        <v>767</v>
      </c>
      <c r="J31" s="503">
        <v>43529</v>
      </c>
      <c r="K31" s="435" t="s">
        <v>736</v>
      </c>
      <c r="L31" s="420" t="s">
        <v>111</v>
      </c>
    </row>
    <row r="32" spans="1:12" s="14" customFormat="1" ht="36">
      <c r="A32" s="427">
        <v>25</v>
      </c>
      <c r="B32" s="435" t="s">
        <v>768</v>
      </c>
      <c r="C32" s="451" t="s">
        <v>769</v>
      </c>
      <c r="D32" s="461" t="s">
        <v>18</v>
      </c>
      <c r="E32" s="451" t="s">
        <v>771</v>
      </c>
      <c r="F32" s="483">
        <v>725</v>
      </c>
      <c r="G32" s="507">
        <v>43517</v>
      </c>
      <c r="H32" s="494" t="s">
        <v>48</v>
      </c>
      <c r="I32" s="519" t="s">
        <v>770</v>
      </c>
      <c r="J32" s="503">
        <v>43531</v>
      </c>
      <c r="K32" s="435" t="s">
        <v>736</v>
      </c>
      <c r="L32" s="420" t="s">
        <v>110</v>
      </c>
    </row>
    <row r="33" spans="1:12" s="14" customFormat="1" ht="25.5">
      <c r="A33" s="427">
        <v>26</v>
      </c>
      <c r="B33" s="437" t="s">
        <v>772</v>
      </c>
      <c r="C33" s="447" t="s">
        <v>754</v>
      </c>
      <c r="D33" s="461" t="s">
        <v>18</v>
      </c>
      <c r="E33" s="470" t="s">
        <v>71</v>
      </c>
      <c r="F33" s="484">
        <v>222</v>
      </c>
      <c r="G33" s="508">
        <v>43535</v>
      </c>
      <c r="H33" s="494" t="s">
        <v>48</v>
      </c>
      <c r="I33" s="519" t="s">
        <v>774</v>
      </c>
      <c r="J33" s="503">
        <v>43542</v>
      </c>
      <c r="K33" s="526" t="s">
        <v>773</v>
      </c>
      <c r="L33" s="420" t="s">
        <v>122</v>
      </c>
    </row>
    <row r="34" spans="1:12" s="14" customFormat="1" ht="48">
      <c r="A34" s="427">
        <v>27</v>
      </c>
      <c r="B34" s="435" t="s">
        <v>775</v>
      </c>
      <c r="C34" s="451" t="s">
        <v>897</v>
      </c>
      <c r="D34" s="461" t="s">
        <v>18</v>
      </c>
      <c r="E34" s="467" t="s">
        <v>778</v>
      </c>
      <c r="F34" s="482">
        <v>1180</v>
      </c>
      <c r="G34" s="507">
        <v>43522</v>
      </c>
      <c r="H34" s="494" t="s">
        <v>48</v>
      </c>
      <c r="I34" s="519" t="s">
        <v>777</v>
      </c>
      <c r="J34" s="503">
        <v>43544</v>
      </c>
      <c r="K34" s="435" t="s">
        <v>776</v>
      </c>
      <c r="L34" s="420" t="s">
        <v>110</v>
      </c>
    </row>
    <row r="35" spans="1:12" s="14" customFormat="1" ht="108">
      <c r="A35" s="427">
        <v>28</v>
      </c>
      <c r="B35" s="432" t="s">
        <v>779</v>
      </c>
      <c r="C35" s="448" t="s">
        <v>898</v>
      </c>
      <c r="D35" s="462" t="s">
        <v>18</v>
      </c>
      <c r="E35" s="448" t="s">
        <v>781</v>
      </c>
      <c r="F35" s="476">
        <v>1398</v>
      </c>
      <c r="G35" s="503">
        <v>43522</v>
      </c>
      <c r="H35" s="495" t="s">
        <v>48</v>
      </c>
      <c r="I35" s="518" t="s">
        <v>780</v>
      </c>
      <c r="J35" s="503">
        <v>43544</v>
      </c>
      <c r="K35" s="438" t="s">
        <v>736</v>
      </c>
      <c r="L35" s="283" t="s">
        <v>125</v>
      </c>
    </row>
    <row r="36" spans="1:12" s="14" customFormat="1" ht="108">
      <c r="A36" s="427">
        <v>29</v>
      </c>
      <c r="B36" s="432" t="s">
        <v>782</v>
      </c>
      <c r="C36" s="448" t="s">
        <v>899</v>
      </c>
      <c r="D36" s="462" t="s">
        <v>18</v>
      </c>
      <c r="E36" s="448" t="s">
        <v>781</v>
      </c>
      <c r="F36" s="476">
        <v>1450</v>
      </c>
      <c r="G36" s="503">
        <v>43522</v>
      </c>
      <c r="H36" s="495" t="s">
        <v>48</v>
      </c>
      <c r="I36" s="518" t="s">
        <v>783</v>
      </c>
      <c r="J36" s="503">
        <v>43544</v>
      </c>
      <c r="K36" s="438" t="s">
        <v>736</v>
      </c>
      <c r="L36" s="283" t="s">
        <v>125</v>
      </c>
    </row>
    <row r="37" spans="1:12" s="14" customFormat="1" ht="120">
      <c r="A37" s="427">
        <v>30</v>
      </c>
      <c r="B37" s="435" t="s">
        <v>784</v>
      </c>
      <c r="C37" s="451" t="s">
        <v>900</v>
      </c>
      <c r="D37" s="461" t="s">
        <v>18</v>
      </c>
      <c r="E37" s="467" t="s">
        <v>786</v>
      </c>
      <c r="F37" s="482">
        <v>1546.75</v>
      </c>
      <c r="G37" s="507">
        <v>43541</v>
      </c>
      <c r="H37" s="494" t="s">
        <v>48</v>
      </c>
      <c r="I37" s="519" t="s">
        <v>785</v>
      </c>
      <c r="J37" s="503">
        <v>43546</v>
      </c>
      <c r="K37" s="435" t="s">
        <v>736</v>
      </c>
      <c r="L37" s="420" t="s">
        <v>125</v>
      </c>
    </row>
    <row r="38" spans="1:12" ht="38.25">
      <c r="A38" s="427">
        <v>31</v>
      </c>
      <c r="B38" s="432" t="s">
        <v>395</v>
      </c>
      <c r="C38" s="450" t="s">
        <v>901</v>
      </c>
      <c r="D38" s="461" t="s">
        <v>18</v>
      </c>
      <c r="E38" s="465" t="s">
        <v>71</v>
      </c>
      <c r="F38" s="477">
        <v>999</v>
      </c>
      <c r="G38" s="504">
        <v>43483</v>
      </c>
      <c r="H38" s="493" t="s">
        <v>38</v>
      </c>
      <c r="I38" s="517" t="s">
        <v>397</v>
      </c>
      <c r="J38" s="503">
        <v>43489</v>
      </c>
      <c r="K38" s="438" t="s">
        <v>396</v>
      </c>
      <c r="L38" s="420" t="s">
        <v>890</v>
      </c>
    </row>
    <row r="39" spans="1:12" ht="38.25">
      <c r="A39" s="427">
        <v>32</v>
      </c>
      <c r="B39" s="433" t="s">
        <v>398</v>
      </c>
      <c r="C39" s="447" t="s">
        <v>891</v>
      </c>
      <c r="D39" s="461" t="s">
        <v>18</v>
      </c>
      <c r="E39" s="465" t="s">
        <v>71</v>
      </c>
      <c r="F39" s="477">
        <v>498.76</v>
      </c>
      <c r="G39" s="504">
        <v>43504</v>
      </c>
      <c r="H39" s="493" t="s">
        <v>38</v>
      </c>
      <c r="I39" s="517" t="s">
        <v>399</v>
      </c>
      <c r="J39" s="503">
        <v>43511</v>
      </c>
      <c r="K39" s="438" t="s">
        <v>383</v>
      </c>
      <c r="L39" s="420" t="s">
        <v>122</v>
      </c>
    </row>
    <row r="40" spans="1:12" ht="48">
      <c r="A40" s="427">
        <v>33</v>
      </c>
      <c r="B40" s="433" t="s">
        <v>787</v>
      </c>
      <c r="C40" s="449" t="s">
        <v>902</v>
      </c>
      <c r="D40" s="462" t="s">
        <v>18</v>
      </c>
      <c r="E40" s="472" t="s">
        <v>790</v>
      </c>
      <c r="F40" s="487">
        <v>1100</v>
      </c>
      <c r="G40" s="510">
        <v>43516</v>
      </c>
      <c r="H40" s="493" t="s">
        <v>38</v>
      </c>
      <c r="I40" s="516" t="s">
        <v>789</v>
      </c>
      <c r="J40" s="503">
        <v>43529</v>
      </c>
      <c r="K40" s="439" t="s">
        <v>788</v>
      </c>
      <c r="L40" s="283" t="s">
        <v>110</v>
      </c>
    </row>
    <row r="41" spans="1:12" ht="48">
      <c r="A41" s="427">
        <v>34</v>
      </c>
      <c r="B41" s="435" t="s">
        <v>791</v>
      </c>
      <c r="C41" s="451" t="s">
        <v>903</v>
      </c>
      <c r="D41" s="461" t="s">
        <v>18</v>
      </c>
      <c r="E41" s="452" t="s">
        <v>790</v>
      </c>
      <c r="F41" s="483">
        <v>755</v>
      </c>
      <c r="G41" s="507">
        <v>43523</v>
      </c>
      <c r="H41" s="493" t="s">
        <v>38</v>
      </c>
      <c r="I41" s="517" t="s">
        <v>793</v>
      </c>
      <c r="J41" s="503">
        <v>43543</v>
      </c>
      <c r="K41" s="527" t="s">
        <v>792</v>
      </c>
      <c r="L41" s="420" t="s">
        <v>110</v>
      </c>
    </row>
    <row r="42" spans="1:12" ht="48">
      <c r="A42" s="427">
        <v>35</v>
      </c>
      <c r="B42" s="433" t="s">
        <v>794</v>
      </c>
      <c r="C42" s="449" t="s">
        <v>904</v>
      </c>
      <c r="D42" s="462" t="s">
        <v>18</v>
      </c>
      <c r="E42" s="472" t="s">
        <v>796</v>
      </c>
      <c r="F42" s="487">
        <v>998.6</v>
      </c>
      <c r="G42" s="510">
        <v>43523</v>
      </c>
      <c r="H42" s="492" t="s">
        <v>38</v>
      </c>
      <c r="I42" s="516" t="s">
        <v>795</v>
      </c>
      <c r="J42" s="503">
        <v>43543</v>
      </c>
      <c r="K42" s="439" t="s">
        <v>788</v>
      </c>
      <c r="L42" s="283" t="s">
        <v>110</v>
      </c>
    </row>
    <row r="43" spans="1:12" ht="25.5">
      <c r="A43" s="427">
        <v>36</v>
      </c>
      <c r="B43" s="433" t="s">
        <v>797</v>
      </c>
      <c r="C43" s="447" t="s">
        <v>754</v>
      </c>
      <c r="D43" s="461" t="s">
        <v>18</v>
      </c>
      <c r="E43" s="465" t="s">
        <v>71</v>
      </c>
      <c r="F43" s="477">
        <v>498.76</v>
      </c>
      <c r="G43" s="504">
        <v>43535</v>
      </c>
      <c r="H43" s="493" t="s">
        <v>38</v>
      </c>
      <c r="I43" s="517" t="s">
        <v>798</v>
      </c>
      <c r="J43" s="503">
        <v>43543</v>
      </c>
      <c r="K43" s="438" t="s">
        <v>755</v>
      </c>
      <c r="L43" s="420" t="s">
        <v>122</v>
      </c>
    </row>
    <row r="44" spans="1:12" ht="24">
      <c r="A44" s="427">
        <v>37</v>
      </c>
      <c r="B44" s="433" t="s">
        <v>799</v>
      </c>
      <c r="C44" s="449" t="s">
        <v>800</v>
      </c>
      <c r="D44" s="441" t="s">
        <v>18</v>
      </c>
      <c r="E44" s="471" t="s">
        <v>803</v>
      </c>
      <c r="F44" s="486">
        <v>318.81</v>
      </c>
      <c r="G44" s="510">
        <v>43510</v>
      </c>
      <c r="H44" s="466" t="s">
        <v>38</v>
      </c>
      <c r="I44" s="516" t="s">
        <v>802</v>
      </c>
      <c r="J44" s="503">
        <v>43544</v>
      </c>
      <c r="K44" s="439" t="s">
        <v>801</v>
      </c>
      <c r="L44" s="56" t="s">
        <v>111</v>
      </c>
    </row>
    <row r="45" spans="1:12" ht="48">
      <c r="A45" s="427">
        <v>38</v>
      </c>
      <c r="B45" s="435" t="s">
        <v>804</v>
      </c>
      <c r="C45" s="451" t="s">
        <v>805</v>
      </c>
      <c r="D45" s="461" t="s">
        <v>18</v>
      </c>
      <c r="E45" s="471" t="s">
        <v>803</v>
      </c>
      <c r="F45" s="482">
        <v>519.01</v>
      </c>
      <c r="G45" s="507">
        <v>43535</v>
      </c>
      <c r="H45" s="493" t="s">
        <v>38</v>
      </c>
      <c r="I45" s="517" t="s">
        <v>807</v>
      </c>
      <c r="J45" s="503">
        <v>43549</v>
      </c>
      <c r="K45" s="463" t="s">
        <v>806</v>
      </c>
      <c r="L45" s="420" t="s">
        <v>890</v>
      </c>
    </row>
    <row r="46" spans="1:12" ht="82.5" customHeight="1">
      <c r="A46" s="427">
        <v>39</v>
      </c>
      <c r="B46" s="433" t="s">
        <v>400</v>
      </c>
      <c r="C46" s="450" t="s">
        <v>905</v>
      </c>
      <c r="D46" s="461" t="s">
        <v>18</v>
      </c>
      <c r="E46" s="465" t="s">
        <v>71</v>
      </c>
      <c r="F46" s="477">
        <v>849.52</v>
      </c>
      <c r="G46" s="504">
        <v>43483</v>
      </c>
      <c r="H46" s="497" t="s">
        <v>17</v>
      </c>
      <c r="I46" s="517" t="s">
        <v>402</v>
      </c>
      <c r="J46" s="503">
        <v>43489</v>
      </c>
      <c r="K46" s="438" t="s">
        <v>401</v>
      </c>
      <c r="L46" s="420" t="s">
        <v>122</v>
      </c>
    </row>
    <row r="47" spans="1:12" ht="38.25">
      <c r="A47" s="427">
        <v>40</v>
      </c>
      <c r="B47" s="433" t="s">
        <v>403</v>
      </c>
      <c r="C47" s="447" t="s">
        <v>891</v>
      </c>
      <c r="D47" s="461" t="s">
        <v>18</v>
      </c>
      <c r="E47" s="465" t="s">
        <v>71</v>
      </c>
      <c r="F47" s="477">
        <v>424.76</v>
      </c>
      <c r="G47" s="504">
        <v>43504</v>
      </c>
      <c r="H47" s="497" t="s">
        <v>17</v>
      </c>
      <c r="I47" s="517" t="s">
        <v>405</v>
      </c>
      <c r="J47" s="503">
        <v>43511</v>
      </c>
      <c r="K47" s="438" t="s">
        <v>404</v>
      </c>
      <c r="L47" s="420" t="s">
        <v>122</v>
      </c>
    </row>
    <row r="48" spans="1:12" ht="48">
      <c r="A48" s="427">
        <v>41</v>
      </c>
      <c r="B48" s="433" t="s">
        <v>808</v>
      </c>
      <c r="C48" s="449" t="s">
        <v>902</v>
      </c>
      <c r="D48" s="462" t="s">
        <v>18</v>
      </c>
      <c r="E48" s="472" t="s">
        <v>790</v>
      </c>
      <c r="F48" s="487">
        <v>650</v>
      </c>
      <c r="G48" s="510">
        <v>43523</v>
      </c>
      <c r="H48" s="497" t="s">
        <v>17</v>
      </c>
      <c r="I48" s="516" t="s">
        <v>809</v>
      </c>
      <c r="J48" s="503">
        <v>43537</v>
      </c>
      <c r="K48" s="439" t="s">
        <v>792</v>
      </c>
      <c r="L48" s="283" t="s">
        <v>110</v>
      </c>
    </row>
    <row r="49" spans="1:12" ht="89.25">
      <c r="A49" s="427">
        <v>42</v>
      </c>
      <c r="B49" s="439" t="s">
        <v>810</v>
      </c>
      <c r="C49" s="454" t="s">
        <v>906</v>
      </c>
      <c r="D49" s="441" t="s">
        <v>18</v>
      </c>
      <c r="E49" s="471" t="s">
        <v>812</v>
      </c>
      <c r="F49" s="487">
        <v>1505</v>
      </c>
      <c r="G49" s="510">
        <v>43523</v>
      </c>
      <c r="H49" s="466" t="s">
        <v>17</v>
      </c>
      <c r="I49" s="517" t="s">
        <v>811</v>
      </c>
      <c r="J49" s="503">
        <v>43543</v>
      </c>
      <c r="K49" s="439" t="s">
        <v>801</v>
      </c>
      <c r="L49" s="56" t="s">
        <v>890</v>
      </c>
    </row>
    <row r="50" spans="1:12" ht="60">
      <c r="A50" s="427">
        <v>43</v>
      </c>
      <c r="B50" s="432" t="s">
        <v>813</v>
      </c>
      <c r="C50" s="448" t="s">
        <v>907</v>
      </c>
      <c r="D50" s="461" t="s">
        <v>18</v>
      </c>
      <c r="E50" s="465" t="s">
        <v>812</v>
      </c>
      <c r="F50" s="477">
        <v>302</v>
      </c>
      <c r="G50" s="504">
        <v>43523</v>
      </c>
      <c r="H50" s="497" t="s">
        <v>17</v>
      </c>
      <c r="I50" s="517" t="s">
        <v>814</v>
      </c>
      <c r="J50" s="503">
        <v>43543</v>
      </c>
      <c r="K50" s="438" t="s">
        <v>801</v>
      </c>
      <c r="L50" s="420" t="s">
        <v>890</v>
      </c>
    </row>
    <row r="51" spans="1:12" ht="25.5">
      <c r="A51" s="427">
        <v>44</v>
      </c>
      <c r="B51" s="433" t="s">
        <v>815</v>
      </c>
      <c r="C51" s="447" t="s">
        <v>754</v>
      </c>
      <c r="D51" s="461" t="s">
        <v>18</v>
      </c>
      <c r="E51" s="465" t="s">
        <v>71</v>
      </c>
      <c r="F51" s="477">
        <v>424.76</v>
      </c>
      <c r="G51" s="504">
        <v>43532</v>
      </c>
      <c r="H51" s="497" t="s">
        <v>17</v>
      </c>
      <c r="I51" s="517" t="s">
        <v>817</v>
      </c>
      <c r="J51" s="503">
        <v>43543</v>
      </c>
      <c r="K51" s="438" t="s">
        <v>816</v>
      </c>
      <c r="L51" s="420" t="s">
        <v>122</v>
      </c>
    </row>
    <row r="52" spans="1:12" ht="38.25">
      <c r="A52" s="427">
        <v>45</v>
      </c>
      <c r="B52" s="432" t="s">
        <v>406</v>
      </c>
      <c r="C52" s="450" t="s">
        <v>889</v>
      </c>
      <c r="D52" s="461" t="s">
        <v>18</v>
      </c>
      <c r="E52" s="465" t="s">
        <v>71</v>
      </c>
      <c r="F52" s="477">
        <v>4258</v>
      </c>
      <c r="G52" s="504">
        <v>43483</v>
      </c>
      <c r="H52" s="498" t="s">
        <v>42</v>
      </c>
      <c r="I52" s="517" t="s">
        <v>407</v>
      </c>
      <c r="J52" s="503">
        <v>43489</v>
      </c>
      <c r="K52" s="439" t="s">
        <v>380</v>
      </c>
      <c r="L52" s="420" t="s">
        <v>125</v>
      </c>
    </row>
    <row r="53" spans="1:12" ht="25.5">
      <c r="A53" s="427">
        <v>46</v>
      </c>
      <c r="B53" s="432" t="s">
        <v>408</v>
      </c>
      <c r="C53" s="450" t="s">
        <v>891</v>
      </c>
      <c r="D53" s="461" t="s">
        <v>18</v>
      </c>
      <c r="E53" s="465" t="s">
        <v>71</v>
      </c>
      <c r="F53" s="477">
        <v>2269</v>
      </c>
      <c r="G53" s="504">
        <v>43504</v>
      </c>
      <c r="H53" s="498" t="s">
        <v>42</v>
      </c>
      <c r="I53" s="517" t="s">
        <v>409</v>
      </c>
      <c r="J53" s="503">
        <v>43511</v>
      </c>
      <c r="K53" s="439" t="s">
        <v>389</v>
      </c>
      <c r="L53" s="420" t="s">
        <v>125</v>
      </c>
    </row>
    <row r="54" spans="1:12" ht="24">
      <c r="A54" s="427">
        <v>47</v>
      </c>
      <c r="B54" s="432" t="s">
        <v>818</v>
      </c>
      <c r="C54" s="455" t="s">
        <v>819</v>
      </c>
      <c r="D54" s="461" t="s">
        <v>18</v>
      </c>
      <c r="E54" s="465" t="s">
        <v>781</v>
      </c>
      <c r="F54" s="477">
        <v>967</v>
      </c>
      <c r="G54" s="504">
        <v>43523</v>
      </c>
      <c r="H54" s="498" t="s">
        <v>42</v>
      </c>
      <c r="I54" s="517" t="s">
        <v>820</v>
      </c>
      <c r="J54" s="503">
        <v>43538</v>
      </c>
      <c r="K54" s="438" t="s">
        <v>736</v>
      </c>
      <c r="L54" s="420" t="s">
        <v>111</v>
      </c>
    </row>
    <row r="55" spans="1:12" ht="25.5">
      <c r="A55" s="427">
        <v>48</v>
      </c>
      <c r="B55" s="432" t="s">
        <v>821</v>
      </c>
      <c r="C55" s="450" t="s">
        <v>754</v>
      </c>
      <c r="D55" s="461" t="s">
        <v>18</v>
      </c>
      <c r="E55" s="465" t="s">
        <v>71</v>
      </c>
      <c r="F55" s="477">
        <v>2129</v>
      </c>
      <c r="G55" s="504">
        <v>43537</v>
      </c>
      <c r="H55" s="498" t="s">
        <v>42</v>
      </c>
      <c r="I55" s="517" t="s">
        <v>822</v>
      </c>
      <c r="J55" s="503">
        <v>43542</v>
      </c>
      <c r="K55" s="439" t="s">
        <v>773</v>
      </c>
      <c r="L55" s="420" t="s">
        <v>122</v>
      </c>
    </row>
    <row r="56" spans="1:12" ht="120">
      <c r="A56" s="427">
        <v>49</v>
      </c>
      <c r="B56" s="432" t="s">
        <v>823</v>
      </c>
      <c r="C56" s="448" t="s">
        <v>908</v>
      </c>
      <c r="D56" s="461" t="s">
        <v>18</v>
      </c>
      <c r="E56" s="465" t="s">
        <v>826</v>
      </c>
      <c r="F56" s="477">
        <v>3000</v>
      </c>
      <c r="G56" s="504"/>
      <c r="H56" s="498" t="s">
        <v>42</v>
      </c>
      <c r="I56" s="517" t="s">
        <v>825</v>
      </c>
      <c r="J56" s="503">
        <v>43543</v>
      </c>
      <c r="K56" s="438" t="s">
        <v>824</v>
      </c>
      <c r="L56" s="420" t="s">
        <v>125</v>
      </c>
    </row>
    <row r="57" spans="1:12" ht="132">
      <c r="A57" s="427">
        <v>50</v>
      </c>
      <c r="B57" s="433" t="s">
        <v>827</v>
      </c>
      <c r="C57" s="456" t="s">
        <v>909</v>
      </c>
      <c r="D57" s="461" t="s">
        <v>18</v>
      </c>
      <c r="E57" s="471" t="s">
        <v>829</v>
      </c>
      <c r="F57" s="477">
        <v>1075</v>
      </c>
      <c r="G57" s="510">
        <v>43530</v>
      </c>
      <c r="H57" s="498" t="s">
        <v>42</v>
      </c>
      <c r="I57" s="517" t="s">
        <v>828</v>
      </c>
      <c r="J57" s="503">
        <v>43544</v>
      </c>
      <c r="K57" s="438" t="s">
        <v>792</v>
      </c>
      <c r="L57" s="420" t="s">
        <v>125</v>
      </c>
    </row>
    <row r="58" spans="1:12" ht="24">
      <c r="A58" s="427">
        <v>51</v>
      </c>
      <c r="B58" s="433" t="s">
        <v>830</v>
      </c>
      <c r="C58" s="457" t="s">
        <v>910</v>
      </c>
      <c r="D58" s="461" t="s">
        <v>18</v>
      </c>
      <c r="E58" s="465" t="s">
        <v>778</v>
      </c>
      <c r="F58" s="488">
        <v>140</v>
      </c>
      <c r="G58" s="511">
        <v>43530</v>
      </c>
      <c r="H58" s="498" t="s">
        <v>42</v>
      </c>
      <c r="I58" s="517" t="s">
        <v>831</v>
      </c>
      <c r="J58" s="503">
        <v>43544</v>
      </c>
      <c r="K58" s="438" t="s">
        <v>824</v>
      </c>
      <c r="L58" s="420" t="s">
        <v>111</v>
      </c>
    </row>
    <row r="59" spans="1:12" ht="96">
      <c r="A59" s="427">
        <v>52</v>
      </c>
      <c r="B59" s="433" t="s">
        <v>832</v>
      </c>
      <c r="C59" s="449" t="s">
        <v>911</v>
      </c>
      <c r="D59" s="441" t="s">
        <v>18</v>
      </c>
      <c r="E59" s="452" t="s">
        <v>835</v>
      </c>
      <c r="F59" s="483">
        <v>525</v>
      </c>
      <c r="G59" s="510">
        <v>43537</v>
      </c>
      <c r="H59" s="499" t="s">
        <v>42</v>
      </c>
      <c r="I59" s="517" t="s">
        <v>834</v>
      </c>
      <c r="J59" s="503">
        <v>43551</v>
      </c>
      <c r="K59" s="433" t="s">
        <v>833</v>
      </c>
      <c r="L59" s="420" t="s">
        <v>125</v>
      </c>
    </row>
    <row r="60" spans="1:12" ht="48">
      <c r="A60" s="427">
        <v>53</v>
      </c>
      <c r="B60" s="433" t="s">
        <v>836</v>
      </c>
      <c r="C60" s="449" t="s">
        <v>912</v>
      </c>
      <c r="D60" s="462" t="s">
        <v>18</v>
      </c>
      <c r="E60" s="472" t="s">
        <v>839</v>
      </c>
      <c r="F60" s="487">
        <v>2641.4</v>
      </c>
      <c r="G60" s="510">
        <v>43537</v>
      </c>
      <c r="H60" s="500" t="s">
        <v>42</v>
      </c>
      <c r="I60" s="517" t="s">
        <v>838</v>
      </c>
      <c r="J60" s="503">
        <v>43551</v>
      </c>
      <c r="K60" s="439" t="s">
        <v>837</v>
      </c>
      <c r="L60" s="420" t="s">
        <v>110</v>
      </c>
    </row>
    <row r="61" spans="1:12" s="17" customFormat="1" ht="38.25">
      <c r="A61" s="427">
        <v>54</v>
      </c>
      <c r="B61" s="438" t="s">
        <v>410</v>
      </c>
      <c r="C61" s="447" t="s">
        <v>889</v>
      </c>
      <c r="D61" s="462" t="s">
        <v>18</v>
      </c>
      <c r="E61" s="465" t="s">
        <v>71</v>
      </c>
      <c r="F61" s="489">
        <v>942</v>
      </c>
      <c r="G61" s="504">
        <v>43483</v>
      </c>
      <c r="H61" s="448" t="s">
        <v>53</v>
      </c>
      <c r="I61" s="518" t="s">
        <v>411</v>
      </c>
      <c r="J61" s="503">
        <v>43489</v>
      </c>
      <c r="K61" s="438" t="s">
        <v>396</v>
      </c>
      <c r="L61" s="420" t="s">
        <v>110</v>
      </c>
    </row>
    <row r="62" spans="1:12" s="17" customFormat="1" ht="38.25">
      <c r="A62" s="427">
        <v>55</v>
      </c>
      <c r="B62" s="438" t="s">
        <v>412</v>
      </c>
      <c r="C62" s="447" t="s">
        <v>891</v>
      </c>
      <c r="D62" s="462" t="s">
        <v>18</v>
      </c>
      <c r="E62" s="465" t="s">
        <v>71</v>
      </c>
      <c r="F62" s="489">
        <v>471</v>
      </c>
      <c r="G62" s="504">
        <v>43504</v>
      </c>
      <c r="H62" s="451" t="s">
        <v>53</v>
      </c>
      <c r="I62" s="517" t="s">
        <v>413</v>
      </c>
      <c r="J62" s="503">
        <v>43511</v>
      </c>
      <c r="K62" s="438" t="s">
        <v>383</v>
      </c>
      <c r="L62" s="420" t="s">
        <v>122</v>
      </c>
    </row>
    <row r="63" spans="1:12" ht="96">
      <c r="A63" s="427">
        <v>56</v>
      </c>
      <c r="B63" s="439" t="s">
        <v>414</v>
      </c>
      <c r="C63" s="446" t="s">
        <v>913</v>
      </c>
      <c r="D63" s="441" t="s">
        <v>18</v>
      </c>
      <c r="E63" s="465" t="s">
        <v>20</v>
      </c>
      <c r="F63" s="477">
        <v>405.44</v>
      </c>
      <c r="G63" s="510">
        <v>43515</v>
      </c>
      <c r="H63" s="448" t="s">
        <v>53</v>
      </c>
      <c r="I63" s="516" t="s">
        <v>416</v>
      </c>
      <c r="J63" s="503">
        <v>43522</v>
      </c>
      <c r="K63" s="439" t="s">
        <v>415</v>
      </c>
      <c r="L63" s="283" t="s">
        <v>125</v>
      </c>
    </row>
    <row r="64" spans="1:12" ht="25.5">
      <c r="A64" s="427">
        <v>57</v>
      </c>
      <c r="B64" s="438" t="s">
        <v>840</v>
      </c>
      <c r="C64" s="447" t="s">
        <v>754</v>
      </c>
      <c r="D64" s="462" t="s">
        <v>18</v>
      </c>
      <c r="E64" s="465" t="s">
        <v>71</v>
      </c>
      <c r="F64" s="489">
        <v>471</v>
      </c>
      <c r="G64" s="504">
        <v>43535</v>
      </c>
      <c r="H64" s="451" t="s">
        <v>53</v>
      </c>
      <c r="I64" s="517" t="s">
        <v>841</v>
      </c>
      <c r="J64" s="503">
        <v>43542</v>
      </c>
      <c r="K64" s="438" t="s">
        <v>755</v>
      </c>
      <c r="L64" s="420" t="s">
        <v>122</v>
      </c>
    </row>
    <row r="65" spans="1:14" ht="156">
      <c r="A65" s="427">
        <v>58</v>
      </c>
      <c r="B65" s="439" t="s">
        <v>842</v>
      </c>
      <c r="C65" s="449" t="s">
        <v>914</v>
      </c>
      <c r="D65" s="441" t="s">
        <v>18</v>
      </c>
      <c r="E65" s="471" t="s">
        <v>745</v>
      </c>
      <c r="F65" s="486">
        <v>1125.2</v>
      </c>
      <c r="G65" s="510">
        <v>43532</v>
      </c>
      <c r="H65" s="448" t="s">
        <v>53</v>
      </c>
      <c r="I65" s="516" t="s">
        <v>843</v>
      </c>
      <c r="J65" s="503">
        <v>43546</v>
      </c>
      <c r="K65" s="439" t="s">
        <v>792</v>
      </c>
      <c r="L65" s="283" t="s">
        <v>125</v>
      </c>
    </row>
    <row r="66" spans="1:14" ht="156">
      <c r="A66" s="427">
        <v>59</v>
      </c>
      <c r="B66" s="439" t="s">
        <v>842</v>
      </c>
      <c r="C66" s="449" t="s">
        <v>914</v>
      </c>
      <c r="D66" s="441" t="s">
        <v>18</v>
      </c>
      <c r="E66" s="471" t="s">
        <v>743</v>
      </c>
      <c r="F66" s="486">
        <v>1785</v>
      </c>
      <c r="G66" s="510">
        <v>43532</v>
      </c>
      <c r="H66" s="448" t="s">
        <v>53</v>
      </c>
      <c r="I66" s="516" t="s">
        <v>844</v>
      </c>
      <c r="J66" s="503">
        <v>43546</v>
      </c>
      <c r="K66" s="439" t="s">
        <v>792</v>
      </c>
      <c r="L66" s="283" t="s">
        <v>125</v>
      </c>
    </row>
    <row r="67" spans="1:14" ht="48">
      <c r="A67" s="427">
        <v>60</v>
      </c>
      <c r="B67" s="439" t="s">
        <v>845</v>
      </c>
      <c r="C67" s="449" t="s">
        <v>915</v>
      </c>
      <c r="D67" s="441" t="s">
        <v>18</v>
      </c>
      <c r="E67" s="473" t="s">
        <v>847</v>
      </c>
      <c r="F67" s="486">
        <v>745</v>
      </c>
      <c r="G67" s="510">
        <v>43532</v>
      </c>
      <c r="H67" s="448" t="s">
        <v>53</v>
      </c>
      <c r="I67" s="516" t="s">
        <v>846</v>
      </c>
      <c r="J67" s="503">
        <v>43546</v>
      </c>
      <c r="K67" s="439" t="s">
        <v>792</v>
      </c>
      <c r="L67" s="431" t="s">
        <v>890</v>
      </c>
    </row>
    <row r="68" spans="1:14" ht="36">
      <c r="A68" s="427">
        <v>61</v>
      </c>
      <c r="B68" s="432" t="s">
        <v>848</v>
      </c>
      <c r="C68" s="451" t="s">
        <v>916</v>
      </c>
      <c r="D68" s="461" t="s">
        <v>18</v>
      </c>
      <c r="E68" s="465" t="s">
        <v>851</v>
      </c>
      <c r="F68" s="477">
        <v>1128.43</v>
      </c>
      <c r="G68" s="504">
        <v>43532</v>
      </c>
      <c r="H68" s="451" t="s">
        <v>53</v>
      </c>
      <c r="I68" s="517" t="s">
        <v>850</v>
      </c>
      <c r="J68" s="503">
        <v>43546</v>
      </c>
      <c r="K68" s="438" t="s">
        <v>849</v>
      </c>
      <c r="L68" s="420" t="s">
        <v>110</v>
      </c>
    </row>
    <row r="69" spans="1:14" ht="24">
      <c r="A69" s="427">
        <v>62</v>
      </c>
      <c r="B69" s="432" t="s">
        <v>356</v>
      </c>
      <c r="C69" s="449" t="s">
        <v>285</v>
      </c>
      <c r="D69" s="462" t="s">
        <v>18</v>
      </c>
      <c r="E69" s="448" t="s">
        <v>347</v>
      </c>
      <c r="F69" s="476">
        <v>4060.14</v>
      </c>
      <c r="G69" s="503">
        <v>43468</v>
      </c>
      <c r="H69" s="501" t="s">
        <v>852</v>
      </c>
      <c r="I69" s="516" t="s">
        <v>352</v>
      </c>
      <c r="J69" s="503">
        <v>43473</v>
      </c>
      <c r="K69" s="433" t="s">
        <v>350</v>
      </c>
      <c r="L69" s="420" t="s">
        <v>123</v>
      </c>
      <c r="N69" s="428"/>
    </row>
    <row r="70" spans="1:14" ht="24">
      <c r="A70" s="427">
        <v>63</v>
      </c>
      <c r="B70" s="432" t="s">
        <v>357</v>
      </c>
      <c r="C70" s="449" t="s">
        <v>285</v>
      </c>
      <c r="D70" s="462" t="s">
        <v>18</v>
      </c>
      <c r="E70" s="448" t="s">
        <v>347</v>
      </c>
      <c r="F70" s="476">
        <v>4060.14</v>
      </c>
      <c r="G70" s="503">
        <v>43469</v>
      </c>
      <c r="H70" s="501" t="s">
        <v>852</v>
      </c>
      <c r="I70" s="516" t="s">
        <v>353</v>
      </c>
      <c r="J70" s="503">
        <v>43473</v>
      </c>
      <c r="K70" s="433" t="s">
        <v>350</v>
      </c>
      <c r="L70" s="420" t="s">
        <v>123</v>
      </c>
      <c r="N70" s="428"/>
    </row>
    <row r="71" spans="1:14" ht="119.25" customHeight="1">
      <c r="A71" s="427">
        <v>64</v>
      </c>
      <c r="B71" s="432" t="s">
        <v>358</v>
      </c>
      <c r="C71" s="449" t="s">
        <v>285</v>
      </c>
      <c r="D71" s="462" t="s">
        <v>18</v>
      </c>
      <c r="E71" s="448" t="s">
        <v>347</v>
      </c>
      <c r="F71" s="476">
        <v>3404.28</v>
      </c>
      <c r="G71" s="503">
        <v>43475</v>
      </c>
      <c r="H71" s="501" t="s">
        <v>852</v>
      </c>
      <c r="I71" s="516" t="s">
        <v>354</v>
      </c>
      <c r="J71" s="503">
        <v>43482</v>
      </c>
      <c r="K71" s="432" t="s">
        <v>349</v>
      </c>
      <c r="L71" s="420" t="s">
        <v>123</v>
      </c>
      <c r="N71" s="428"/>
    </row>
    <row r="72" spans="1:14" ht="36">
      <c r="A72" s="427">
        <v>65</v>
      </c>
      <c r="B72" s="440" t="s">
        <v>356</v>
      </c>
      <c r="C72" s="452" t="s">
        <v>889</v>
      </c>
      <c r="D72" s="463" t="s">
        <v>18</v>
      </c>
      <c r="E72" s="450" t="s">
        <v>71</v>
      </c>
      <c r="F72" s="490">
        <v>725.2</v>
      </c>
      <c r="G72" s="512">
        <v>43483</v>
      </c>
      <c r="H72" s="452" t="s">
        <v>852</v>
      </c>
      <c r="I72" s="520" t="s">
        <v>417</v>
      </c>
      <c r="J72" s="503">
        <v>43489</v>
      </c>
      <c r="K72" s="440" t="s">
        <v>380</v>
      </c>
      <c r="L72" s="419" t="s">
        <v>125</v>
      </c>
    </row>
    <row r="73" spans="1:14" ht="25.5">
      <c r="A73" s="427">
        <v>66</v>
      </c>
      <c r="B73" s="440" t="s">
        <v>356</v>
      </c>
      <c r="C73" s="447" t="s">
        <v>891</v>
      </c>
      <c r="D73" s="463" t="s">
        <v>18</v>
      </c>
      <c r="E73" s="450" t="s">
        <v>71</v>
      </c>
      <c r="F73" s="490">
        <v>384.8</v>
      </c>
      <c r="G73" s="512">
        <v>43504</v>
      </c>
      <c r="H73" s="502" t="s">
        <v>852</v>
      </c>
      <c r="I73" s="520" t="s">
        <v>418</v>
      </c>
      <c r="J73" s="503">
        <v>43511</v>
      </c>
      <c r="K73" s="440" t="s">
        <v>389</v>
      </c>
      <c r="L73" s="420" t="s">
        <v>122</v>
      </c>
    </row>
    <row r="74" spans="1:14" ht="36">
      <c r="A74" s="427">
        <v>67</v>
      </c>
      <c r="B74" s="433" t="s">
        <v>853</v>
      </c>
      <c r="C74" s="449" t="s">
        <v>854</v>
      </c>
      <c r="D74" s="441" t="s">
        <v>18</v>
      </c>
      <c r="E74" s="446" t="s">
        <v>856</v>
      </c>
      <c r="F74" s="479">
        <v>79.56</v>
      </c>
      <c r="G74" s="505">
        <v>43515</v>
      </c>
      <c r="H74" s="449" t="s">
        <v>852</v>
      </c>
      <c r="I74" s="521" t="s">
        <v>855</v>
      </c>
      <c r="J74" s="503">
        <v>43531</v>
      </c>
      <c r="K74" s="433" t="s">
        <v>736</v>
      </c>
      <c r="L74" s="420" t="s">
        <v>110</v>
      </c>
    </row>
    <row r="75" spans="1:14" ht="24">
      <c r="A75" s="427">
        <v>68</v>
      </c>
      <c r="B75" s="433" t="s">
        <v>857</v>
      </c>
      <c r="C75" s="449" t="s">
        <v>858</v>
      </c>
      <c r="D75" s="462" t="s">
        <v>18</v>
      </c>
      <c r="E75" s="472" t="s">
        <v>738</v>
      </c>
      <c r="F75" s="486">
        <v>300</v>
      </c>
      <c r="G75" s="510">
        <v>43511</v>
      </c>
      <c r="H75" s="501" t="s">
        <v>852</v>
      </c>
      <c r="I75" s="516" t="s">
        <v>860</v>
      </c>
      <c r="J75" s="503">
        <v>43531</v>
      </c>
      <c r="K75" s="439" t="s">
        <v>859</v>
      </c>
      <c r="L75" s="420" t="s">
        <v>890</v>
      </c>
    </row>
    <row r="76" spans="1:14" ht="24">
      <c r="A76" s="427">
        <v>69</v>
      </c>
      <c r="B76" s="441" t="s">
        <v>861</v>
      </c>
      <c r="C76" s="449" t="s">
        <v>862</v>
      </c>
      <c r="D76" s="462" t="s">
        <v>18</v>
      </c>
      <c r="E76" s="472" t="s">
        <v>864</v>
      </c>
      <c r="F76" s="486">
        <v>184.2</v>
      </c>
      <c r="G76" s="510">
        <v>43510</v>
      </c>
      <c r="H76" s="501" t="s">
        <v>852</v>
      </c>
      <c r="I76" s="516" t="s">
        <v>863</v>
      </c>
      <c r="J76" s="503">
        <v>43531</v>
      </c>
      <c r="K76" s="439" t="s">
        <v>859</v>
      </c>
      <c r="L76" s="420" t="s">
        <v>890</v>
      </c>
    </row>
    <row r="77" spans="1:14" ht="24">
      <c r="A77" s="427">
        <v>70</v>
      </c>
      <c r="B77" s="435" t="s">
        <v>865</v>
      </c>
      <c r="C77" s="451" t="s">
        <v>866</v>
      </c>
      <c r="D77" s="461" t="s">
        <v>18</v>
      </c>
      <c r="E77" s="467" t="s">
        <v>869</v>
      </c>
      <c r="F77" s="483">
        <v>264</v>
      </c>
      <c r="G77" s="507">
        <v>43515</v>
      </c>
      <c r="H77" s="502" t="s">
        <v>852</v>
      </c>
      <c r="I77" s="517" t="s">
        <v>868</v>
      </c>
      <c r="J77" s="503">
        <v>43531</v>
      </c>
      <c r="K77" s="435" t="s">
        <v>867</v>
      </c>
      <c r="L77" s="420" t="s">
        <v>917</v>
      </c>
    </row>
    <row r="78" spans="1:14" ht="24">
      <c r="A78" s="427">
        <v>71</v>
      </c>
      <c r="B78" s="435" t="s">
        <v>870</v>
      </c>
      <c r="C78" s="451" t="s">
        <v>871</v>
      </c>
      <c r="D78" s="461" t="s">
        <v>18</v>
      </c>
      <c r="E78" s="467" t="s">
        <v>873</v>
      </c>
      <c r="F78" s="482">
        <v>903.5</v>
      </c>
      <c r="G78" s="507">
        <v>43515</v>
      </c>
      <c r="H78" s="502" t="s">
        <v>852</v>
      </c>
      <c r="I78" s="517" t="s">
        <v>872</v>
      </c>
      <c r="J78" s="503">
        <v>43531</v>
      </c>
      <c r="K78" s="463" t="s">
        <v>867</v>
      </c>
      <c r="L78" s="420" t="s">
        <v>917</v>
      </c>
    </row>
    <row r="79" spans="1:14" ht="24">
      <c r="A79" s="427">
        <v>72</v>
      </c>
      <c r="B79" s="433" t="s">
        <v>874</v>
      </c>
      <c r="C79" s="446" t="s">
        <v>285</v>
      </c>
      <c r="D79" s="462" t="s">
        <v>18</v>
      </c>
      <c r="E79" s="449" t="s">
        <v>347</v>
      </c>
      <c r="F79" s="479">
        <v>3540.28</v>
      </c>
      <c r="G79" s="505">
        <v>43535</v>
      </c>
      <c r="H79" s="501" t="s">
        <v>852</v>
      </c>
      <c r="I79" s="517" t="s">
        <v>875</v>
      </c>
      <c r="J79" s="503">
        <v>43542</v>
      </c>
      <c r="K79" s="433" t="s">
        <v>732</v>
      </c>
      <c r="L79" s="431" t="s">
        <v>123</v>
      </c>
    </row>
    <row r="80" spans="1:14" ht="25.5">
      <c r="A80" s="427">
        <v>73</v>
      </c>
      <c r="B80" s="440" t="s">
        <v>876</v>
      </c>
      <c r="C80" s="447" t="s">
        <v>754</v>
      </c>
      <c r="D80" s="463" t="s">
        <v>18</v>
      </c>
      <c r="E80" s="450" t="s">
        <v>71</v>
      </c>
      <c r="F80" s="490">
        <v>384.8</v>
      </c>
      <c r="G80" s="512">
        <v>43538</v>
      </c>
      <c r="H80" s="502" t="s">
        <v>852</v>
      </c>
      <c r="I80" s="520" t="s">
        <v>877</v>
      </c>
      <c r="J80" s="503">
        <v>43544</v>
      </c>
      <c r="K80" s="440" t="s">
        <v>773</v>
      </c>
      <c r="L80" s="420" t="s">
        <v>122</v>
      </c>
    </row>
    <row r="81" spans="1:12" ht="36.75">
      <c r="A81" s="427">
        <v>74</v>
      </c>
      <c r="B81" s="435" t="s">
        <v>878</v>
      </c>
      <c r="C81" s="458" t="s">
        <v>879</v>
      </c>
      <c r="D81" s="461" t="s">
        <v>18</v>
      </c>
      <c r="E81" s="467" t="s">
        <v>882</v>
      </c>
      <c r="F81" s="482">
        <v>13000</v>
      </c>
      <c r="G81" s="507">
        <v>43539</v>
      </c>
      <c r="H81" s="502" t="s">
        <v>852</v>
      </c>
      <c r="I81" s="517" t="s">
        <v>881</v>
      </c>
      <c r="J81" s="503">
        <v>43551</v>
      </c>
      <c r="K81" s="435" t="s">
        <v>880</v>
      </c>
      <c r="L81" s="420" t="s">
        <v>122</v>
      </c>
    </row>
    <row r="82" spans="1:12" s="17" customFormat="1" ht="117.75" customHeight="1">
      <c r="A82" s="427">
        <v>75</v>
      </c>
      <c r="B82" s="440" t="s">
        <v>419</v>
      </c>
      <c r="C82" s="452" t="s">
        <v>889</v>
      </c>
      <c r="D82" s="463" t="s">
        <v>18</v>
      </c>
      <c r="E82" s="450" t="s">
        <v>71</v>
      </c>
      <c r="F82" s="490">
        <v>799.2</v>
      </c>
      <c r="G82" s="513">
        <v>43483</v>
      </c>
      <c r="H82" s="502" t="s">
        <v>50</v>
      </c>
      <c r="I82" s="517" t="s">
        <v>420</v>
      </c>
      <c r="J82" s="503">
        <v>43489</v>
      </c>
      <c r="K82" s="440" t="s">
        <v>380</v>
      </c>
      <c r="L82" s="420" t="s">
        <v>122</v>
      </c>
    </row>
    <row r="83" spans="1:12" s="17" customFormat="1" ht="36">
      <c r="A83" s="427">
        <v>76</v>
      </c>
      <c r="B83" s="440" t="s">
        <v>421</v>
      </c>
      <c r="C83" s="447" t="s">
        <v>891</v>
      </c>
      <c r="D83" s="463" t="s">
        <v>18</v>
      </c>
      <c r="E83" s="450" t="s">
        <v>71</v>
      </c>
      <c r="F83" s="490">
        <v>399.6</v>
      </c>
      <c r="G83" s="514">
        <v>43504</v>
      </c>
      <c r="H83" s="502" t="s">
        <v>50</v>
      </c>
      <c r="I83" s="517" t="s">
        <v>422</v>
      </c>
      <c r="J83" s="503">
        <v>43511</v>
      </c>
      <c r="K83" s="440" t="s">
        <v>383</v>
      </c>
      <c r="L83" s="420" t="s">
        <v>122</v>
      </c>
    </row>
    <row r="84" spans="1:12" ht="36">
      <c r="A84" s="427">
        <v>77</v>
      </c>
      <c r="B84" s="440" t="s">
        <v>883</v>
      </c>
      <c r="C84" s="447" t="s">
        <v>754</v>
      </c>
      <c r="D84" s="463" t="s">
        <v>18</v>
      </c>
      <c r="E84" s="450" t="s">
        <v>71</v>
      </c>
      <c r="F84" s="490">
        <v>399.6</v>
      </c>
      <c r="G84" s="514">
        <v>43543</v>
      </c>
      <c r="H84" s="502" t="s">
        <v>50</v>
      </c>
      <c r="I84" s="517" t="s">
        <v>884</v>
      </c>
      <c r="J84" s="503">
        <v>43549</v>
      </c>
      <c r="K84" s="440" t="s">
        <v>755</v>
      </c>
      <c r="L84" s="420" t="s">
        <v>122</v>
      </c>
    </row>
  </sheetData>
  <mergeCells count="11">
    <mergeCell ref="L6:L7"/>
    <mergeCell ref="E6:E7"/>
    <mergeCell ref="F6:F7"/>
    <mergeCell ref="I6:I7"/>
    <mergeCell ref="G6:G7"/>
    <mergeCell ref="A6:A7"/>
    <mergeCell ref="D6:D7"/>
    <mergeCell ref="K6:K7"/>
    <mergeCell ref="H6:H7"/>
    <mergeCell ref="B6:B7"/>
    <mergeCell ref="C6:C7"/>
  </mergeCells>
  <dataValidations count="1">
    <dataValidation type="list" allowBlank="1" showInputMessage="1" showErrorMessage="1" sqref="L6:L7">
      <formula1>#REF!</formula1>
    </dataValidation>
  </dataValidations>
  <pageMargins left="0.7" right="0.7" top="0.75" bottom="0.75" header="0.3" footer="0.3"/>
  <extLst xmlns:xr="http://schemas.microsoft.com/office/spreadsheetml/2014/revision">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'C:\Users\jmajano\AppData\Local\Microsoft\Windows\INetCache\Content.Outlook\FHIXHDVT\[Cuadro Control LG al 31-03-2019.xlsb (00000003).xlsx]Campos de Celdas'!#REF!</xm:f>
          </x14:formula1>
          <xm:sqref>L16:L17 L13 L31:L34 L43 L64 L80:L84 L73:L78 N9 L68:L71 L50:L62 L45:L48 L37:L41 L19:L25 L8:L11 D31:D34 D43 D77:D78 D81 D50:D58 D45:D48 D37:D41 D24:D25 D13:D17 D8:D11 D19:D20</xm:sqref>
        </x14:dataValidation>
        <x14:dataValidation type="list" allowBlank="1" showInputMessage="1" showErrorMessage="1" xr:uid="{00000000-0002-0000-0200-000003000000}">
          <x14:formula1>
            <xm:f>'[Nvo. Control 2018.xlsx]Campos de Celdas'!#REF!</xm:f>
          </x14:formula1>
          <xm:sqref>L15</xm:sqref>
        </x14:dataValidation>
        <x14:dataValidation type="list" allowBlank="1" showInputMessage="1" showErrorMessage="1" xr:uid="{00000000-0002-0000-0200-000004000000}">
          <x14:formula1>
            <xm:f>'C:\Users\uaci\Desktop\UAI-PÚBLICA\AÑO 2019\[LG ENERO 2019.xlsx]Campos de Celdas'!#REF!</xm:f>
          </x14:formula1>
          <xm:sqref>D68</xm:sqref>
        </x14:dataValidation>
      </x14:dataValidations>
    </ext>
  </extLst>
</worksheet>
</file>

<file path=xl/worksheets/sheet3.xml><?xml version="1.0" encoding="utf-8"?>
<worksheet xmlns="http://schemas.openxmlformats.org/spreadsheetml/2006/main" xmlns:r="http://schemas.openxmlformats.org/officeDocument/2006/relationships">
  <dimension ref="C5:L89"/>
  <sheetViews>
    <sheetView topLeftCell="A79" workbookViewId="0">
      <selection activeCell="K7" sqref="K7:K86"/>
    </sheetView>
  </sheetViews>
  <sheetFormatPr baseColWidth="10" defaultRowHeight="15"/>
  <sheetData>
    <row r="5" spans="3:12">
      <c r="C5" s="391" t="s">
        <v>918</v>
      </c>
      <c r="D5" s="391"/>
      <c r="E5" s="391"/>
    </row>
    <row r="6" spans="3:12" ht="15.75" thickBot="1">
      <c r="C6" s="391"/>
      <c r="D6" s="391"/>
      <c r="E6" s="391"/>
    </row>
    <row r="7" spans="3:12" ht="60">
      <c r="C7" s="530">
        <v>79.56</v>
      </c>
      <c r="D7" s="528" t="s">
        <v>852</v>
      </c>
      <c r="E7" s="529" t="s">
        <v>855</v>
      </c>
      <c r="F7" s="421">
        <v>43531</v>
      </c>
      <c r="H7" s="539">
        <v>79.56</v>
      </c>
      <c r="I7" s="540" t="s">
        <v>852</v>
      </c>
      <c r="J7" s="541" t="s">
        <v>855</v>
      </c>
      <c r="K7" s="542">
        <v>43531</v>
      </c>
      <c r="L7" s="580">
        <f>+H7-C7</f>
        <v>0</v>
      </c>
    </row>
    <row r="8" spans="3:12" ht="25.5">
      <c r="C8" s="531">
        <v>140</v>
      </c>
      <c r="D8" s="336" t="s">
        <v>42</v>
      </c>
      <c r="E8" s="335" t="s">
        <v>831</v>
      </c>
      <c r="F8" s="424">
        <v>43544</v>
      </c>
      <c r="H8" s="543">
        <v>140</v>
      </c>
      <c r="I8" s="544" t="s">
        <v>42</v>
      </c>
      <c r="J8" s="545" t="s">
        <v>831</v>
      </c>
      <c r="K8" s="546">
        <v>43544</v>
      </c>
      <c r="L8" s="580">
        <f t="shared" ref="L8:L71" si="0">+H8-C8</f>
        <v>0</v>
      </c>
    </row>
    <row r="9" spans="3:12" ht="60">
      <c r="C9" s="531">
        <v>184.2</v>
      </c>
      <c r="D9" s="336" t="s">
        <v>852</v>
      </c>
      <c r="E9" s="335" t="s">
        <v>863</v>
      </c>
      <c r="F9" s="424">
        <v>43531</v>
      </c>
      <c r="H9" s="547">
        <v>184.2</v>
      </c>
      <c r="I9" s="548" t="s">
        <v>852</v>
      </c>
      <c r="J9" s="549" t="s">
        <v>863</v>
      </c>
      <c r="K9" s="546">
        <v>43531</v>
      </c>
      <c r="L9" s="580">
        <f t="shared" si="0"/>
        <v>0</v>
      </c>
    </row>
    <row r="10" spans="3:12" ht="36">
      <c r="C10" s="532">
        <v>207.2</v>
      </c>
      <c r="D10" s="336" t="s">
        <v>35</v>
      </c>
      <c r="E10" s="335" t="s">
        <v>756</v>
      </c>
      <c r="F10" s="424">
        <v>43542</v>
      </c>
      <c r="H10" s="550">
        <v>207.2</v>
      </c>
      <c r="I10" s="551" t="s">
        <v>35</v>
      </c>
      <c r="J10" s="545" t="s">
        <v>756</v>
      </c>
      <c r="K10" s="546">
        <v>43542</v>
      </c>
      <c r="L10" s="580">
        <f t="shared" si="0"/>
        <v>0</v>
      </c>
    </row>
    <row r="11" spans="3:12" ht="25.5">
      <c r="C11" s="532">
        <v>208.02</v>
      </c>
      <c r="D11" s="336" t="s">
        <v>48</v>
      </c>
      <c r="E11" s="335" t="s">
        <v>761</v>
      </c>
      <c r="F11" s="424">
        <v>43529</v>
      </c>
      <c r="H11" s="547">
        <v>208.02</v>
      </c>
      <c r="I11" s="552" t="s">
        <v>48</v>
      </c>
      <c r="J11" s="549" t="s">
        <v>761</v>
      </c>
      <c r="K11" s="546">
        <v>43529</v>
      </c>
      <c r="L11" s="580">
        <f t="shared" si="0"/>
        <v>0</v>
      </c>
    </row>
    <row r="12" spans="3:12" ht="33.75">
      <c r="C12" s="533">
        <v>222</v>
      </c>
      <c r="D12" s="336" t="s">
        <v>47</v>
      </c>
      <c r="E12" s="335" t="s">
        <v>390</v>
      </c>
      <c r="F12" s="424">
        <v>43511</v>
      </c>
      <c r="H12" s="553">
        <v>222</v>
      </c>
      <c r="I12" s="554" t="s">
        <v>48</v>
      </c>
      <c r="J12" s="555" t="s">
        <v>390</v>
      </c>
      <c r="K12" s="546">
        <v>43511</v>
      </c>
      <c r="L12" s="580">
        <f t="shared" si="0"/>
        <v>0</v>
      </c>
    </row>
    <row r="13" spans="3:12" ht="25.5">
      <c r="C13" s="532">
        <v>222</v>
      </c>
      <c r="D13" s="336" t="s">
        <v>48</v>
      </c>
      <c r="E13" s="335" t="s">
        <v>774</v>
      </c>
      <c r="F13" s="424">
        <v>43542</v>
      </c>
      <c r="H13" s="553">
        <v>222</v>
      </c>
      <c r="I13" s="554" t="s">
        <v>48</v>
      </c>
      <c r="J13" s="555" t="s">
        <v>774</v>
      </c>
      <c r="K13" s="546">
        <v>43542</v>
      </c>
      <c r="L13" s="580">
        <f t="shared" si="0"/>
        <v>0</v>
      </c>
    </row>
    <row r="14" spans="3:12" ht="25.5">
      <c r="C14" s="531">
        <v>251.8</v>
      </c>
      <c r="D14" s="336" t="s">
        <v>48</v>
      </c>
      <c r="E14" s="335" t="s">
        <v>764</v>
      </c>
      <c r="F14" s="424">
        <v>43529</v>
      </c>
      <c r="H14" s="556">
        <v>251.8</v>
      </c>
      <c r="I14" s="552" t="s">
        <v>48</v>
      </c>
      <c r="J14" s="549" t="s">
        <v>764</v>
      </c>
      <c r="K14" s="546">
        <v>43529</v>
      </c>
      <c r="L14" s="580">
        <f t="shared" si="0"/>
        <v>0</v>
      </c>
    </row>
    <row r="15" spans="3:12" ht="60">
      <c r="C15" s="531">
        <v>264</v>
      </c>
      <c r="D15" s="336" t="s">
        <v>852</v>
      </c>
      <c r="E15" s="335" t="s">
        <v>868</v>
      </c>
      <c r="F15" s="424">
        <v>43531</v>
      </c>
      <c r="H15" s="557">
        <v>264</v>
      </c>
      <c r="I15" s="558" t="s">
        <v>852</v>
      </c>
      <c r="J15" s="545" t="s">
        <v>868</v>
      </c>
      <c r="K15" s="546">
        <v>43531</v>
      </c>
      <c r="L15" s="580">
        <f t="shared" si="0"/>
        <v>0</v>
      </c>
    </row>
    <row r="16" spans="3:12" ht="67.5">
      <c r="C16" s="534">
        <v>281.2</v>
      </c>
      <c r="D16" s="336" t="s">
        <v>34</v>
      </c>
      <c r="E16" s="335" t="s">
        <v>384</v>
      </c>
      <c r="F16" s="424">
        <v>43511</v>
      </c>
      <c r="H16" s="550">
        <v>281.2</v>
      </c>
      <c r="I16" s="551" t="s">
        <v>35</v>
      </c>
      <c r="J16" s="545" t="s">
        <v>384</v>
      </c>
      <c r="K16" s="546">
        <v>43511</v>
      </c>
      <c r="L16" s="580">
        <f t="shared" si="0"/>
        <v>0</v>
      </c>
    </row>
    <row r="17" spans="3:12" ht="25.5">
      <c r="C17" s="531">
        <v>299.63</v>
      </c>
      <c r="D17" s="336" t="s">
        <v>48</v>
      </c>
      <c r="E17" s="335" t="s">
        <v>762</v>
      </c>
      <c r="F17" s="424">
        <v>43529</v>
      </c>
      <c r="H17" s="556">
        <v>299.63</v>
      </c>
      <c r="I17" s="552" t="s">
        <v>48</v>
      </c>
      <c r="J17" s="549" t="s">
        <v>762</v>
      </c>
      <c r="K17" s="546">
        <v>43529</v>
      </c>
      <c r="L17" s="580">
        <f t="shared" si="0"/>
        <v>0</v>
      </c>
    </row>
    <row r="18" spans="3:12" ht="60">
      <c r="C18" s="531">
        <v>300</v>
      </c>
      <c r="D18" s="336" t="s">
        <v>852</v>
      </c>
      <c r="E18" s="335" t="s">
        <v>860</v>
      </c>
      <c r="F18" s="424">
        <v>43531</v>
      </c>
      <c r="H18" s="547">
        <v>300</v>
      </c>
      <c r="I18" s="548" t="s">
        <v>852</v>
      </c>
      <c r="J18" s="549" t="s">
        <v>860</v>
      </c>
      <c r="K18" s="546">
        <v>43531</v>
      </c>
      <c r="L18" s="580">
        <f t="shared" si="0"/>
        <v>0</v>
      </c>
    </row>
    <row r="19" spans="3:12" ht="36">
      <c r="C19" s="531">
        <v>302</v>
      </c>
      <c r="D19" s="336" t="s">
        <v>17</v>
      </c>
      <c r="E19" s="335" t="s">
        <v>814</v>
      </c>
      <c r="F19" s="424">
        <v>43543</v>
      </c>
      <c r="H19" s="550">
        <v>302</v>
      </c>
      <c r="I19" s="559" t="s">
        <v>17</v>
      </c>
      <c r="J19" s="545" t="s">
        <v>814</v>
      </c>
      <c r="K19" s="546">
        <v>43543</v>
      </c>
      <c r="L19" s="580">
        <f t="shared" si="0"/>
        <v>0</v>
      </c>
    </row>
    <row r="20" spans="3:12" ht="48">
      <c r="C20" s="531">
        <v>318.81</v>
      </c>
      <c r="D20" s="336" t="s">
        <v>38</v>
      </c>
      <c r="E20" s="335" t="s">
        <v>802</v>
      </c>
      <c r="F20" s="424">
        <v>43544</v>
      </c>
      <c r="H20" s="547">
        <v>318.81</v>
      </c>
      <c r="I20" s="560" t="s">
        <v>38</v>
      </c>
      <c r="J20" s="549" t="s">
        <v>802</v>
      </c>
      <c r="K20" s="546">
        <v>43544</v>
      </c>
      <c r="L20" s="580">
        <f t="shared" si="0"/>
        <v>0</v>
      </c>
    </row>
    <row r="21" spans="3:12" ht="60">
      <c r="C21" s="531">
        <v>384.8</v>
      </c>
      <c r="D21" s="336" t="s">
        <v>44</v>
      </c>
      <c r="E21" s="335" t="s">
        <v>418</v>
      </c>
      <c r="F21" s="424">
        <v>43511</v>
      </c>
      <c r="H21" s="561">
        <v>384.8</v>
      </c>
      <c r="I21" s="558" t="s">
        <v>852</v>
      </c>
      <c r="J21" s="562" t="s">
        <v>418</v>
      </c>
      <c r="K21" s="546">
        <v>43511</v>
      </c>
      <c r="L21" s="580">
        <f t="shared" si="0"/>
        <v>0</v>
      </c>
    </row>
    <row r="22" spans="3:12" ht="60">
      <c r="C22" s="531">
        <v>384.8</v>
      </c>
      <c r="D22" s="336" t="s">
        <v>852</v>
      </c>
      <c r="E22" s="335" t="s">
        <v>877</v>
      </c>
      <c r="F22" s="424">
        <v>43544</v>
      </c>
      <c r="H22" s="561">
        <v>384.8</v>
      </c>
      <c r="I22" s="558" t="s">
        <v>852</v>
      </c>
      <c r="J22" s="562" t="s">
        <v>877</v>
      </c>
      <c r="K22" s="546">
        <v>43544</v>
      </c>
      <c r="L22" s="580">
        <f t="shared" si="0"/>
        <v>0</v>
      </c>
    </row>
    <row r="23" spans="3:12" ht="25.5">
      <c r="C23" s="531">
        <v>390</v>
      </c>
      <c r="D23" s="336" t="s">
        <v>48</v>
      </c>
      <c r="E23" s="335" t="s">
        <v>767</v>
      </c>
      <c r="F23" s="424">
        <v>43529</v>
      </c>
      <c r="H23" s="557">
        <v>390</v>
      </c>
      <c r="I23" s="554" t="s">
        <v>48</v>
      </c>
      <c r="J23" s="549" t="s">
        <v>767</v>
      </c>
      <c r="K23" s="546">
        <v>43529</v>
      </c>
      <c r="L23" s="580">
        <f t="shared" si="0"/>
        <v>0</v>
      </c>
    </row>
    <row r="24" spans="3:12" ht="84">
      <c r="C24" s="531">
        <v>399.6</v>
      </c>
      <c r="D24" s="336" t="s">
        <v>44</v>
      </c>
      <c r="E24" s="335" t="s">
        <v>422</v>
      </c>
      <c r="F24" s="424">
        <v>43511</v>
      </c>
      <c r="H24" s="561">
        <v>399.6</v>
      </c>
      <c r="I24" s="558" t="s">
        <v>50</v>
      </c>
      <c r="J24" s="545" t="s">
        <v>422</v>
      </c>
      <c r="K24" s="546">
        <v>43511</v>
      </c>
      <c r="L24" s="580">
        <f t="shared" si="0"/>
        <v>0</v>
      </c>
    </row>
    <row r="25" spans="3:12" ht="84">
      <c r="C25" s="531">
        <v>399.6</v>
      </c>
      <c r="D25" s="336" t="s">
        <v>50</v>
      </c>
      <c r="E25" s="335" t="s">
        <v>884</v>
      </c>
      <c r="F25" s="424">
        <v>43549</v>
      </c>
      <c r="H25" s="561">
        <v>399.6</v>
      </c>
      <c r="I25" s="558" t="s">
        <v>50</v>
      </c>
      <c r="J25" s="545" t="s">
        <v>884</v>
      </c>
      <c r="K25" s="546">
        <v>43549</v>
      </c>
      <c r="L25" s="580">
        <f t="shared" si="0"/>
        <v>0</v>
      </c>
    </row>
    <row r="26" spans="3:12" ht="45">
      <c r="C26" s="534">
        <v>405.44</v>
      </c>
      <c r="D26" s="423" t="s">
        <v>52</v>
      </c>
      <c r="E26" s="422" t="s">
        <v>416</v>
      </c>
      <c r="F26" s="424">
        <v>43522</v>
      </c>
      <c r="H26" s="550">
        <v>405.44</v>
      </c>
      <c r="I26" s="563" t="s">
        <v>53</v>
      </c>
      <c r="J26" s="549" t="s">
        <v>416</v>
      </c>
      <c r="K26" s="546">
        <v>43522</v>
      </c>
      <c r="L26" s="580">
        <f t="shared" si="0"/>
        <v>0</v>
      </c>
    </row>
    <row r="27" spans="3:12" ht="36">
      <c r="C27" s="534">
        <v>424.76</v>
      </c>
      <c r="D27" s="425" t="s">
        <v>37</v>
      </c>
      <c r="E27" s="335" t="s">
        <v>405</v>
      </c>
      <c r="F27" s="424">
        <v>43511</v>
      </c>
      <c r="H27" s="550">
        <v>424.76</v>
      </c>
      <c r="I27" s="559" t="s">
        <v>17</v>
      </c>
      <c r="J27" s="545" t="s">
        <v>405</v>
      </c>
      <c r="K27" s="546">
        <v>43511</v>
      </c>
      <c r="L27" s="580">
        <f t="shared" si="0"/>
        <v>0</v>
      </c>
    </row>
    <row r="28" spans="3:12" ht="36">
      <c r="C28" s="531">
        <v>424.76</v>
      </c>
      <c r="D28" s="336" t="s">
        <v>17</v>
      </c>
      <c r="E28" s="335" t="s">
        <v>817</v>
      </c>
      <c r="F28" s="424">
        <v>43543</v>
      </c>
      <c r="H28" s="550">
        <v>424.76</v>
      </c>
      <c r="I28" s="559" t="s">
        <v>17</v>
      </c>
      <c r="J28" s="545" t="s">
        <v>817</v>
      </c>
      <c r="K28" s="546">
        <v>43543</v>
      </c>
      <c r="L28" s="580">
        <f t="shared" si="0"/>
        <v>0</v>
      </c>
    </row>
    <row r="29" spans="3:12" ht="33.75">
      <c r="C29" s="533">
        <v>444</v>
      </c>
      <c r="D29" s="336" t="s">
        <v>47</v>
      </c>
      <c r="E29" s="335" t="s">
        <v>387</v>
      </c>
      <c r="F29" s="424">
        <v>43489</v>
      </c>
      <c r="H29" s="553">
        <v>444</v>
      </c>
      <c r="I29" s="554" t="s">
        <v>48</v>
      </c>
      <c r="J29" s="555" t="s">
        <v>387</v>
      </c>
      <c r="K29" s="546">
        <v>43489</v>
      </c>
      <c r="L29" s="580">
        <f t="shared" si="0"/>
        <v>0</v>
      </c>
    </row>
    <row r="30" spans="3:12" ht="45">
      <c r="C30" s="535">
        <v>471</v>
      </c>
      <c r="D30" s="336" t="s">
        <v>52</v>
      </c>
      <c r="E30" s="335" t="s">
        <v>413</v>
      </c>
      <c r="F30" s="424">
        <v>43511</v>
      </c>
      <c r="H30" s="564">
        <v>471</v>
      </c>
      <c r="I30" s="565" t="s">
        <v>53</v>
      </c>
      <c r="J30" s="545" t="s">
        <v>413</v>
      </c>
      <c r="K30" s="546">
        <v>43511</v>
      </c>
      <c r="L30" s="580">
        <f t="shared" si="0"/>
        <v>0</v>
      </c>
    </row>
    <row r="31" spans="3:12" ht="36">
      <c r="C31" s="531">
        <v>471</v>
      </c>
      <c r="D31" s="336" t="s">
        <v>53</v>
      </c>
      <c r="E31" s="335" t="s">
        <v>841</v>
      </c>
      <c r="F31" s="424">
        <v>43542</v>
      </c>
      <c r="H31" s="564">
        <v>471</v>
      </c>
      <c r="I31" s="565" t="s">
        <v>53</v>
      </c>
      <c r="J31" s="545" t="s">
        <v>841</v>
      </c>
      <c r="K31" s="546">
        <v>43542</v>
      </c>
      <c r="L31" s="580">
        <f t="shared" si="0"/>
        <v>0</v>
      </c>
    </row>
    <row r="32" spans="3:12" ht="48">
      <c r="C32" s="534">
        <v>498.76</v>
      </c>
      <c r="D32" s="336" t="s">
        <v>37</v>
      </c>
      <c r="E32" s="335" t="s">
        <v>399</v>
      </c>
      <c r="F32" s="424">
        <v>43511</v>
      </c>
      <c r="H32" s="550">
        <v>498.76</v>
      </c>
      <c r="I32" s="551" t="s">
        <v>38</v>
      </c>
      <c r="J32" s="545" t="s">
        <v>399</v>
      </c>
      <c r="K32" s="546">
        <v>43511</v>
      </c>
      <c r="L32" s="580">
        <f t="shared" si="0"/>
        <v>0</v>
      </c>
    </row>
    <row r="33" spans="3:12" ht="48">
      <c r="C33" s="531">
        <v>498.76</v>
      </c>
      <c r="D33" s="336" t="s">
        <v>38</v>
      </c>
      <c r="E33" s="335" t="s">
        <v>798</v>
      </c>
      <c r="F33" s="424">
        <v>43543</v>
      </c>
      <c r="H33" s="550">
        <v>498.76</v>
      </c>
      <c r="I33" s="551" t="s">
        <v>38</v>
      </c>
      <c r="J33" s="545" t="s">
        <v>798</v>
      </c>
      <c r="K33" s="546">
        <v>43543</v>
      </c>
      <c r="L33" s="580">
        <f t="shared" si="0"/>
        <v>0</v>
      </c>
    </row>
    <row r="34" spans="3:12" ht="48">
      <c r="C34" s="531">
        <v>519.01</v>
      </c>
      <c r="D34" s="336" t="s">
        <v>38</v>
      </c>
      <c r="E34" s="335" t="s">
        <v>807</v>
      </c>
      <c r="F34" s="424">
        <v>43549</v>
      </c>
      <c r="H34" s="566">
        <v>519.01</v>
      </c>
      <c r="I34" s="551" t="s">
        <v>38</v>
      </c>
      <c r="J34" s="545" t="s">
        <v>807</v>
      </c>
      <c r="K34" s="546">
        <v>43549</v>
      </c>
      <c r="L34" s="580">
        <f t="shared" si="0"/>
        <v>0</v>
      </c>
    </row>
    <row r="35" spans="3:12" ht="25.5">
      <c r="C35" s="531">
        <v>525</v>
      </c>
      <c r="D35" s="336" t="s">
        <v>42</v>
      </c>
      <c r="E35" s="335" t="s">
        <v>834</v>
      </c>
      <c r="F35" s="424">
        <v>43551</v>
      </c>
      <c r="H35" s="557">
        <v>525</v>
      </c>
      <c r="I35" s="567" t="s">
        <v>42</v>
      </c>
      <c r="J35" s="545" t="s">
        <v>834</v>
      </c>
      <c r="K35" s="546">
        <v>43551</v>
      </c>
      <c r="L35" s="580">
        <f t="shared" si="0"/>
        <v>0</v>
      </c>
    </row>
    <row r="36" spans="3:12" ht="67.5">
      <c r="C36" s="534">
        <v>532.79999999999995</v>
      </c>
      <c r="D36" s="423" t="s">
        <v>34</v>
      </c>
      <c r="E36" s="422" t="s">
        <v>381</v>
      </c>
      <c r="F36" s="424">
        <v>43489</v>
      </c>
      <c r="H36" s="550">
        <v>532.79999999999995</v>
      </c>
      <c r="I36" s="568" t="s">
        <v>35</v>
      </c>
      <c r="J36" s="569" t="s">
        <v>381</v>
      </c>
      <c r="K36" s="546">
        <v>43489</v>
      </c>
      <c r="L36" s="580">
        <f t="shared" si="0"/>
        <v>0</v>
      </c>
    </row>
    <row r="37" spans="3:12" ht="25.5">
      <c r="C37" s="531">
        <v>574.94000000000005</v>
      </c>
      <c r="D37" s="336" t="s">
        <v>48</v>
      </c>
      <c r="E37" s="335" t="s">
        <v>758</v>
      </c>
      <c r="F37" s="424">
        <v>43529</v>
      </c>
      <c r="H37" s="547">
        <v>574.94000000000005</v>
      </c>
      <c r="I37" s="552" t="s">
        <v>48</v>
      </c>
      <c r="J37" s="549" t="s">
        <v>758</v>
      </c>
      <c r="K37" s="546">
        <v>43529</v>
      </c>
      <c r="L37" s="580">
        <f t="shared" si="0"/>
        <v>0</v>
      </c>
    </row>
    <row r="38" spans="3:12" ht="36">
      <c r="C38" s="531">
        <v>650</v>
      </c>
      <c r="D38" s="336" t="s">
        <v>17</v>
      </c>
      <c r="E38" s="335" t="s">
        <v>809</v>
      </c>
      <c r="F38" s="424">
        <v>43537</v>
      </c>
      <c r="H38" s="570">
        <v>650</v>
      </c>
      <c r="I38" s="559" t="s">
        <v>17</v>
      </c>
      <c r="J38" s="549" t="s">
        <v>809</v>
      </c>
      <c r="K38" s="546">
        <v>43537</v>
      </c>
      <c r="L38" s="580">
        <f t="shared" si="0"/>
        <v>0</v>
      </c>
    </row>
    <row r="39" spans="3:12" ht="38.25">
      <c r="C39" s="536">
        <v>678.72</v>
      </c>
      <c r="D39" s="423" t="s">
        <v>47</v>
      </c>
      <c r="E39" s="422" t="s">
        <v>393</v>
      </c>
      <c r="F39" s="424">
        <v>43524</v>
      </c>
      <c r="H39" s="571">
        <v>678.72</v>
      </c>
      <c r="I39" s="572" t="s">
        <v>48</v>
      </c>
      <c r="J39" s="569" t="s">
        <v>393</v>
      </c>
      <c r="K39" s="546">
        <v>43524</v>
      </c>
      <c r="L39" s="580">
        <f t="shared" si="0"/>
        <v>0</v>
      </c>
    </row>
    <row r="40" spans="3:12" ht="25.5">
      <c r="C40" s="531">
        <v>725</v>
      </c>
      <c r="D40" s="336" t="s">
        <v>48</v>
      </c>
      <c r="E40" s="335" t="s">
        <v>770</v>
      </c>
      <c r="F40" s="424">
        <v>43531</v>
      </c>
      <c r="H40" s="557">
        <v>725</v>
      </c>
      <c r="I40" s="554" t="s">
        <v>48</v>
      </c>
      <c r="J40" s="555" t="s">
        <v>770</v>
      </c>
      <c r="K40" s="546">
        <v>43531</v>
      </c>
      <c r="L40" s="580">
        <f t="shared" si="0"/>
        <v>0</v>
      </c>
    </row>
    <row r="41" spans="3:12" ht="60">
      <c r="C41" s="531">
        <v>725.2</v>
      </c>
      <c r="D41" s="336" t="s">
        <v>44</v>
      </c>
      <c r="E41" s="335" t="s">
        <v>417</v>
      </c>
      <c r="F41" s="424">
        <v>43489</v>
      </c>
      <c r="H41" s="561">
        <v>725.2</v>
      </c>
      <c r="I41" s="573" t="s">
        <v>852</v>
      </c>
      <c r="J41" s="562" t="s">
        <v>417</v>
      </c>
      <c r="K41" s="546">
        <v>43489</v>
      </c>
      <c r="L41" s="580">
        <f t="shared" si="0"/>
        <v>0</v>
      </c>
    </row>
    <row r="42" spans="3:12" ht="36">
      <c r="C42" s="531">
        <v>745</v>
      </c>
      <c r="D42" s="336" t="s">
        <v>53</v>
      </c>
      <c r="E42" s="335" t="s">
        <v>846</v>
      </c>
      <c r="F42" s="424">
        <v>43546</v>
      </c>
      <c r="H42" s="547">
        <v>745</v>
      </c>
      <c r="I42" s="563" t="s">
        <v>53</v>
      </c>
      <c r="J42" s="549" t="s">
        <v>846</v>
      </c>
      <c r="K42" s="546">
        <v>43546</v>
      </c>
      <c r="L42" s="580">
        <f t="shared" si="0"/>
        <v>0</v>
      </c>
    </row>
    <row r="43" spans="3:12" ht="48">
      <c r="C43" s="531">
        <v>755</v>
      </c>
      <c r="D43" s="336" t="s">
        <v>38</v>
      </c>
      <c r="E43" s="335" t="s">
        <v>793</v>
      </c>
      <c r="F43" s="424">
        <v>43543</v>
      </c>
      <c r="H43" s="557">
        <v>755</v>
      </c>
      <c r="I43" s="551" t="s">
        <v>38</v>
      </c>
      <c r="J43" s="545" t="s">
        <v>793</v>
      </c>
      <c r="K43" s="546">
        <v>43543</v>
      </c>
      <c r="L43" s="580">
        <f t="shared" si="0"/>
        <v>0</v>
      </c>
    </row>
    <row r="44" spans="3:12" ht="25.5">
      <c r="C44" s="531">
        <v>791</v>
      </c>
      <c r="D44" s="336" t="s">
        <v>16</v>
      </c>
      <c r="E44" s="335" t="s">
        <v>724</v>
      </c>
      <c r="F44" s="424">
        <v>43529</v>
      </c>
      <c r="H44" s="556">
        <v>791</v>
      </c>
      <c r="I44" s="574" t="s">
        <v>16</v>
      </c>
      <c r="J44" s="549" t="s">
        <v>724</v>
      </c>
      <c r="K44" s="546">
        <v>43529</v>
      </c>
      <c r="L44" s="580">
        <f t="shared" si="0"/>
        <v>0</v>
      </c>
    </row>
    <row r="45" spans="3:12" ht="84">
      <c r="C45" s="531">
        <v>799.2</v>
      </c>
      <c r="D45" s="336" t="s">
        <v>44</v>
      </c>
      <c r="E45" s="335" t="s">
        <v>420</v>
      </c>
      <c r="F45" s="424">
        <v>43489</v>
      </c>
      <c r="H45" s="561">
        <v>799.2</v>
      </c>
      <c r="I45" s="558" t="s">
        <v>50</v>
      </c>
      <c r="J45" s="545" t="s">
        <v>420</v>
      </c>
      <c r="K45" s="546">
        <v>43489</v>
      </c>
      <c r="L45" s="580">
        <f t="shared" si="0"/>
        <v>0</v>
      </c>
    </row>
    <row r="46" spans="3:12" ht="36">
      <c r="C46" s="534">
        <v>849.52</v>
      </c>
      <c r="D46" s="425" t="s">
        <v>37</v>
      </c>
      <c r="E46" s="335" t="s">
        <v>402</v>
      </c>
      <c r="F46" s="424">
        <v>43489</v>
      </c>
      <c r="H46" s="550">
        <v>849.52</v>
      </c>
      <c r="I46" s="559" t="s">
        <v>17</v>
      </c>
      <c r="J46" s="545" t="s">
        <v>402</v>
      </c>
      <c r="K46" s="546">
        <v>43489</v>
      </c>
      <c r="L46" s="580">
        <f t="shared" si="0"/>
        <v>0</v>
      </c>
    </row>
    <row r="47" spans="3:12" ht="60">
      <c r="C47" s="531">
        <v>903.5</v>
      </c>
      <c r="D47" s="336" t="s">
        <v>852</v>
      </c>
      <c r="E47" s="335" t="s">
        <v>872</v>
      </c>
      <c r="F47" s="424">
        <v>43531</v>
      </c>
      <c r="H47" s="566">
        <v>903.5</v>
      </c>
      <c r="I47" s="558" t="s">
        <v>852</v>
      </c>
      <c r="J47" s="545" t="s">
        <v>872</v>
      </c>
      <c r="K47" s="546">
        <v>43531</v>
      </c>
      <c r="L47" s="580">
        <f t="shared" si="0"/>
        <v>0</v>
      </c>
    </row>
    <row r="48" spans="3:12" ht="45">
      <c r="C48" s="535">
        <v>942</v>
      </c>
      <c r="D48" s="423" t="s">
        <v>52</v>
      </c>
      <c r="E48" s="422" t="s">
        <v>411</v>
      </c>
      <c r="F48" s="424">
        <v>43489</v>
      </c>
      <c r="H48" s="564">
        <v>942</v>
      </c>
      <c r="I48" s="563" t="s">
        <v>53</v>
      </c>
      <c r="J48" s="569" t="s">
        <v>411</v>
      </c>
      <c r="K48" s="546">
        <v>43489</v>
      </c>
      <c r="L48" s="580">
        <f t="shared" si="0"/>
        <v>0</v>
      </c>
    </row>
    <row r="49" spans="3:12" ht="25.5">
      <c r="C49" s="531">
        <v>967</v>
      </c>
      <c r="D49" s="336" t="s">
        <v>42</v>
      </c>
      <c r="E49" s="335" t="s">
        <v>820</v>
      </c>
      <c r="F49" s="424">
        <v>43538</v>
      </c>
      <c r="H49" s="550">
        <v>967</v>
      </c>
      <c r="I49" s="544" t="s">
        <v>42</v>
      </c>
      <c r="J49" s="545" t="s">
        <v>820</v>
      </c>
      <c r="K49" s="546">
        <v>43538</v>
      </c>
      <c r="L49" s="580">
        <f t="shared" si="0"/>
        <v>0</v>
      </c>
    </row>
    <row r="50" spans="3:12" ht="48">
      <c r="C50" s="531">
        <v>998.6</v>
      </c>
      <c r="D50" s="336" t="s">
        <v>38</v>
      </c>
      <c r="E50" s="335" t="s">
        <v>795</v>
      </c>
      <c r="F50" s="424">
        <v>43543</v>
      </c>
      <c r="H50" s="570">
        <v>998.6</v>
      </c>
      <c r="I50" s="568" t="s">
        <v>38</v>
      </c>
      <c r="J50" s="549" t="s">
        <v>795</v>
      </c>
      <c r="K50" s="546">
        <v>43543</v>
      </c>
      <c r="L50" s="580">
        <f t="shared" si="0"/>
        <v>0</v>
      </c>
    </row>
    <row r="51" spans="3:12" ht="48">
      <c r="C51" s="534">
        <v>999</v>
      </c>
      <c r="D51" s="336" t="s">
        <v>37</v>
      </c>
      <c r="E51" s="335" t="s">
        <v>397</v>
      </c>
      <c r="F51" s="424">
        <v>43489</v>
      </c>
      <c r="H51" s="550">
        <v>999</v>
      </c>
      <c r="I51" s="551" t="s">
        <v>38</v>
      </c>
      <c r="J51" s="545" t="s">
        <v>397</v>
      </c>
      <c r="K51" s="546">
        <v>43489</v>
      </c>
      <c r="L51" s="580">
        <f t="shared" si="0"/>
        <v>0</v>
      </c>
    </row>
    <row r="52" spans="3:12" ht="25.5">
      <c r="C52" s="531">
        <v>1075</v>
      </c>
      <c r="D52" s="336" t="s">
        <v>42</v>
      </c>
      <c r="E52" s="335" t="s">
        <v>828</v>
      </c>
      <c r="F52" s="424">
        <v>43544</v>
      </c>
      <c r="H52" s="550">
        <v>1075</v>
      </c>
      <c r="I52" s="544" t="s">
        <v>42</v>
      </c>
      <c r="J52" s="545" t="s">
        <v>828</v>
      </c>
      <c r="K52" s="546">
        <v>43544</v>
      </c>
      <c r="L52" s="580">
        <f t="shared" si="0"/>
        <v>0</v>
      </c>
    </row>
    <row r="53" spans="3:12" ht="48">
      <c r="C53" s="531">
        <v>1100</v>
      </c>
      <c r="D53" s="336" t="s">
        <v>38</v>
      </c>
      <c r="E53" s="335" t="s">
        <v>789</v>
      </c>
      <c r="F53" s="424">
        <v>43529</v>
      </c>
      <c r="H53" s="570">
        <v>1100</v>
      </c>
      <c r="I53" s="551" t="s">
        <v>38</v>
      </c>
      <c r="J53" s="549" t="s">
        <v>789</v>
      </c>
      <c r="K53" s="546">
        <v>43529</v>
      </c>
      <c r="L53" s="580">
        <f t="shared" si="0"/>
        <v>0</v>
      </c>
    </row>
    <row r="54" spans="3:12" ht="33.75">
      <c r="C54" s="537">
        <v>1114.56</v>
      </c>
      <c r="D54" s="335" t="s">
        <v>15</v>
      </c>
      <c r="E54" s="335" t="s">
        <v>373</v>
      </c>
      <c r="F54" s="424">
        <v>43493</v>
      </c>
      <c r="H54" s="570"/>
      <c r="I54" s="551"/>
      <c r="J54" s="549"/>
      <c r="K54" s="546"/>
      <c r="L54" s="580">
        <f t="shared" si="0"/>
        <v>-1114.56</v>
      </c>
    </row>
    <row r="55" spans="3:12" ht="33.75">
      <c r="C55" s="537">
        <v>1114.56</v>
      </c>
      <c r="D55" s="335" t="s">
        <v>15</v>
      </c>
      <c r="E55" s="335" t="s">
        <v>374</v>
      </c>
      <c r="F55" s="424">
        <v>43496</v>
      </c>
      <c r="H55" s="570"/>
      <c r="I55" s="551"/>
      <c r="J55" s="549"/>
      <c r="K55" s="546"/>
      <c r="L55" s="580">
        <f t="shared" si="0"/>
        <v>-1114.56</v>
      </c>
    </row>
    <row r="56" spans="3:12" ht="33.75">
      <c r="C56" s="537">
        <v>1114.56</v>
      </c>
      <c r="D56" s="422" t="s">
        <v>15</v>
      </c>
      <c r="E56" s="335" t="s">
        <v>378</v>
      </c>
      <c r="F56" s="424">
        <v>43514</v>
      </c>
      <c r="H56" s="570"/>
      <c r="I56" s="551"/>
      <c r="J56" s="549"/>
      <c r="K56" s="546"/>
      <c r="L56" s="580">
        <f t="shared" si="0"/>
        <v>-1114.56</v>
      </c>
    </row>
    <row r="57" spans="3:12" ht="36">
      <c r="C57" s="531">
        <v>1125.2</v>
      </c>
      <c r="D57" s="336" t="s">
        <v>53</v>
      </c>
      <c r="E57" s="335" t="s">
        <v>843</v>
      </c>
      <c r="F57" s="424">
        <v>43546</v>
      </c>
      <c r="H57" s="547">
        <v>1125.2</v>
      </c>
      <c r="I57" s="563" t="s">
        <v>53</v>
      </c>
      <c r="J57" s="549" t="s">
        <v>843</v>
      </c>
      <c r="K57" s="546">
        <v>43546</v>
      </c>
      <c r="L57" s="580">
        <f t="shared" si="0"/>
        <v>0</v>
      </c>
    </row>
    <row r="58" spans="3:12" ht="36">
      <c r="C58" s="531">
        <v>1128.43</v>
      </c>
      <c r="D58" s="336" t="s">
        <v>53</v>
      </c>
      <c r="E58" s="335" t="s">
        <v>850</v>
      </c>
      <c r="F58" s="424">
        <v>43546</v>
      </c>
      <c r="H58" s="550">
        <v>1128.43</v>
      </c>
      <c r="I58" s="565" t="s">
        <v>53</v>
      </c>
      <c r="J58" s="545" t="s">
        <v>850</v>
      </c>
      <c r="K58" s="546">
        <v>43546</v>
      </c>
      <c r="L58" s="580">
        <f t="shared" si="0"/>
        <v>0</v>
      </c>
    </row>
    <row r="59" spans="3:12" ht="25.5">
      <c r="C59" s="531">
        <v>1175.07</v>
      </c>
      <c r="D59" s="336" t="s">
        <v>16</v>
      </c>
      <c r="E59" s="335" t="s">
        <v>733</v>
      </c>
      <c r="F59" s="424">
        <v>43542</v>
      </c>
      <c r="H59" s="575">
        <v>1175.07</v>
      </c>
      <c r="I59" s="573" t="s">
        <v>16</v>
      </c>
      <c r="J59" s="545" t="s">
        <v>733</v>
      </c>
      <c r="K59" s="546">
        <v>43542</v>
      </c>
      <c r="L59" s="580">
        <f t="shared" si="0"/>
        <v>0</v>
      </c>
    </row>
    <row r="60" spans="3:12" ht="25.5">
      <c r="C60" s="531">
        <v>1180</v>
      </c>
      <c r="D60" s="336" t="s">
        <v>48</v>
      </c>
      <c r="E60" s="335" t="s">
        <v>777</v>
      </c>
      <c r="F60" s="424">
        <v>43544</v>
      </c>
      <c r="H60" s="566">
        <v>1180</v>
      </c>
      <c r="I60" s="554" t="s">
        <v>48</v>
      </c>
      <c r="J60" s="555" t="s">
        <v>777</v>
      </c>
      <c r="K60" s="546">
        <v>43544</v>
      </c>
      <c r="L60" s="580">
        <f t="shared" si="0"/>
        <v>0</v>
      </c>
    </row>
    <row r="61" spans="3:12" ht="25.5">
      <c r="C61" s="531">
        <v>1398</v>
      </c>
      <c r="D61" s="336" t="s">
        <v>48</v>
      </c>
      <c r="E61" s="335" t="s">
        <v>780</v>
      </c>
      <c r="F61" s="424">
        <v>43544</v>
      </c>
      <c r="H61" s="576">
        <v>1398</v>
      </c>
      <c r="I61" s="572" t="s">
        <v>48</v>
      </c>
      <c r="J61" s="569" t="s">
        <v>780</v>
      </c>
      <c r="K61" s="546">
        <v>43544</v>
      </c>
      <c r="L61" s="580">
        <f t="shared" si="0"/>
        <v>0</v>
      </c>
    </row>
    <row r="62" spans="3:12" ht="25.5">
      <c r="C62" s="531">
        <v>1450</v>
      </c>
      <c r="D62" s="336" t="s">
        <v>48</v>
      </c>
      <c r="E62" s="335" t="s">
        <v>783</v>
      </c>
      <c r="F62" s="424">
        <v>43544</v>
      </c>
      <c r="H62" s="576">
        <v>1450</v>
      </c>
      <c r="I62" s="572" t="s">
        <v>48</v>
      </c>
      <c r="J62" s="569" t="s">
        <v>783</v>
      </c>
      <c r="K62" s="546">
        <v>43544</v>
      </c>
      <c r="L62" s="580">
        <f t="shared" si="0"/>
        <v>0</v>
      </c>
    </row>
    <row r="63" spans="3:12" ht="36">
      <c r="C63" s="531">
        <v>1505</v>
      </c>
      <c r="D63" s="336" t="s">
        <v>17</v>
      </c>
      <c r="E63" s="335" t="s">
        <v>811</v>
      </c>
      <c r="F63" s="424">
        <v>43543</v>
      </c>
      <c r="H63" s="570">
        <v>1505</v>
      </c>
      <c r="I63" s="560" t="s">
        <v>17</v>
      </c>
      <c r="J63" s="545" t="s">
        <v>811</v>
      </c>
      <c r="K63" s="546">
        <v>43543</v>
      </c>
      <c r="L63" s="580">
        <f t="shared" si="0"/>
        <v>0</v>
      </c>
    </row>
    <row r="64" spans="3:12" ht="25.5">
      <c r="C64" s="531">
        <v>1546.75</v>
      </c>
      <c r="D64" s="336" t="s">
        <v>48</v>
      </c>
      <c r="E64" s="335" t="s">
        <v>785</v>
      </c>
      <c r="F64" s="424">
        <v>43546</v>
      </c>
      <c r="H64" s="566">
        <v>1546.75</v>
      </c>
      <c r="I64" s="554" t="s">
        <v>48</v>
      </c>
      <c r="J64" s="555" t="s">
        <v>785</v>
      </c>
      <c r="K64" s="546">
        <v>43546</v>
      </c>
      <c r="L64" s="580">
        <f t="shared" si="0"/>
        <v>0</v>
      </c>
    </row>
    <row r="65" spans="3:12" ht="25.5">
      <c r="C65" s="531">
        <v>1575</v>
      </c>
      <c r="D65" s="336" t="s">
        <v>16</v>
      </c>
      <c r="E65" s="335" t="s">
        <v>737</v>
      </c>
      <c r="F65" s="424">
        <v>43552</v>
      </c>
      <c r="H65" s="577">
        <v>1575</v>
      </c>
      <c r="I65" s="574" t="s">
        <v>16</v>
      </c>
      <c r="J65" s="545" t="s">
        <v>737</v>
      </c>
      <c r="K65" s="546">
        <v>43552</v>
      </c>
      <c r="L65" s="580">
        <f t="shared" si="0"/>
        <v>0</v>
      </c>
    </row>
    <row r="66" spans="3:12" ht="33.75">
      <c r="C66" s="538">
        <v>1725.61</v>
      </c>
      <c r="D66" s="422" t="s">
        <v>15</v>
      </c>
      <c r="E66" s="422" t="s">
        <v>351</v>
      </c>
      <c r="F66" s="424">
        <v>43482</v>
      </c>
      <c r="H66" s="576">
        <v>1725.61</v>
      </c>
      <c r="I66" s="574" t="s">
        <v>16</v>
      </c>
      <c r="J66" s="549" t="s">
        <v>351</v>
      </c>
      <c r="K66" s="546">
        <v>43482</v>
      </c>
      <c r="L66" s="580">
        <f t="shared" si="0"/>
        <v>0</v>
      </c>
    </row>
    <row r="67" spans="3:12" ht="36">
      <c r="C67" s="531">
        <v>1785</v>
      </c>
      <c r="D67" s="336" t="s">
        <v>53</v>
      </c>
      <c r="E67" s="335" t="s">
        <v>844</v>
      </c>
      <c r="F67" s="424">
        <v>43546</v>
      </c>
      <c r="H67" s="547">
        <v>1785</v>
      </c>
      <c r="I67" s="563" t="s">
        <v>53</v>
      </c>
      <c r="J67" s="549" t="s">
        <v>844</v>
      </c>
      <c r="K67" s="546">
        <v>43546</v>
      </c>
      <c r="L67" s="580">
        <f t="shared" si="0"/>
        <v>0</v>
      </c>
    </row>
    <row r="68" spans="3:12" ht="25.5">
      <c r="C68" s="531">
        <v>2011</v>
      </c>
      <c r="D68" s="336" t="s">
        <v>16</v>
      </c>
      <c r="E68" s="335" t="s">
        <v>746</v>
      </c>
      <c r="F68" s="424">
        <v>43552</v>
      </c>
      <c r="H68" s="557">
        <v>2011</v>
      </c>
      <c r="I68" s="573" t="s">
        <v>16</v>
      </c>
      <c r="J68" s="545" t="s">
        <v>746</v>
      </c>
      <c r="K68" s="546">
        <v>43552</v>
      </c>
      <c r="L68" s="580">
        <f t="shared" si="0"/>
        <v>0</v>
      </c>
    </row>
    <row r="69" spans="3:12" ht="25.5">
      <c r="C69" s="531">
        <v>2129</v>
      </c>
      <c r="D69" s="336" t="s">
        <v>42</v>
      </c>
      <c r="E69" s="335" t="s">
        <v>822</v>
      </c>
      <c r="F69" s="424">
        <v>43542</v>
      </c>
      <c r="H69" s="550">
        <v>2129</v>
      </c>
      <c r="I69" s="544" t="s">
        <v>42</v>
      </c>
      <c r="J69" s="545" t="s">
        <v>822</v>
      </c>
      <c r="K69" s="546">
        <v>43542</v>
      </c>
      <c r="L69" s="580">
        <f t="shared" si="0"/>
        <v>0</v>
      </c>
    </row>
    <row r="70" spans="3:12" ht="25.5">
      <c r="C70" s="534">
        <v>2269</v>
      </c>
      <c r="D70" s="337" t="s">
        <v>37</v>
      </c>
      <c r="E70" s="335" t="s">
        <v>409</v>
      </c>
      <c r="F70" s="424">
        <v>43511</v>
      </c>
      <c r="H70" s="550">
        <v>2269</v>
      </c>
      <c r="I70" s="544" t="s">
        <v>42</v>
      </c>
      <c r="J70" s="545" t="s">
        <v>409</v>
      </c>
      <c r="K70" s="546">
        <v>43511</v>
      </c>
      <c r="L70" s="580">
        <f t="shared" si="0"/>
        <v>0</v>
      </c>
    </row>
    <row r="71" spans="3:12" ht="25.5">
      <c r="C71" s="531">
        <v>2641.4</v>
      </c>
      <c r="D71" s="336" t="s">
        <v>42</v>
      </c>
      <c r="E71" s="335" t="s">
        <v>838</v>
      </c>
      <c r="F71" s="424">
        <v>43551</v>
      </c>
      <c r="H71" s="570">
        <v>2641.4</v>
      </c>
      <c r="I71" s="578" t="s">
        <v>42</v>
      </c>
      <c r="J71" s="545" t="s">
        <v>838</v>
      </c>
      <c r="K71" s="546">
        <v>43551</v>
      </c>
      <c r="L71" s="580">
        <f t="shared" si="0"/>
        <v>0</v>
      </c>
    </row>
    <row r="72" spans="3:12" ht="25.5">
      <c r="C72" s="531">
        <v>2798.12</v>
      </c>
      <c r="D72" s="336" t="s">
        <v>16</v>
      </c>
      <c r="E72" s="335" t="s">
        <v>740</v>
      </c>
      <c r="F72" s="424">
        <v>43552</v>
      </c>
      <c r="H72" s="566">
        <v>2798.12</v>
      </c>
      <c r="I72" s="573" t="s">
        <v>16</v>
      </c>
      <c r="J72" s="545" t="s">
        <v>740</v>
      </c>
      <c r="K72" s="546">
        <v>43552</v>
      </c>
      <c r="L72" s="580">
        <f t="shared" ref="L72:L86" si="1">+H72-C72</f>
        <v>0</v>
      </c>
    </row>
    <row r="73" spans="3:12" ht="25.5">
      <c r="C73" s="531">
        <v>3000</v>
      </c>
      <c r="D73" s="336" t="s">
        <v>42</v>
      </c>
      <c r="E73" s="335" t="s">
        <v>825</v>
      </c>
      <c r="F73" s="424">
        <v>43543</v>
      </c>
      <c r="H73" s="550">
        <v>3000</v>
      </c>
      <c r="I73" s="544" t="s">
        <v>42</v>
      </c>
      <c r="J73" s="545" t="s">
        <v>825</v>
      </c>
      <c r="K73" s="546">
        <v>43543</v>
      </c>
      <c r="L73" s="580">
        <f t="shared" si="1"/>
        <v>0</v>
      </c>
    </row>
    <row r="74" spans="3:12" ht="60">
      <c r="C74" s="538">
        <v>3404.28</v>
      </c>
      <c r="D74" s="423" t="s">
        <v>44</v>
      </c>
      <c r="E74" s="422" t="s">
        <v>354</v>
      </c>
      <c r="F74" s="424">
        <v>43482</v>
      </c>
      <c r="H74" s="576">
        <v>3404.28</v>
      </c>
      <c r="I74" s="548" t="s">
        <v>852</v>
      </c>
      <c r="J74" s="549" t="s">
        <v>354</v>
      </c>
      <c r="K74" s="546">
        <v>43482</v>
      </c>
      <c r="L74" s="580">
        <f t="shared" si="1"/>
        <v>0</v>
      </c>
    </row>
    <row r="75" spans="3:12" ht="60">
      <c r="C75" s="531">
        <v>3540.28</v>
      </c>
      <c r="D75" s="336" t="s">
        <v>852</v>
      </c>
      <c r="E75" s="335" t="s">
        <v>875</v>
      </c>
      <c r="F75" s="424">
        <v>43542</v>
      </c>
      <c r="H75" s="556">
        <v>3540.28</v>
      </c>
      <c r="I75" s="548" t="s">
        <v>852</v>
      </c>
      <c r="J75" s="545" t="s">
        <v>875</v>
      </c>
      <c r="K75" s="546">
        <v>43542</v>
      </c>
      <c r="L75" s="580">
        <f t="shared" si="1"/>
        <v>0</v>
      </c>
    </row>
    <row r="76" spans="3:12" ht="33.75">
      <c r="C76" s="534">
        <v>4050</v>
      </c>
      <c r="D76" s="422" t="s">
        <v>15</v>
      </c>
      <c r="E76" s="422" t="s">
        <v>369</v>
      </c>
      <c r="F76" s="424">
        <v>43489</v>
      </c>
      <c r="H76" s="550">
        <v>4050</v>
      </c>
      <c r="I76" s="574" t="s">
        <v>16</v>
      </c>
      <c r="J76" s="549" t="s">
        <v>369</v>
      </c>
      <c r="K76" s="546">
        <v>43489</v>
      </c>
      <c r="L76" s="580">
        <f t="shared" si="1"/>
        <v>0</v>
      </c>
    </row>
    <row r="77" spans="3:12" ht="60">
      <c r="C77" s="538">
        <v>4060.14</v>
      </c>
      <c r="D77" s="423" t="s">
        <v>44</v>
      </c>
      <c r="E77" s="422" t="s">
        <v>352</v>
      </c>
      <c r="F77" s="424">
        <v>43473</v>
      </c>
      <c r="H77" s="576">
        <v>4060.14</v>
      </c>
      <c r="I77" s="548" t="s">
        <v>852</v>
      </c>
      <c r="J77" s="549" t="s">
        <v>352</v>
      </c>
      <c r="K77" s="546">
        <v>43473</v>
      </c>
      <c r="L77" s="580">
        <f t="shared" si="1"/>
        <v>0</v>
      </c>
    </row>
    <row r="78" spans="3:12" ht="60">
      <c r="C78" s="538">
        <v>4060.14</v>
      </c>
      <c r="D78" s="423" t="s">
        <v>44</v>
      </c>
      <c r="E78" s="422" t="s">
        <v>353</v>
      </c>
      <c r="F78" s="424">
        <v>43473</v>
      </c>
      <c r="H78" s="576">
        <v>4060.14</v>
      </c>
      <c r="I78" s="548" t="s">
        <v>852</v>
      </c>
      <c r="J78" s="549" t="s">
        <v>353</v>
      </c>
      <c r="K78" s="546">
        <v>43473</v>
      </c>
      <c r="L78" s="580">
        <f t="shared" si="1"/>
        <v>0</v>
      </c>
    </row>
    <row r="79" spans="3:12" ht="33.75">
      <c r="C79" s="534">
        <v>4190</v>
      </c>
      <c r="D79" s="422" t="s">
        <v>15</v>
      </c>
      <c r="E79" s="422" t="s">
        <v>372</v>
      </c>
      <c r="F79" s="424">
        <v>43493</v>
      </c>
      <c r="H79" s="579">
        <v>4190</v>
      </c>
      <c r="I79" s="574" t="s">
        <v>16</v>
      </c>
      <c r="J79" s="549" t="s">
        <v>372</v>
      </c>
      <c r="K79" s="546">
        <v>43493</v>
      </c>
      <c r="L79" s="580">
        <f t="shared" si="1"/>
        <v>0</v>
      </c>
    </row>
    <row r="80" spans="3:12" ht="33.75">
      <c r="C80" s="534">
        <v>4190</v>
      </c>
      <c r="D80" s="335" t="s">
        <v>15</v>
      </c>
      <c r="E80" s="422" t="s">
        <v>377</v>
      </c>
      <c r="F80" s="424">
        <v>43511</v>
      </c>
      <c r="H80" s="579">
        <v>4190</v>
      </c>
      <c r="I80" s="573" t="s">
        <v>16</v>
      </c>
      <c r="J80" s="549" t="s">
        <v>377</v>
      </c>
      <c r="K80" s="546">
        <v>43511</v>
      </c>
      <c r="L80" s="580">
        <f t="shared" si="1"/>
        <v>0</v>
      </c>
    </row>
    <row r="81" spans="3:12" ht="25.5">
      <c r="C81" s="531">
        <v>4190</v>
      </c>
      <c r="D81" s="336" t="s">
        <v>16</v>
      </c>
      <c r="E81" s="335" t="s">
        <v>729</v>
      </c>
      <c r="F81" s="424">
        <v>43542</v>
      </c>
      <c r="H81" s="579">
        <v>4190</v>
      </c>
      <c r="I81" s="573" t="s">
        <v>16</v>
      </c>
      <c r="J81" s="549" t="s">
        <v>729</v>
      </c>
      <c r="K81" s="546">
        <v>43542</v>
      </c>
      <c r="L81" s="580">
        <f t="shared" si="1"/>
        <v>0</v>
      </c>
    </row>
    <row r="82" spans="3:12" ht="25.5">
      <c r="C82" s="534">
        <v>4258</v>
      </c>
      <c r="D82" s="337" t="s">
        <v>37</v>
      </c>
      <c r="E82" s="335" t="s">
        <v>407</v>
      </c>
      <c r="F82" s="424">
        <v>43489</v>
      </c>
      <c r="H82" s="550">
        <v>4258</v>
      </c>
      <c r="I82" s="544" t="s">
        <v>42</v>
      </c>
      <c r="J82" s="545" t="s">
        <v>407</v>
      </c>
      <c r="K82" s="546">
        <v>43489</v>
      </c>
      <c r="L82" s="580">
        <f t="shared" si="1"/>
        <v>0</v>
      </c>
    </row>
    <row r="83" spans="3:12" ht="25.5">
      <c r="C83" s="531">
        <v>5127.6000000000004</v>
      </c>
      <c r="D83" s="336" t="s">
        <v>16</v>
      </c>
      <c r="E83" s="335" t="s">
        <v>744</v>
      </c>
      <c r="F83" s="424">
        <v>43552</v>
      </c>
      <c r="H83" s="576">
        <v>5127.6000000000004</v>
      </c>
      <c r="I83" s="574" t="s">
        <v>16</v>
      </c>
      <c r="J83" s="545" t="s">
        <v>744</v>
      </c>
      <c r="K83" s="546">
        <v>43552</v>
      </c>
      <c r="L83" s="580">
        <f t="shared" si="1"/>
        <v>0</v>
      </c>
    </row>
    <row r="84" spans="3:12" ht="25.5">
      <c r="C84" s="531">
        <v>5829.79</v>
      </c>
      <c r="D84" s="336" t="s">
        <v>16</v>
      </c>
      <c r="E84" s="335" t="s">
        <v>751</v>
      </c>
      <c r="F84" s="424">
        <v>43552</v>
      </c>
      <c r="H84" s="557">
        <v>5829.79</v>
      </c>
      <c r="I84" s="573" t="s">
        <v>16</v>
      </c>
      <c r="J84" s="545" t="s">
        <v>751</v>
      </c>
      <c r="K84" s="546">
        <v>43552</v>
      </c>
      <c r="L84" s="580">
        <f t="shared" si="1"/>
        <v>0</v>
      </c>
    </row>
    <row r="85" spans="3:12" ht="60">
      <c r="C85" s="531">
        <v>13000</v>
      </c>
      <c r="D85" s="336" t="s">
        <v>852</v>
      </c>
      <c r="E85" s="335" t="s">
        <v>881</v>
      </c>
      <c r="F85" s="424">
        <v>43551</v>
      </c>
      <c r="H85" s="566">
        <v>13000</v>
      </c>
      <c r="I85" s="558" t="s">
        <v>852</v>
      </c>
      <c r="J85" s="545" t="s">
        <v>881</v>
      </c>
      <c r="K85" s="546">
        <v>43551</v>
      </c>
      <c r="L85" s="580">
        <f t="shared" si="1"/>
        <v>0</v>
      </c>
    </row>
    <row r="86" spans="3:12" ht="25.5">
      <c r="C86" s="531">
        <v>13169</v>
      </c>
      <c r="D86" s="336" t="s">
        <v>16</v>
      </c>
      <c r="E86" s="335" t="s">
        <v>742</v>
      </c>
      <c r="F86" s="424">
        <v>43552</v>
      </c>
      <c r="H86" s="550">
        <v>13169</v>
      </c>
      <c r="I86" s="573" t="s">
        <v>16</v>
      </c>
      <c r="J86" s="545" t="s">
        <v>742</v>
      </c>
      <c r="K86" s="546">
        <v>43552</v>
      </c>
      <c r="L86" s="580">
        <f t="shared" si="1"/>
        <v>0</v>
      </c>
    </row>
    <row r="87" spans="3:12">
      <c r="C87" s="581">
        <f>SUM(C7:C86)</f>
        <v>131588.68</v>
      </c>
      <c r="H87" s="581">
        <f>SUM(H7:H86)</f>
        <v>128245</v>
      </c>
    </row>
    <row r="88" spans="3:12">
      <c r="C88" s="582">
        <v>129838.68</v>
      </c>
      <c r="H88" s="580">
        <f>+H87-C87</f>
        <v>-3343.679999999993</v>
      </c>
    </row>
    <row r="89" spans="3:12">
      <c r="C89" s="580">
        <f>+C87-C88</f>
        <v>1750</v>
      </c>
    </row>
  </sheetData>
  <sortState ref="H6:K83">
    <sortCondition ref="H6:H83"/>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497"/>
  <sheetViews>
    <sheetView tabSelected="1" workbookViewId="0">
      <selection activeCell="C10" sqref="C10"/>
    </sheetView>
  </sheetViews>
  <sheetFormatPr baseColWidth="10" defaultRowHeight="15.75"/>
  <cols>
    <col min="2" max="2" width="17.85546875" style="598" customWidth="1"/>
    <col min="3" max="3" width="69.28515625" style="599" customWidth="1"/>
  </cols>
  <sheetData>
    <row r="1" spans="2:3" ht="19.5" thickBot="1">
      <c r="B1" s="612" t="s">
        <v>1387</v>
      </c>
      <c r="C1" s="613"/>
    </row>
    <row r="2" spans="2:3" ht="19.5" thickBot="1">
      <c r="B2" s="583" t="s">
        <v>348</v>
      </c>
      <c r="C2" s="583" t="s">
        <v>919</v>
      </c>
    </row>
    <row r="3" spans="2:3" ht="7.5" customHeight="1" thickBot="1">
      <c r="B3" s="600"/>
      <c r="C3" s="601"/>
    </row>
    <row r="4" spans="2:3" ht="15">
      <c r="B4" s="584">
        <v>1</v>
      </c>
      <c r="C4" s="585" t="s">
        <v>920</v>
      </c>
    </row>
    <row r="5" spans="2:3" ht="15">
      <c r="B5" s="586">
        <v>2</v>
      </c>
      <c r="C5" s="587" t="s">
        <v>921</v>
      </c>
    </row>
    <row r="6" spans="2:3" ht="15">
      <c r="B6" s="586">
        <v>3</v>
      </c>
      <c r="C6" s="588" t="s">
        <v>922</v>
      </c>
    </row>
    <row r="7" spans="2:3" ht="15">
      <c r="B7" s="586">
        <v>4</v>
      </c>
      <c r="C7" s="587" t="s">
        <v>923</v>
      </c>
    </row>
    <row r="8" spans="2:3" ht="15">
      <c r="B8" s="586">
        <v>5</v>
      </c>
      <c r="C8" s="587" t="s">
        <v>924</v>
      </c>
    </row>
    <row r="9" spans="2:3" ht="15">
      <c r="B9" s="586">
        <v>6</v>
      </c>
      <c r="C9" s="587" t="s">
        <v>925</v>
      </c>
    </row>
    <row r="10" spans="2:3" ht="15">
      <c r="B10" s="586">
        <v>7</v>
      </c>
      <c r="C10" s="587" t="s">
        <v>926</v>
      </c>
    </row>
    <row r="11" spans="2:3" ht="15">
      <c r="B11" s="586">
        <v>8</v>
      </c>
      <c r="C11" s="587" t="s">
        <v>927</v>
      </c>
    </row>
    <row r="12" spans="2:3" ht="15">
      <c r="B12" s="586">
        <v>9</v>
      </c>
      <c r="C12" s="589" t="s">
        <v>928</v>
      </c>
    </row>
    <row r="13" spans="2:3" ht="15">
      <c r="B13" s="586">
        <v>10</v>
      </c>
      <c r="C13" s="587" t="s">
        <v>575</v>
      </c>
    </row>
    <row r="14" spans="2:3" ht="15">
      <c r="B14" s="586">
        <v>11</v>
      </c>
      <c r="C14" s="587" t="s">
        <v>929</v>
      </c>
    </row>
    <row r="15" spans="2:3" ht="15">
      <c r="B15" s="586">
        <v>12</v>
      </c>
      <c r="C15" s="587" t="s">
        <v>930</v>
      </c>
    </row>
    <row r="16" spans="2:3" ht="15">
      <c r="B16" s="586">
        <v>13</v>
      </c>
      <c r="C16" s="589" t="s">
        <v>931</v>
      </c>
    </row>
    <row r="17" spans="2:3" ht="15">
      <c r="B17" s="586">
        <v>14</v>
      </c>
      <c r="C17" s="587" t="s">
        <v>932</v>
      </c>
    </row>
    <row r="18" spans="2:3" ht="15">
      <c r="B18" s="586">
        <v>15</v>
      </c>
      <c r="C18" s="590" t="s">
        <v>933</v>
      </c>
    </row>
    <row r="19" spans="2:3" ht="15">
      <c r="B19" s="586">
        <v>16</v>
      </c>
      <c r="C19" s="587" t="s">
        <v>934</v>
      </c>
    </row>
    <row r="20" spans="2:3" ht="15">
      <c r="B20" s="586">
        <v>17</v>
      </c>
      <c r="C20" s="590" t="s">
        <v>935</v>
      </c>
    </row>
    <row r="21" spans="2:3" ht="15">
      <c r="B21" s="586">
        <v>18</v>
      </c>
      <c r="C21" s="589" t="s">
        <v>936</v>
      </c>
    </row>
    <row r="22" spans="2:3" ht="15">
      <c r="B22" s="586">
        <v>19</v>
      </c>
      <c r="C22" s="590" t="s">
        <v>937</v>
      </c>
    </row>
    <row r="23" spans="2:3" ht="15">
      <c r="B23" s="586">
        <v>20</v>
      </c>
      <c r="C23" s="587" t="s">
        <v>938</v>
      </c>
    </row>
    <row r="24" spans="2:3" ht="15">
      <c r="B24" s="586">
        <v>21</v>
      </c>
      <c r="C24" s="587" t="s">
        <v>939</v>
      </c>
    </row>
    <row r="25" spans="2:3" ht="15">
      <c r="B25" s="586">
        <v>22</v>
      </c>
      <c r="C25" s="587" t="s">
        <v>940</v>
      </c>
    </row>
    <row r="26" spans="2:3" ht="15">
      <c r="B26" s="586">
        <v>23</v>
      </c>
      <c r="C26" s="589" t="s">
        <v>941</v>
      </c>
    </row>
    <row r="27" spans="2:3" ht="15">
      <c r="B27" s="586">
        <v>24</v>
      </c>
      <c r="C27" s="587" t="s">
        <v>942</v>
      </c>
    </row>
    <row r="28" spans="2:3" ht="15">
      <c r="B28" s="586">
        <v>25</v>
      </c>
      <c r="C28" s="587" t="s">
        <v>943</v>
      </c>
    </row>
    <row r="29" spans="2:3" ht="15">
      <c r="B29" s="586">
        <v>26</v>
      </c>
      <c r="C29" s="587" t="s">
        <v>944</v>
      </c>
    </row>
    <row r="30" spans="2:3" ht="15">
      <c r="B30" s="586">
        <v>27</v>
      </c>
      <c r="C30" s="587" t="s">
        <v>945</v>
      </c>
    </row>
    <row r="31" spans="2:3" ht="15">
      <c r="B31" s="586">
        <v>28</v>
      </c>
      <c r="C31" s="589" t="s">
        <v>946</v>
      </c>
    </row>
    <row r="32" spans="2:3" ht="15">
      <c r="B32" s="586">
        <v>29</v>
      </c>
      <c r="C32" s="587" t="s">
        <v>947</v>
      </c>
    </row>
    <row r="33" spans="2:3" ht="15">
      <c r="B33" s="586">
        <v>30</v>
      </c>
      <c r="C33" s="587" t="s">
        <v>948</v>
      </c>
    </row>
    <row r="34" spans="2:3" ht="15">
      <c r="B34" s="586">
        <v>31</v>
      </c>
      <c r="C34" s="587" t="s">
        <v>949</v>
      </c>
    </row>
    <row r="35" spans="2:3" ht="15">
      <c r="B35" s="586">
        <v>32</v>
      </c>
      <c r="C35" s="587" t="s">
        <v>950</v>
      </c>
    </row>
    <row r="36" spans="2:3" ht="15">
      <c r="B36" s="586">
        <v>33</v>
      </c>
      <c r="C36" s="587" t="s">
        <v>951</v>
      </c>
    </row>
    <row r="37" spans="2:3" ht="15">
      <c r="B37" s="586">
        <v>34</v>
      </c>
      <c r="C37" s="587" t="s">
        <v>952</v>
      </c>
    </row>
    <row r="38" spans="2:3" ht="15">
      <c r="B38" s="586">
        <v>35</v>
      </c>
      <c r="C38" s="587" t="s">
        <v>953</v>
      </c>
    </row>
    <row r="39" spans="2:3" ht="15">
      <c r="B39" s="586">
        <v>36</v>
      </c>
      <c r="C39" s="591" t="s">
        <v>954</v>
      </c>
    </row>
    <row r="40" spans="2:3" ht="15">
      <c r="B40" s="586">
        <v>37</v>
      </c>
      <c r="C40" s="587" t="s">
        <v>955</v>
      </c>
    </row>
    <row r="41" spans="2:3" ht="15">
      <c r="B41" s="586">
        <v>38</v>
      </c>
      <c r="C41" s="587" t="s">
        <v>956</v>
      </c>
    </row>
    <row r="42" spans="2:3" ht="15">
      <c r="B42" s="586">
        <v>39</v>
      </c>
      <c r="C42" s="587" t="s">
        <v>957</v>
      </c>
    </row>
    <row r="43" spans="2:3" ht="15">
      <c r="B43" s="586">
        <v>40</v>
      </c>
      <c r="C43" s="587" t="s">
        <v>958</v>
      </c>
    </row>
    <row r="44" spans="2:3" ht="15">
      <c r="B44" s="586">
        <v>41</v>
      </c>
      <c r="C44" s="587" t="s">
        <v>959</v>
      </c>
    </row>
    <row r="45" spans="2:3" ht="15">
      <c r="B45" s="586">
        <v>42</v>
      </c>
      <c r="C45" s="587" t="s">
        <v>960</v>
      </c>
    </row>
    <row r="46" spans="2:3" ht="15">
      <c r="B46" s="586">
        <v>43</v>
      </c>
      <c r="C46" s="587" t="s">
        <v>961</v>
      </c>
    </row>
    <row r="47" spans="2:3" ht="15">
      <c r="B47" s="586">
        <v>44</v>
      </c>
      <c r="C47" s="587" t="s">
        <v>962</v>
      </c>
    </row>
    <row r="48" spans="2:3" ht="15">
      <c r="B48" s="586">
        <v>45</v>
      </c>
      <c r="C48" s="588" t="s">
        <v>963</v>
      </c>
    </row>
    <row r="49" spans="2:3" ht="15">
      <c r="B49" s="586">
        <v>46</v>
      </c>
      <c r="C49" s="590" t="s">
        <v>964</v>
      </c>
    </row>
    <row r="50" spans="2:3" ht="15">
      <c r="B50" s="586">
        <v>47</v>
      </c>
      <c r="C50" s="587" t="s">
        <v>965</v>
      </c>
    </row>
    <row r="51" spans="2:3" ht="15">
      <c r="B51" s="586">
        <v>48</v>
      </c>
      <c r="C51" s="587" t="s">
        <v>966</v>
      </c>
    </row>
    <row r="52" spans="2:3" ht="15">
      <c r="B52" s="586">
        <v>49</v>
      </c>
      <c r="C52" s="590" t="s">
        <v>967</v>
      </c>
    </row>
    <row r="53" spans="2:3" ht="15">
      <c r="B53" s="586">
        <v>50</v>
      </c>
      <c r="C53" s="587" t="s">
        <v>968</v>
      </c>
    </row>
    <row r="54" spans="2:3" ht="15">
      <c r="B54" s="586">
        <v>51</v>
      </c>
      <c r="C54" s="587" t="s">
        <v>969</v>
      </c>
    </row>
    <row r="55" spans="2:3" ht="15">
      <c r="B55" s="586">
        <v>52</v>
      </c>
      <c r="C55" s="588" t="s">
        <v>970</v>
      </c>
    </row>
    <row r="56" spans="2:3" ht="15">
      <c r="B56" s="586">
        <v>53</v>
      </c>
      <c r="C56" s="589" t="s">
        <v>971</v>
      </c>
    </row>
    <row r="57" spans="2:3" ht="15">
      <c r="B57" s="586">
        <v>54</v>
      </c>
      <c r="C57" s="591" t="s">
        <v>972</v>
      </c>
    </row>
    <row r="58" spans="2:3" ht="15">
      <c r="B58" s="586">
        <v>55</v>
      </c>
      <c r="C58" s="589" t="s">
        <v>973</v>
      </c>
    </row>
    <row r="59" spans="2:3" ht="15">
      <c r="B59" s="586">
        <v>56</v>
      </c>
      <c r="C59" s="587" t="s">
        <v>974</v>
      </c>
    </row>
    <row r="60" spans="2:3" ht="15">
      <c r="B60" s="586">
        <v>57</v>
      </c>
      <c r="C60" s="589" t="s">
        <v>975</v>
      </c>
    </row>
    <row r="61" spans="2:3" ht="15">
      <c r="B61" s="586">
        <v>58</v>
      </c>
      <c r="C61" s="590" t="s">
        <v>976</v>
      </c>
    </row>
    <row r="62" spans="2:3" ht="15">
      <c r="B62" s="586">
        <v>59</v>
      </c>
      <c r="C62" s="587" t="s">
        <v>977</v>
      </c>
    </row>
    <row r="63" spans="2:3" ht="15">
      <c r="B63" s="586">
        <v>60</v>
      </c>
      <c r="C63" s="587" t="s">
        <v>978</v>
      </c>
    </row>
    <row r="64" spans="2:3" ht="15">
      <c r="B64" s="586">
        <v>61</v>
      </c>
      <c r="C64" s="590" t="s">
        <v>979</v>
      </c>
    </row>
    <row r="65" spans="2:3" ht="15">
      <c r="B65" s="586">
        <v>62</v>
      </c>
      <c r="C65" s="590" t="s">
        <v>980</v>
      </c>
    </row>
    <row r="66" spans="2:3" ht="15">
      <c r="B66" s="586">
        <v>63</v>
      </c>
      <c r="C66" s="590" t="s">
        <v>981</v>
      </c>
    </row>
    <row r="67" spans="2:3" ht="15">
      <c r="B67" s="586">
        <v>64</v>
      </c>
      <c r="C67" s="590" t="s">
        <v>982</v>
      </c>
    </row>
    <row r="68" spans="2:3" ht="15">
      <c r="B68" s="586">
        <v>65</v>
      </c>
      <c r="C68" s="592" t="s">
        <v>983</v>
      </c>
    </row>
    <row r="69" spans="2:3" ht="15">
      <c r="B69" s="586">
        <v>66</v>
      </c>
      <c r="C69" s="590" t="s">
        <v>984</v>
      </c>
    </row>
    <row r="70" spans="2:3" ht="15">
      <c r="B70" s="586">
        <v>67</v>
      </c>
      <c r="C70" s="587" t="s">
        <v>985</v>
      </c>
    </row>
    <row r="71" spans="2:3" ht="15">
      <c r="B71" s="586">
        <v>68</v>
      </c>
      <c r="C71" s="587" t="s">
        <v>986</v>
      </c>
    </row>
    <row r="72" spans="2:3" ht="15">
      <c r="B72" s="586">
        <v>69</v>
      </c>
      <c r="C72" s="587" t="s">
        <v>987</v>
      </c>
    </row>
    <row r="73" spans="2:3" ht="15">
      <c r="B73" s="586">
        <v>70</v>
      </c>
      <c r="C73" s="590" t="s">
        <v>988</v>
      </c>
    </row>
    <row r="74" spans="2:3" ht="15">
      <c r="B74" s="586">
        <v>71</v>
      </c>
      <c r="C74" s="587" t="s">
        <v>989</v>
      </c>
    </row>
    <row r="75" spans="2:3" ht="15">
      <c r="B75" s="586">
        <v>72</v>
      </c>
      <c r="C75" s="587" t="s">
        <v>990</v>
      </c>
    </row>
    <row r="76" spans="2:3" ht="15">
      <c r="B76" s="586">
        <v>73</v>
      </c>
      <c r="C76" s="587" t="s">
        <v>991</v>
      </c>
    </row>
    <row r="77" spans="2:3" ht="15">
      <c r="B77" s="586">
        <v>74</v>
      </c>
      <c r="C77" s="587" t="s">
        <v>992</v>
      </c>
    </row>
    <row r="78" spans="2:3" ht="15">
      <c r="B78" s="586">
        <v>75</v>
      </c>
      <c r="C78" s="590" t="s">
        <v>993</v>
      </c>
    </row>
    <row r="79" spans="2:3" ht="15">
      <c r="B79" s="586">
        <v>76</v>
      </c>
      <c r="C79" s="588" t="s">
        <v>994</v>
      </c>
    </row>
    <row r="80" spans="2:3" ht="15">
      <c r="B80" s="586">
        <v>77</v>
      </c>
      <c r="C80" s="587" t="s">
        <v>995</v>
      </c>
    </row>
    <row r="81" spans="2:3" ht="15">
      <c r="B81" s="586">
        <v>78</v>
      </c>
      <c r="C81" s="590" t="s">
        <v>996</v>
      </c>
    </row>
    <row r="82" spans="2:3" ht="15">
      <c r="B82" s="586">
        <v>79</v>
      </c>
      <c r="C82" s="590" t="s">
        <v>997</v>
      </c>
    </row>
    <row r="83" spans="2:3" ht="15">
      <c r="B83" s="586">
        <v>80</v>
      </c>
      <c r="C83" s="590" t="s">
        <v>998</v>
      </c>
    </row>
    <row r="84" spans="2:3" ht="15">
      <c r="B84" s="586">
        <v>81</v>
      </c>
      <c r="C84" s="590" t="s">
        <v>999</v>
      </c>
    </row>
    <row r="85" spans="2:3" ht="15">
      <c r="B85" s="586">
        <v>82</v>
      </c>
      <c r="C85" s="589" t="s">
        <v>1000</v>
      </c>
    </row>
    <row r="86" spans="2:3" ht="15">
      <c r="B86" s="586">
        <v>83</v>
      </c>
      <c r="C86" s="590" t="s">
        <v>1001</v>
      </c>
    </row>
    <row r="87" spans="2:3" ht="15">
      <c r="B87" s="586">
        <v>84</v>
      </c>
      <c r="C87" s="588" t="s">
        <v>1002</v>
      </c>
    </row>
    <row r="88" spans="2:3" ht="15">
      <c r="B88" s="586">
        <v>85</v>
      </c>
      <c r="C88" s="590" t="s">
        <v>1003</v>
      </c>
    </row>
    <row r="89" spans="2:3" ht="15">
      <c r="B89" s="586">
        <v>86</v>
      </c>
      <c r="C89" s="587" t="s">
        <v>1004</v>
      </c>
    </row>
    <row r="90" spans="2:3" ht="15">
      <c r="B90" s="586">
        <v>87</v>
      </c>
      <c r="C90" s="587" t="s">
        <v>1005</v>
      </c>
    </row>
    <row r="91" spans="2:3" ht="15">
      <c r="B91" s="586">
        <v>88</v>
      </c>
      <c r="C91" s="587" t="s">
        <v>1006</v>
      </c>
    </row>
    <row r="92" spans="2:3" ht="15">
      <c r="B92" s="586">
        <v>89</v>
      </c>
      <c r="C92" s="589" t="s">
        <v>1007</v>
      </c>
    </row>
    <row r="93" spans="2:3" ht="15">
      <c r="B93" s="586">
        <v>90</v>
      </c>
      <c r="C93" s="587" t="s">
        <v>745</v>
      </c>
    </row>
    <row r="94" spans="2:3" ht="15">
      <c r="B94" s="586">
        <v>91</v>
      </c>
      <c r="C94" s="590" t="s">
        <v>1008</v>
      </c>
    </row>
    <row r="95" spans="2:3" ht="15">
      <c r="B95" s="586">
        <v>92</v>
      </c>
      <c r="C95" s="587" t="s">
        <v>1009</v>
      </c>
    </row>
    <row r="96" spans="2:3" ht="15">
      <c r="B96" s="586">
        <v>93</v>
      </c>
      <c r="C96" s="587" t="s">
        <v>1010</v>
      </c>
    </row>
    <row r="97" spans="2:3" ht="15">
      <c r="B97" s="586">
        <v>94</v>
      </c>
      <c r="C97" s="587" t="s">
        <v>1011</v>
      </c>
    </row>
    <row r="98" spans="2:3" ht="15">
      <c r="B98" s="586">
        <v>95</v>
      </c>
      <c r="C98" s="587" t="s">
        <v>1012</v>
      </c>
    </row>
    <row r="99" spans="2:3" ht="15">
      <c r="B99" s="586">
        <v>96</v>
      </c>
      <c r="C99" s="587" t="s">
        <v>1013</v>
      </c>
    </row>
    <row r="100" spans="2:3" ht="15">
      <c r="B100" s="586">
        <v>97</v>
      </c>
      <c r="C100" s="590" t="s">
        <v>1014</v>
      </c>
    </row>
    <row r="101" spans="2:3" ht="15">
      <c r="B101" s="586">
        <v>98</v>
      </c>
      <c r="C101" s="587" t="s">
        <v>1015</v>
      </c>
    </row>
    <row r="102" spans="2:3" ht="15">
      <c r="B102" s="586">
        <v>99</v>
      </c>
      <c r="C102" s="587" t="s">
        <v>1016</v>
      </c>
    </row>
    <row r="103" spans="2:3" ht="15">
      <c r="B103" s="586">
        <v>100</v>
      </c>
      <c r="C103" s="587" t="s">
        <v>1017</v>
      </c>
    </row>
    <row r="104" spans="2:3" ht="15">
      <c r="B104" s="586">
        <v>101</v>
      </c>
      <c r="C104" s="587" t="s">
        <v>1018</v>
      </c>
    </row>
    <row r="105" spans="2:3" ht="15">
      <c r="B105" s="586">
        <v>102</v>
      </c>
      <c r="C105" s="587" t="s">
        <v>1019</v>
      </c>
    </row>
    <row r="106" spans="2:3" ht="15">
      <c r="B106" s="586">
        <v>103</v>
      </c>
      <c r="C106" s="587" t="s">
        <v>1020</v>
      </c>
    </row>
    <row r="107" spans="2:3" ht="15">
      <c r="B107" s="586">
        <v>104</v>
      </c>
      <c r="C107" s="593" t="s">
        <v>1021</v>
      </c>
    </row>
    <row r="108" spans="2:3" ht="15">
      <c r="B108" s="586">
        <v>105</v>
      </c>
      <c r="C108" s="587" t="s">
        <v>1022</v>
      </c>
    </row>
    <row r="109" spans="2:3" ht="15">
      <c r="B109" s="586">
        <v>106</v>
      </c>
      <c r="C109" s="587" t="s">
        <v>1023</v>
      </c>
    </row>
    <row r="110" spans="2:3" ht="15">
      <c r="B110" s="586">
        <v>107</v>
      </c>
      <c r="C110" s="587" t="s">
        <v>1024</v>
      </c>
    </row>
    <row r="111" spans="2:3" ht="15">
      <c r="B111" s="586">
        <v>108</v>
      </c>
      <c r="C111" s="587" t="s">
        <v>1025</v>
      </c>
    </row>
    <row r="112" spans="2:3" ht="15">
      <c r="B112" s="586">
        <v>109</v>
      </c>
      <c r="C112" s="590" t="s">
        <v>1026</v>
      </c>
    </row>
    <row r="113" spans="2:3" ht="15">
      <c r="B113" s="586">
        <v>110</v>
      </c>
      <c r="C113" s="587" t="s">
        <v>1027</v>
      </c>
    </row>
    <row r="114" spans="2:3" ht="15">
      <c r="B114" s="586">
        <v>111</v>
      </c>
      <c r="C114" s="587" t="s">
        <v>1028</v>
      </c>
    </row>
    <row r="115" spans="2:3" ht="15">
      <c r="B115" s="586">
        <v>112</v>
      </c>
      <c r="C115" s="587" t="s">
        <v>1029</v>
      </c>
    </row>
    <row r="116" spans="2:3" ht="15">
      <c r="B116" s="586">
        <v>113</v>
      </c>
      <c r="C116" s="590" t="s">
        <v>1030</v>
      </c>
    </row>
    <row r="117" spans="2:3" ht="15">
      <c r="B117" s="586">
        <v>114</v>
      </c>
      <c r="C117" s="587" t="s">
        <v>1031</v>
      </c>
    </row>
    <row r="118" spans="2:3" ht="15">
      <c r="B118" s="586">
        <v>115</v>
      </c>
      <c r="C118" s="590" t="s">
        <v>1032</v>
      </c>
    </row>
    <row r="119" spans="2:3" ht="15">
      <c r="B119" s="586">
        <v>116</v>
      </c>
      <c r="C119" s="587" t="s">
        <v>1033</v>
      </c>
    </row>
    <row r="120" spans="2:3" ht="15">
      <c r="B120" s="586">
        <v>117</v>
      </c>
      <c r="C120" s="587" t="s">
        <v>1034</v>
      </c>
    </row>
    <row r="121" spans="2:3" ht="15">
      <c r="B121" s="586">
        <v>118</v>
      </c>
      <c r="C121" s="587" t="s">
        <v>1035</v>
      </c>
    </row>
    <row r="122" spans="2:3" ht="15">
      <c r="B122" s="586">
        <v>119</v>
      </c>
      <c r="C122" s="590" t="s">
        <v>1036</v>
      </c>
    </row>
    <row r="123" spans="2:3" ht="15">
      <c r="B123" s="586">
        <v>120</v>
      </c>
      <c r="C123" s="587" t="s">
        <v>1037</v>
      </c>
    </row>
    <row r="124" spans="2:3" ht="15">
      <c r="B124" s="586">
        <v>121</v>
      </c>
      <c r="C124" s="590" t="s">
        <v>1038</v>
      </c>
    </row>
    <row r="125" spans="2:3" ht="15">
      <c r="B125" s="586">
        <v>122</v>
      </c>
      <c r="C125" s="587" t="s">
        <v>1039</v>
      </c>
    </row>
    <row r="126" spans="2:3" ht="15">
      <c r="B126" s="586">
        <v>123</v>
      </c>
      <c r="C126" s="589" t="s">
        <v>1040</v>
      </c>
    </row>
    <row r="127" spans="2:3" ht="15">
      <c r="B127" s="586">
        <v>124</v>
      </c>
      <c r="C127" s="587" t="s">
        <v>1041</v>
      </c>
    </row>
    <row r="128" spans="2:3" ht="15">
      <c r="B128" s="586">
        <v>125</v>
      </c>
      <c r="C128" s="587" t="s">
        <v>1042</v>
      </c>
    </row>
    <row r="129" spans="2:3" ht="15">
      <c r="B129" s="586">
        <v>126</v>
      </c>
      <c r="C129" s="590" t="s">
        <v>1043</v>
      </c>
    </row>
    <row r="130" spans="2:3" ht="15">
      <c r="B130" s="586">
        <v>127</v>
      </c>
      <c r="C130" s="587" t="s">
        <v>1044</v>
      </c>
    </row>
    <row r="131" spans="2:3" ht="15">
      <c r="B131" s="586">
        <v>128</v>
      </c>
      <c r="C131" s="590" t="s">
        <v>1045</v>
      </c>
    </row>
    <row r="132" spans="2:3" ht="15">
      <c r="B132" s="586">
        <v>129</v>
      </c>
      <c r="C132" s="590" t="s">
        <v>1046</v>
      </c>
    </row>
    <row r="133" spans="2:3" ht="15">
      <c r="B133" s="586">
        <v>130</v>
      </c>
      <c r="C133" s="590" t="s">
        <v>1047</v>
      </c>
    </row>
    <row r="134" spans="2:3" ht="15">
      <c r="B134" s="586">
        <v>131</v>
      </c>
      <c r="C134" s="587" t="s">
        <v>1048</v>
      </c>
    </row>
    <row r="135" spans="2:3" ht="15">
      <c r="B135" s="586">
        <v>132</v>
      </c>
      <c r="C135" s="590" t="s">
        <v>1049</v>
      </c>
    </row>
    <row r="136" spans="2:3" ht="15">
      <c r="B136" s="586">
        <v>133</v>
      </c>
      <c r="C136" s="587" t="s">
        <v>1050</v>
      </c>
    </row>
    <row r="137" spans="2:3" ht="15">
      <c r="B137" s="586">
        <v>134</v>
      </c>
      <c r="C137" s="587" t="s">
        <v>851</v>
      </c>
    </row>
    <row r="138" spans="2:3" ht="15">
      <c r="B138" s="586">
        <v>135</v>
      </c>
      <c r="C138" s="590" t="s">
        <v>1051</v>
      </c>
    </row>
    <row r="139" spans="2:3" ht="15">
      <c r="B139" s="586">
        <v>136</v>
      </c>
      <c r="C139" s="587" t="s">
        <v>20</v>
      </c>
    </row>
    <row r="140" spans="2:3" ht="15">
      <c r="B140" s="586">
        <v>137</v>
      </c>
      <c r="C140" s="587" t="s">
        <v>1052</v>
      </c>
    </row>
    <row r="141" spans="2:3" ht="15">
      <c r="B141" s="586">
        <v>138</v>
      </c>
      <c r="C141" s="587" t="s">
        <v>1053</v>
      </c>
    </row>
    <row r="142" spans="2:3" ht="15">
      <c r="B142" s="586">
        <v>139</v>
      </c>
      <c r="C142" s="587" t="s">
        <v>19</v>
      </c>
    </row>
    <row r="143" spans="2:3" ht="15">
      <c r="B143" s="586">
        <v>140</v>
      </c>
      <c r="C143" s="587" t="s">
        <v>1054</v>
      </c>
    </row>
    <row r="144" spans="2:3" ht="15">
      <c r="B144" s="586">
        <v>141</v>
      </c>
      <c r="C144" s="590" t="s">
        <v>25</v>
      </c>
    </row>
    <row r="145" spans="2:3" ht="15">
      <c r="B145" s="586">
        <v>142</v>
      </c>
      <c r="C145" s="587" t="s">
        <v>1055</v>
      </c>
    </row>
    <row r="146" spans="2:3" ht="15">
      <c r="B146" s="586">
        <v>143</v>
      </c>
      <c r="C146" s="590" t="s">
        <v>1056</v>
      </c>
    </row>
    <row r="147" spans="2:3" ht="15">
      <c r="B147" s="586">
        <v>144</v>
      </c>
      <c r="C147" s="587" t="s">
        <v>1057</v>
      </c>
    </row>
    <row r="148" spans="2:3" ht="15">
      <c r="B148" s="586">
        <v>145</v>
      </c>
      <c r="C148" s="587" t="s">
        <v>1058</v>
      </c>
    </row>
    <row r="149" spans="2:3" ht="15">
      <c r="B149" s="586">
        <v>146</v>
      </c>
      <c r="C149" s="587" t="s">
        <v>1059</v>
      </c>
    </row>
    <row r="150" spans="2:3" ht="15">
      <c r="B150" s="586">
        <v>147</v>
      </c>
      <c r="C150" s="590" t="s">
        <v>1060</v>
      </c>
    </row>
    <row r="151" spans="2:3" ht="15">
      <c r="B151" s="586">
        <v>148</v>
      </c>
      <c r="C151" s="589" t="s">
        <v>1061</v>
      </c>
    </row>
    <row r="152" spans="2:3" ht="15">
      <c r="B152" s="586">
        <v>149</v>
      </c>
      <c r="C152" s="590" t="s">
        <v>1062</v>
      </c>
    </row>
    <row r="153" spans="2:3" ht="15">
      <c r="B153" s="586">
        <v>150</v>
      </c>
      <c r="C153" s="587" t="s">
        <v>1063</v>
      </c>
    </row>
    <row r="154" spans="2:3" ht="15">
      <c r="B154" s="586">
        <v>151</v>
      </c>
      <c r="C154" s="589" t="s">
        <v>1064</v>
      </c>
    </row>
    <row r="155" spans="2:3" ht="15">
      <c r="B155" s="586">
        <v>152</v>
      </c>
      <c r="C155" s="587" t="s">
        <v>1065</v>
      </c>
    </row>
    <row r="156" spans="2:3" ht="15">
      <c r="B156" s="586">
        <v>153</v>
      </c>
      <c r="C156" s="587" t="s">
        <v>1066</v>
      </c>
    </row>
    <row r="157" spans="2:3" ht="15">
      <c r="B157" s="586">
        <v>154</v>
      </c>
      <c r="C157" s="587" t="s">
        <v>1067</v>
      </c>
    </row>
    <row r="158" spans="2:3" ht="15">
      <c r="B158" s="586">
        <v>155</v>
      </c>
      <c r="C158" s="587" t="s">
        <v>1068</v>
      </c>
    </row>
    <row r="159" spans="2:3" ht="15">
      <c r="B159" s="586">
        <v>156</v>
      </c>
      <c r="C159" s="590" t="s">
        <v>1069</v>
      </c>
    </row>
    <row r="160" spans="2:3" ht="15">
      <c r="B160" s="586">
        <v>157</v>
      </c>
      <c r="C160" s="587" t="s">
        <v>1070</v>
      </c>
    </row>
    <row r="161" spans="2:3" ht="15">
      <c r="B161" s="586">
        <v>158</v>
      </c>
      <c r="C161" s="590" t="s">
        <v>1071</v>
      </c>
    </row>
    <row r="162" spans="2:3" ht="15">
      <c r="B162" s="586">
        <v>159</v>
      </c>
      <c r="C162" s="587" t="s">
        <v>1072</v>
      </c>
    </row>
    <row r="163" spans="2:3" ht="15">
      <c r="B163" s="586">
        <v>160</v>
      </c>
      <c r="C163" s="587" t="s">
        <v>1073</v>
      </c>
    </row>
    <row r="164" spans="2:3" ht="15">
      <c r="B164" s="586">
        <v>161</v>
      </c>
      <c r="C164" s="587" t="s">
        <v>1074</v>
      </c>
    </row>
    <row r="165" spans="2:3" ht="15">
      <c r="B165" s="586">
        <v>162</v>
      </c>
      <c r="C165" s="587" t="s">
        <v>1075</v>
      </c>
    </row>
    <row r="166" spans="2:3" ht="15">
      <c r="B166" s="586">
        <v>163</v>
      </c>
      <c r="C166" s="587" t="s">
        <v>1076</v>
      </c>
    </row>
    <row r="167" spans="2:3" ht="15">
      <c r="B167" s="586">
        <v>164</v>
      </c>
      <c r="C167" s="587" t="s">
        <v>1077</v>
      </c>
    </row>
    <row r="168" spans="2:3" ht="15">
      <c r="B168" s="586">
        <v>165</v>
      </c>
      <c r="C168" s="587" t="s">
        <v>1078</v>
      </c>
    </row>
    <row r="169" spans="2:3" ht="15">
      <c r="B169" s="586">
        <v>166</v>
      </c>
      <c r="C169" s="590" t="s">
        <v>869</v>
      </c>
    </row>
    <row r="170" spans="2:3" ht="15">
      <c r="B170" s="586">
        <v>167</v>
      </c>
      <c r="C170" s="587" t="s">
        <v>1079</v>
      </c>
    </row>
    <row r="171" spans="2:3" ht="25.5">
      <c r="B171" s="586">
        <v>168</v>
      </c>
      <c r="C171" s="587" t="s">
        <v>1080</v>
      </c>
    </row>
    <row r="172" spans="2:3" ht="15">
      <c r="B172" s="586">
        <v>169</v>
      </c>
      <c r="C172" s="587" t="s">
        <v>1081</v>
      </c>
    </row>
    <row r="173" spans="2:3" ht="15">
      <c r="B173" s="586">
        <v>170</v>
      </c>
      <c r="C173" s="587" t="s">
        <v>1082</v>
      </c>
    </row>
    <row r="174" spans="2:3" ht="15">
      <c r="B174" s="586">
        <v>171</v>
      </c>
      <c r="C174" s="590" t="s">
        <v>1083</v>
      </c>
    </row>
    <row r="175" spans="2:3" ht="15">
      <c r="B175" s="586">
        <v>172</v>
      </c>
      <c r="C175" s="587" t="s">
        <v>1084</v>
      </c>
    </row>
    <row r="176" spans="2:3" ht="15">
      <c r="B176" s="586">
        <v>173</v>
      </c>
      <c r="C176" s="590" t="s">
        <v>1085</v>
      </c>
    </row>
    <row r="177" spans="2:3" ht="15">
      <c r="B177" s="586">
        <v>174</v>
      </c>
      <c r="C177" s="590" t="s">
        <v>1086</v>
      </c>
    </row>
    <row r="178" spans="2:3" ht="15">
      <c r="B178" s="586">
        <v>175</v>
      </c>
      <c r="C178" s="589" t="s">
        <v>1087</v>
      </c>
    </row>
    <row r="179" spans="2:3" ht="15">
      <c r="B179" s="586">
        <v>176</v>
      </c>
      <c r="C179" s="587" t="s">
        <v>1088</v>
      </c>
    </row>
    <row r="180" spans="2:3" ht="15">
      <c r="B180" s="586">
        <v>177</v>
      </c>
      <c r="C180" s="587" t="s">
        <v>1089</v>
      </c>
    </row>
    <row r="181" spans="2:3" ht="15">
      <c r="B181" s="586">
        <v>178</v>
      </c>
      <c r="C181" s="587" t="s">
        <v>1090</v>
      </c>
    </row>
    <row r="182" spans="2:3" ht="15">
      <c r="B182" s="586">
        <v>179</v>
      </c>
      <c r="C182" s="587" t="s">
        <v>1091</v>
      </c>
    </row>
    <row r="183" spans="2:3" ht="15">
      <c r="B183" s="586">
        <v>180</v>
      </c>
      <c r="C183" s="587" t="s">
        <v>1092</v>
      </c>
    </row>
    <row r="184" spans="2:3" ht="15">
      <c r="B184" s="586">
        <v>181</v>
      </c>
      <c r="C184" s="587" t="s">
        <v>1093</v>
      </c>
    </row>
    <row r="185" spans="2:3" ht="15">
      <c r="B185" s="586">
        <v>182</v>
      </c>
      <c r="C185" s="589" t="s">
        <v>1094</v>
      </c>
    </row>
    <row r="186" spans="2:3" ht="15">
      <c r="B186" s="586">
        <v>183</v>
      </c>
      <c r="C186" s="588" t="s">
        <v>1095</v>
      </c>
    </row>
    <row r="187" spans="2:3" ht="15">
      <c r="B187" s="586">
        <v>184</v>
      </c>
      <c r="C187" s="587" t="s">
        <v>1096</v>
      </c>
    </row>
    <row r="188" spans="2:3" ht="15">
      <c r="B188" s="586">
        <v>185</v>
      </c>
      <c r="C188" s="587" t="s">
        <v>1097</v>
      </c>
    </row>
    <row r="189" spans="2:3" ht="15">
      <c r="B189" s="586">
        <v>186</v>
      </c>
      <c r="C189" s="587" t="s">
        <v>1098</v>
      </c>
    </row>
    <row r="190" spans="2:3" ht="15">
      <c r="B190" s="586">
        <v>187</v>
      </c>
      <c r="C190" s="587" t="s">
        <v>1099</v>
      </c>
    </row>
    <row r="191" spans="2:3" ht="15">
      <c r="B191" s="586">
        <v>188</v>
      </c>
      <c r="C191" s="587" t="s">
        <v>1100</v>
      </c>
    </row>
    <row r="192" spans="2:3" ht="15">
      <c r="B192" s="586">
        <v>189</v>
      </c>
      <c r="C192" s="587" t="s">
        <v>1101</v>
      </c>
    </row>
    <row r="193" spans="2:3" ht="15">
      <c r="B193" s="586">
        <v>190</v>
      </c>
      <c r="C193" s="590" t="s">
        <v>1102</v>
      </c>
    </row>
    <row r="194" spans="2:3" ht="15">
      <c r="B194" s="586">
        <v>191</v>
      </c>
      <c r="C194" s="590" t="s">
        <v>1103</v>
      </c>
    </row>
    <row r="195" spans="2:3" ht="15">
      <c r="B195" s="586">
        <v>192</v>
      </c>
      <c r="C195" s="587" t="s">
        <v>1104</v>
      </c>
    </row>
    <row r="196" spans="2:3" ht="15">
      <c r="B196" s="586">
        <v>193</v>
      </c>
      <c r="C196" s="587" t="s">
        <v>1105</v>
      </c>
    </row>
    <row r="197" spans="2:3" ht="15">
      <c r="B197" s="586">
        <v>194</v>
      </c>
      <c r="C197" s="587" t="s">
        <v>1106</v>
      </c>
    </row>
    <row r="198" spans="2:3" ht="15">
      <c r="B198" s="586">
        <v>195</v>
      </c>
      <c r="C198" s="587" t="s">
        <v>1107</v>
      </c>
    </row>
    <row r="199" spans="2:3" ht="15">
      <c r="B199" s="586">
        <v>196</v>
      </c>
      <c r="C199" s="590" t="s">
        <v>1108</v>
      </c>
    </row>
    <row r="200" spans="2:3" ht="15">
      <c r="B200" s="586">
        <v>197</v>
      </c>
      <c r="C200" s="594" t="s">
        <v>1109</v>
      </c>
    </row>
    <row r="201" spans="2:3" ht="15">
      <c r="B201" s="586">
        <v>198</v>
      </c>
      <c r="C201" s="590" t="s">
        <v>1110</v>
      </c>
    </row>
    <row r="202" spans="2:3" ht="15">
      <c r="B202" s="586">
        <v>199</v>
      </c>
      <c r="C202" s="587" t="s">
        <v>1111</v>
      </c>
    </row>
    <row r="203" spans="2:3" ht="15">
      <c r="B203" s="586">
        <v>200</v>
      </c>
      <c r="C203" s="589" t="s">
        <v>1112</v>
      </c>
    </row>
    <row r="204" spans="2:3" ht="15">
      <c r="B204" s="586">
        <v>201</v>
      </c>
      <c r="C204" s="587" t="s">
        <v>1113</v>
      </c>
    </row>
    <row r="205" spans="2:3" ht="15">
      <c r="B205" s="586">
        <v>202</v>
      </c>
      <c r="C205" s="587" t="s">
        <v>1114</v>
      </c>
    </row>
    <row r="206" spans="2:3" ht="15">
      <c r="B206" s="586">
        <v>203</v>
      </c>
      <c r="C206" s="587" t="s">
        <v>1115</v>
      </c>
    </row>
    <row r="207" spans="2:3" ht="15">
      <c r="B207" s="586">
        <v>204</v>
      </c>
      <c r="C207" s="589" t="s">
        <v>1116</v>
      </c>
    </row>
    <row r="208" spans="2:3" ht="15">
      <c r="B208" s="586">
        <v>205</v>
      </c>
      <c r="C208" s="590" t="s">
        <v>1117</v>
      </c>
    </row>
    <row r="209" spans="2:3" ht="15">
      <c r="B209" s="586">
        <v>206</v>
      </c>
      <c r="C209" s="590" t="s">
        <v>1118</v>
      </c>
    </row>
    <row r="210" spans="2:3" ht="15">
      <c r="B210" s="586">
        <v>207</v>
      </c>
      <c r="C210" s="589" t="s">
        <v>1119</v>
      </c>
    </row>
    <row r="211" spans="2:3" ht="15">
      <c r="B211" s="586">
        <v>208</v>
      </c>
      <c r="C211" s="590" t="s">
        <v>1120</v>
      </c>
    </row>
    <row r="212" spans="2:3" ht="15">
      <c r="B212" s="586">
        <v>209</v>
      </c>
      <c r="C212" s="587" t="s">
        <v>1121</v>
      </c>
    </row>
    <row r="213" spans="2:3" ht="15">
      <c r="B213" s="586">
        <v>210</v>
      </c>
      <c r="C213" s="589" t="s">
        <v>1122</v>
      </c>
    </row>
    <row r="214" spans="2:3" ht="15">
      <c r="B214" s="586">
        <v>211</v>
      </c>
      <c r="C214" s="587" t="s">
        <v>1123</v>
      </c>
    </row>
    <row r="215" spans="2:3" ht="15">
      <c r="B215" s="586">
        <v>212</v>
      </c>
      <c r="C215" s="587" t="s">
        <v>1124</v>
      </c>
    </row>
    <row r="216" spans="2:3" ht="15">
      <c r="B216" s="586">
        <v>213</v>
      </c>
      <c r="C216" s="590" t="s">
        <v>1125</v>
      </c>
    </row>
    <row r="217" spans="2:3" ht="15">
      <c r="B217" s="586">
        <v>214</v>
      </c>
      <c r="C217" s="590" t="s">
        <v>1126</v>
      </c>
    </row>
    <row r="218" spans="2:3" ht="15">
      <c r="B218" s="586">
        <v>215</v>
      </c>
      <c r="C218" s="587" t="s">
        <v>1127</v>
      </c>
    </row>
    <row r="219" spans="2:3" ht="15">
      <c r="B219" s="586">
        <v>216</v>
      </c>
      <c r="C219" s="587" t="s">
        <v>1128</v>
      </c>
    </row>
    <row r="220" spans="2:3" ht="15">
      <c r="B220" s="586">
        <v>217</v>
      </c>
      <c r="C220" s="589" t="s">
        <v>1129</v>
      </c>
    </row>
    <row r="221" spans="2:3" ht="15">
      <c r="B221" s="586">
        <v>218</v>
      </c>
      <c r="C221" s="590" t="s">
        <v>1130</v>
      </c>
    </row>
    <row r="222" spans="2:3" ht="15">
      <c r="B222" s="586">
        <v>219</v>
      </c>
      <c r="C222" s="588" t="s">
        <v>1131</v>
      </c>
    </row>
    <row r="223" spans="2:3" ht="15">
      <c r="B223" s="586">
        <v>220</v>
      </c>
      <c r="C223" s="587" t="s">
        <v>1132</v>
      </c>
    </row>
    <row r="224" spans="2:3" ht="15">
      <c r="B224" s="586">
        <v>221</v>
      </c>
      <c r="C224" s="590" t="s">
        <v>1133</v>
      </c>
    </row>
    <row r="225" spans="2:3" ht="15">
      <c r="B225" s="586">
        <v>222</v>
      </c>
      <c r="C225" s="587" t="s">
        <v>1134</v>
      </c>
    </row>
    <row r="226" spans="2:3" ht="15">
      <c r="B226" s="586">
        <v>223</v>
      </c>
      <c r="C226" s="590" t="s">
        <v>1135</v>
      </c>
    </row>
    <row r="227" spans="2:3" ht="15">
      <c r="B227" s="586">
        <v>224</v>
      </c>
      <c r="C227" s="590" t="s">
        <v>771</v>
      </c>
    </row>
    <row r="228" spans="2:3" ht="15">
      <c r="B228" s="586">
        <v>225</v>
      </c>
      <c r="C228" s="587" t="s">
        <v>1136</v>
      </c>
    </row>
    <row r="229" spans="2:3" ht="15">
      <c r="B229" s="586">
        <v>226</v>
      </c>
      <c r="C229" s="590" t="s">
        <v>1137</v>
      </c>
    </row>
    <row r="230" spans="2:3" ht="15">
      <c r="B230" s="586">
        <v>227</v>
      </c>
      <c r="C230" s="590" t="s">
        <v>1138</v>
      </c>
    </row>
    <row r="231" spans="2:3" ht="15">
      <c r="B231" s="586">
        <v>228</v>
      </c>
      <c r="C231" s="587" t="s">
        <v>1139</v>
      </c>
    </row>
    <row r="232" spans="2:3" ht="15">
      <c r="B232" s="586">
        <v>229</v>
      </c>
      <c r="C232" s="590" t="s">
        <v>1140</v>
      </c>
    </row>
    <row r="233" spans="2:3" ht="15">
      <c r="B233" s="586">
        <v>230</v>
      </c>
      <c r="C233" s="587" t="s">
        <v>1141</v>
      </c>
    </row>
    <row r="234" spans="2:3" ht="15">
      <c r="B234" s="586">
        <v>231</v>
      </c>
      <c r="C234" s="587" t="s">
        <v>1142</v>
      </c>
    </row>
    <row r="235" spans="2:3" ht="15">
      <c r="B235" s="586">
        <v>232</v>
      </c>
      <c r="C235" s="587" t="s">
        <v>1143</v>
      </c>
    </row>
    <row r="236" spans="2:3" ht="15">
      <c r="B236" s="586">
        <v>233</v>
      </c>
      <c r="C236" s="590" t="s">
        <v>1144</v>
      </c>
    </row>
    <row r="237" spans="2:3" ht="15">
      <c r="B237" s="586">
        <v>234</v>
      </c>
      <c r="C237" s="590" t="s">
        <v>1145</v>
      </c>
    </row>
    <row r="238" spans="2:3" ht="15">
      <c r="B238" s="586">
        <v>235</v>
      </c>
      <c r="C238" s="587" t="s">
        <v>1146</v>
      </c>
    </row>
    <row r="239" spans="2:3" ht="15">
      <c r="B239" s="586">
        <v>236</v>
      </c>
      <c r="C239" s="587" t="s">
        <v>1147</v>
      </c>
    </row>
    <row r="240" spans="2:3" ht="15">
      <c r="B240" s="586">
        <v>237</v>
      </c>
      <c r="C240" s="587" t="s">
        <v>1148</v>
      </c>
    </row>
    <row r="241" spans="2:3" ht="15">
      <c r="B241" s="586">
        <v>238</v>
      </c>
      <c r="C241" s="590" t="s">
        <v>1149</v>
      </c>
    </row>
    <row r="242" spans="2:3" ht="15">
      <c r="B242" s="586">
        <v>239</v>
      </c>
      <c r="C242" s="587" t="s">
        <v>1150</v>
      </c>
    </row>
    <row r="243" spans="2:3" ht="15">
      <c r="B243" s="586">
        <v>240</v>
      </c>
      <c r="C243" s="593" t="s">
        <v>747</v>
      </c>
    </row>
    <row r="244" spans="2:3" ht="15">
      <c r="B244" s="586">
        <v>241</v>
      </c>
      <c r="C244" s="587" t="s">
        <v>1151</v>
      </c>
    </row>
    <row r="245" spans="2:3" ht="15">
      <c r="B245" s="586">
        <v>242</v>
      </c>
      <c r="C245" s="589" t="s">
        <v>1152</v>
      </c>
    </row>
    <row r="246" spans="2:3" ht="15">
      <c r="B246" s="586">
        <v>243</v>
      </c>
      <c r="C246" s="587" t="s">
        <v>1153</v>
      </c>
    </row>
    <row r="247" spans="2:3" ht="15">
      <c r="B247" s="586">
        <v>244</v>
      </c>
      <c r="C247" s="587" t="s">
        <v>847</v>
      </c>
    </row>
    <row r="248" spans="2:3" ht="15">
      <c r="B248" s="586">
        <v>245</v>
      </c>
      <c r="C248" s="587" t="s">
        <v>1154</v>
      </c>
    </row>
    <row r="249" spans="2:3" ht="15">
      <c r="B249" s="586">
        <v>246</v>
      </c>
      <c r="C249" s="587" t="s">
        <v>1155</v>
      </c>
    </row>
    <row r="250" spans="2:3" ht="15">
      <c r="B250" s="586">
        <v>247</v>
      </c>
      <c r="C250" s="587" t="s">
        <v>1156</v>
      </c>
    </row>
    <row r="251" spans="2:3" ht="15">
      <c r="B251" s="586">
        <v>248</v>
      </c>
      <c r="C251" s="587" t="s">
        <v>1157</v>
      </c>
    </row>
    <row r="252" spans="2:3" ht="15">
      <c r="B252" s="586">
        <v>249</v>
      </c>
      <c r="C252" s="589" t="s">
        <v>1158</v>
      </c>
    </row>
    <row r="253" spans="2:3" ht="15">
      <c r="B253" s="586">
        <v>250</v>
      </c>
      <c r="C253" s="587" t="s">
        <v>1159</v>
      </c>
    </row>
    <row r="254" spans="2:3" ht="15">
      <c r="B254" s="586">
        <v>251</v>
      </c>
      <c r="C254" s="587" t="s">
        <v>1160</v>
      </c>
    </row>
    <row r="255" spans="2:3" ht="15">
      <c r="B255" s="586">
        <v>252</v>
      </c>
      <c r="C255" s="587" t="s">
        <v>1161</v>
      </c>
    </row>
    <row r="256" spans="2:3" ht="15">
      <c r="B256" s="586">
        <v>253</v>
      </c>
      <c r="C256" s="587" t="s">
        <v>1162</v>
      </c>
    </row>
    <row r="257" spans="2:3" ht="15">
      <c r="B257" s="586">
        <v>254</v>
      </c>
      <c r="C257" s="590" t="s">
        <v>1163</v>
      </c>
    </row>
    <row r="258" spans="2:3" ht="15">
      <c r="B258" s="586">
        <v>255</v>
      </c>
      <c r="C258" s="590" t="s">
        <v>1164</v>
      </c>
    </row>
    <row r="259" spans="2:3" ht="15">
      <c r="B259" s="586">
        <v>256</v>
      </c>
      <c r="C259" s="591" t="s">
        <v>1165</v>
      </c>
    </row>
    <row r="260" spans="2:3" ht="15">
      <c r="B260" s="586">
        <v>257</v>
      </c>
      <c r="C260" s="590" t="s">
        <v>1166</v>
      </c>
    </row>
    <row r="261" spans="2:3" ht="15">
      <c r="B261" s="586">
        <v>258</v>
      </c>
      <c r="C261" s="590" t="s">
        <v>1167</v>
      </c>
    </row>
    <row r="262" spans="2:3" ht="15">
      <c r="B262" s="586">
        <v>259</v>
      </c>
      <c r="C262" s="587" t="s">
        <v>1168</v>
      </c>
    </row>
    <row r="263" spans="2:3" ht="15">
      <c r="B263" s="586">
        <v>260</v>
      </c>
      <c r="C263" s="587" t="s">
        <v>1169</v>
      </c>
    </row>
    <row r="264" spans="2:3" ht="15">
      <c r="B264" s="586">
        <v>261</v>
      </c>
      <c r="C264" s="587" t="s">
        <v>1170</v>
      </c>
    </row>
    <row r="265" spans="2:3" ht="15">
      <c r="B265" s="586">
        <v>262</v>
      </c>
      <c r="C265" s="590" t="s">
        <v>1171</v>
      </c>
    </row>
    <row r="266" spans="2:3" ht="15">
      <c r="B266" s="586">
        <v>263</v>
      </c>
      <c r="C266" s="590" t="s">
        <v>1172</v>
      </c>
    </row>
    <row r="267" spans="2:3" ht="15">
      <c r="B267" s="586">
        <v>264</v>
      </c>
      <c r="C267" s="587" t="s">
        <v>1173</v>
      </c>
    </row>
    <row r="268" spans="2:3" ht="15">
      <c r="B268" s="586">
        <v>265</v>
      </c>
      <c r="C268" s="590" t="s">
        <v>1174</v>
      </c>
    </row>
    <row r="269" spans="2:3" ht="15">
      <c r="B269" s="586">
        <v>266</v>
      </c>
      <c r="C269" s="590" t="s">
        <v>1175</v>
      </c>
    </row>
    <row r="270" spans="2:3" ht="15">
      <c r="B270" s="586">
        <v>267</v>
      </c>
      <c r="C270" s="587" t="s">
        <v>1176</v>
      </c>
    </row>
    <row r="271" spans="2:3" ht="15">
      <c r="B271" s="586">
        <v>268</v>
      </c>
      <c r="C271" s="587" t="s">
        <v>1177</v>
      </c>
    </row>
    <row r="272" spans="2:3" ht="15">
      <c r="B272" s="586">
        <v>269</v>
      </c>
      <c r="C272" s="590" t="s">
        <v>1178</v>
      </c>
    </row>
    <row r="273" spans="2:3" ht="15">
      <c r="B273" s="586">
        <v>270</v>
      </c>
      <c r="C273" s="587" t="s">
        <v>1179</v>
      </c>
    </row>
    <row r="274" spans="2:3" ht="15">
      <c r="B274" s="586">
        <v>271</v>
      </c>
      <c r="C274" s="590" t="s">
        <v>1180</v>
      </c>
    </row>
    <row r="275" spans="2:3" ht="15">
      <c r="B275" s="586">
        <v>272</v>
      </c>
      <c r="C275" s="589" t="s">
        <v>1181</v>
      </c>
    </row>
    <row r="276" spans="2:3" ht="15">
      <c r="B276" s="586">
        <v>273</v>
      </c>
      <c r="C276" s="590" t="s">
        <v>1182</v>
      </c>
    </row>
    <row r="277" spans="2:3" ht="15">
      <c r="B277" s="586">
        <v>274</v>
      </c>
      <c r="C277" s="589" t="s">
        <v>1183</v>
      </c>
    </row>
    <row r="278" spans="2:3" ht="15">
      <c r="B278" s="586">
        <v>275</v>
      </c>
      <c r="C278" s="587" t="s">
        <v>1184</v>
      </c>
    </row>
    <row r="279" spans="2:3" ht="15">
      <c r="B279" s="586">
        <v>276</v>
      </c>
      <c r="C279" s="587" t="s">
        <v>1185</v>
      </c>
    </row>
    <row r="280" spans="2:3" ht="15">
      <c r="B280" s="586">
        <v>277</v>
      </c>
      <c r="C280" s="589" t="s">
        <v>1186</v>
      </c>
    </row>
    <row r="281" spans="2:3" ht="15">
      <c r="B281" s="586">
        <v>278</v>
      </c>
      <c r="C281" s="589" t="s">
        <v>1187</v>
      </c>
    </row>
    <row r="282" spans="2:3" ht="15">
      <c r="B282" s="586">
        <v>279</v>
      </c>
      <c r="C282" s="587" t="s">
        <v>1188</v>
      </c>
    </row>
    <row r="283" spans="2:3" ht="15">
      <c r="B283" s="586">
        <v>280</v>
      </c>
      <c r="C283" s="587" t="s">
        <v>1189</v>
      </c>
    </row>
    <row r="284" spans="2:3" ht="15">
      <c r="B284" s="586">
        <v>281</v>
      </c>
      <c r="C284" s="587" t="s">
        <v>1190</v>
      </c>
    </row>
    <row r="285" spans="2:3" ht="15">
      <c r="B285" s="586">
        <v>282</v>
      </c>
      <c r="C285" s="587" t="s">
        <v>71</v>
      </c>
    </row>
    <row r="286" spans="2:3" ht="15">
      <c r="B286" s="586">
        <v>283</v>
      </c>
      <c r="C286" s="590" t="s">
        <v>1191</v>
      </c>
    </row>
    <row r="287" spans="2:3" ht="15">
      <c r="B287" s="586">
        <v>284</v>
      </c>
      <c r="C287" s="587" t="s">
        <v>1192</v>
      </c>
    </row>
    <row r="288" spans="2:3" ht="15">
      <c r="B288" s="586">
        <v>285</v>
      </c>
      <c r="C288" s="590" t="s">
        <v>1193</v>
      </c>
    </row>
    <row r="289" spans="2:3" ht="15">
      <c r="B289" s="586">
        <v>286</v>
      </c>
      <c r="C289" s="590" t="s">
        <v>1194</v>
      </c>
    </row>
    <row r="290" spans="2:3" ht="15">
      <c r="B290" s="586">
        <v>287</v>
      </c>
      <c r="C290" s="587" t="s">
        <v>1195</v>
      </c>
    </row>
    <row r="291" spans="2:3" ht="15">
      <c r="B291" s="586">
        <v>288</v>
      </c>
      <c r="C291" s="589" t="s">
        <v>1196</v>
      </c>
    </row>
    <row r="292" spans="2:3" ht="15">
      <c r="B292" s="586">
        <v>289</v>
      </c>
      <c r="C292" s="595" t="s">
        <v>1197</v>
      </c>
    </row>
    <row r="293" spans="2:3" ht="15">
      <c r="B293" s="586">
        <v>290</v>
      </c>
      <c r="C293" s="587" t="s">
        <v>1198</v>
      </c>
    </row>
    <row r="294" spans="2:3" ht="15">
      <c r="B294" s="586">
        <v>291</v>
      </c>
      <c r="C294" s="589" t="s">
        <v>1199</v>
      </c>
    </row>
    <row r="295" spans="2:3" ht="15">
      <c r="B295" s="586">
        <v>292</v>
      </c>
      <c r="C295" s="587" t="s">
        <v>394</v>
      </c>
    </row>
    <row r="296" spans="2:3" ht="15">
      <c r="B296" s="586">
        <v>293</v>
      </c>
      <c r="C296" s="590" t="s">
        <v>1200</v>
      </c>
    </row>
    <row r="297" spans="2:3" ht="15">
      <c r="B297" s="586">
        <v>294</v>
      </c>
      <c r="C297" s="587" t="s">
        <v>1201</v>
      </c>
    </row>
    <row r="298" spans="2:3" ht="15">
      <c r="B298" s="586">
        <v>295</v>
      </c>
      <c r="C298" s="590" t="s">
        <v>781</v>
      </c>
    </row>
    <row r="299" spans="2:3" ht="15">
      <c r="B299" s="586">
        <v>296</v>
      </c>
      <c r="C299" s="590" t="s">
        <v>1202</v>
      </c>
    </row>
    <row r="300" spans="2:3" ht="15">
      <c r="B300" s="586">
        <v>297</v>
      </c>
      <c r="C300" s="590" t="s">
        <v>1203</v>
      </c>
    </row>
    <row r="301" spans="2:3" ht="15">
      <c r="B301" s="586">
        <v>298</v>
      </c>
      <c r="C301" s="590" t="s">
        <v>1204</v>
      </c>
    </row>
    <row r="302" spans="2:3" ht="15">
      <c r="B302" s="586">
        <v>299</v>
      </c>
      <c r="C302" s="592" t="s">
        <v>1205</v>
      </c>
    </row>
    <row r="303" spans="2:3" ht="15">
      <c r="B303" s="586">
        <v>300</v>
      </c>
      <c r="C303" s="589" t="s">
        <v>1206</v>
      </c>
    </row>
    <row r="304" spans="2:3" ht="15">
      <c r="B304" s="586">
        <v>301</v>
      </c>
      <c r="C304" s="587" t="s">
        <v>1207</v>
      </c>
    </row>
    <row r="305" spans="2:3" ht="15">
      <c r="B305" s="586">
        <v>302</v>
      </c>
      <c r="C305" s="587" t="s">
        <v>1208</v>
      </c>
    </row>
    <row r="306" spans="2:3" ht="15">
      <c r="B306" s="586">
        <v>303</v>
      </c>
      <c r="C306" s="590" t="s">
        <v>1209</v>
      </c>
    </row>
    <row r="307" spans="2:3" ht="15">
      <c r="B307" s="586">
        <v>304</v>
      </c>
      <c r="C307" s="588" t="s">
        <v>1210</v>
      </c>
    </row>
    <row r="308" spans="2:3" ht="15">
      <c r="B308" s="586">
        <v>305</v>
      </c>
      <c r="C308" s="587" t="s">
        <v>1211</v>
      </c>
    </row>
    <row r="309" spans="2:3" ht="15">
      <c r="B309" s="586">
        <v>306</v>
      </c>
      <c r="C309" s="590" t="s">
        <v>1212</v>
      </c>
    </row>
    <row r="310" spans="2:3" ht="15">
      <c r="B310" s="586">
        <v>307</v>
      </c>
      <c r="C310" s="587" t="s">
        <v>1213</v>
      </c>
    </row>
    <row r="311" spans="2:3" ht="15">
      <c r="B311" s="586">
        <v>308</v>
      </c>
      <c r="C311" s="590" t="s">
        <v>1214</v>
      </c>
    </row>
    <row r="312" spans="2:3" ht="15">
      <c r="B312" s="586">
        <v>309</v>
      </c>
      <c r="C312" s="590" t="s">
        <v>1215</v>
      </c>
    </row>
    <row r="313" spans="2:3" ht="15">
      <c r="B313" s="586">
        <v>310</v>
      </c>
      <c r="C313" s="587" t="s">
        <v>1216</v>
      </c>
    </row>
    <row r="314" spans="2:3" ht="15">
      <c r="B314" s="586">
        <v>311</v>
      </c>
      <c r="C314" s="587" t="s">
        <v>1217</v>
      </c>
    </row>
    <row r="315" spans="2:3" ht="15">
      <c r="B315" s="586">
        <v>312</v>
      </c>
      <c r="C315" s="587" t="s">
        <v>1218</v>
      </c>
    </row>
    <row r="316" spans="2:3" ht="15">
      <c r="B316" s="586">
        <v>313</v>
      </c>
      <c r="C316" s="587" t="s">
        <v>1219</v>
      </c>
    </row>
    <row r="317" spans="2:3" ht="15">
      <c r="B317" s="586">
        <v>314</v>
      </c>
      <c r="C317" s="587" t="s">
        <v>1220</v>
      </c>
    </row>
    <row r="318" spans="2:3" ht="15">
      <c r="B318" s="586">
        <v>315</v>
      </c>
      <c r="C318" s="587" t="s">
        <v>1221</v>
      </c>
    </row>
    <row r="319" spans="2:3" ht="15">
      <c r="B319" s="586">
        <v>316</v>
      </c>
      <c r="C319" s="587" t="s">
        <v>1222</v>
      </c>
    </row>
    <row r="320" spans="2:3" ht="15">
      <c r="B320" s="586">
        <v>317</v>
      </c>
      <c r="C320" s="590" t="s">
        <v>1223</v>
      </c>
    </row>
    <row r="321" spans="2:3" ht="15">
      <c r="B321" s="586">
        <v>318</v>
      </c>
      <c r="C321" s="587" t="s">
        <v>1224</v>
      </c>
    </row>
    <row r="322" spans="2:3" ht="15">
      <c r="B322" s="586">
        <v>319</v>
      </c>
      <c r="C322" s="587" t="s">
        <v>1225</v>
      </c>
    </row>
    <row r="323" spans="2:3" ht="15">
      <c r="B323" s="586">
        <v>320</v>
      </c>
      <c r="C323" s="587" t="s">
        <v>1226</v>
      </c>
    </row>
    <row r="324" spans="2:3" ht="15">
      <c r="B324" s="586">
        <v>321</v>
      </c>
      <c r="C324" s="590" t="s">
        <v>1227</v>
      </c>
    </row>
    <row r="325" spans="2:3" ht="15">
      <c r="B325" s="586">
        <v>322</v>
      </c>
      <c r="C325" s="587" t="s">
        <v>1228</v>
      </c>
    </row>
    <row r="326" spans="2:3" ht="15">
      <c r="B326" s="586">
        <v>323</v>
      </c>
      <c r="C326" s="587" t="s">
        <v>1229</v>
      </c>
    </row>
    <row r="327" spans="2:3" ht="15">
      <c r="B327" s="586">
        <v>324</v>
      </c>
      <c r="C327" s="587" t="s">
        <v>1230</v>
      </c>
    </row>
    <row r="328" spans="2:3" ht="15">
      <c r="B328" s="586">
        <v>325</v>
      </c>
      <c r="C328" s="590" t="s">
        <v>1231</v>
      </c>
    </row>
    <row r="329" spans="2:3" ht="15">
      <c r="B329" s="586">
        <v>326</v>
      </c>
      <c r="C329" s="587" t="s">
        <v>1232</v>
      </c>
    </row>
    <row r="330" spans="2:3" ht="15">
      <c r="B330" s="586">
        <v>327</v>
      </c>
      <c r="C330" s="590" t="s">
        <v>1233</v>
      </c>
    </row>
    <row r="331" spans="2:3" ht="15">
      <c r="B331" s="586">
        <v>328</v>
      </c>
      <c r="C331" s="589" t="s">
        <v>1234</v>
      </c>
    </row>
    <row r="332" spans="2:3" ht="15">
      <c r="B332" s="586">
        <v>329</v>
      </c>
      <c r="C332" s="587" t="s">
        <v>1235</v>
      </c>
    </row>
    <row r="333" spans="2:3" ht="15">
      <c r="B333" s="586">
        <v>330</v>
      </c>
      <c r="C333" s="589" t="s">
        <v>1236</v>
      </c>
    </row>
    <row r="334" spans="2:3" ht="15">
      <c r="B334" s="586">
        <v>331</v>
      </c>
      <c r="C334" s="587" t="s">
        <v>1237</v>
      </c>
    </row>
    <row r="335" spans="2:3" ht="15">
      <c r="B335" s="586">
        <v>332</v>
      </c>
      <c r="C335" s="590" t="s">
        <v>1238</v>
      </c>
    </row>
    <row r="336" spans="2:3" ht="15">
      <c r="B336" s="586">
        <v>333</v>
      </c>
      <c r="C336" s="587" t="s">
        <v>1239</v>
      </c>
    </row>
    <row r="337" spans="2:3" ht="15">
      <c r="B337" s="586">
        <v>334</v>
      </c>
      <c r="C337" s="587" t="s">
        <v>1240</v>
      </c>
    </row>
    <row r="338" spans="2:3" ht="15">
      <c r="B338" s="586">
        <v>335</v>
      </c>
      <c r="C338" s="587" t="s">
        <v>1241</v>
      </c>
    </row>
    <row r="339" spans="2:3" ht="15">
      <c r="B339" s="586">
        <v>336</v>
      </c>
      <c r="C339" s="588" t="s">
        <v>1242</v>
      </c>
    </row>
    <row r="340" spans="2:3" ht="15">
      <c r="B340" s="586">
        <v>337</v>
      </c>
      <c r="C340" s="589" t="s">
        <v>1243</v>
      </c>
    </row>
    <row r="341" spans="2:3" ht="15">
      <c r="B341" s="586">
        <v>338</v>
      </c>
      <c r="C341" s="590" t="s">
        <v>1244</v>
      </c>
    </row>
    <row r="342" spans="2:3" ht="15">
      <c r="B342" s="586">
        <v>339</v>
      </c>
      <c r="C342" s="587" t="s">
        <v>1245</v>
      </c>
    </row>
    <row r="343" spans="2:3" ht="15">
      <c r="B343" s="586">
        <v>340</v>
      </c>
      <c r="C343" s="590" t="s">
        <v>1246</v>
      </c>
    </row>
    <row r="344" spans="2:3" ht="15">
      <c r="B344" s="586">
        <v>341</v>
      </c>
      <c r="C344" s="587" t="s">
        <v>1247</v>
      </c>
    </row>
    <row r="345" spans="2:3" ht="15">
      <c r="B345" s="586">
        <v>342</v>
      </c>
      <c r="C345" s="589" t="s">
        <v>1248</v>
      </c>
    </row>
    <row r="346" spans="2:3" ht="15">
      <c r="B346" s="586">
        <v>343</v>
      </c>
      <c r="C346" s="587" t="s">
        <v>1249</v>
      </c>
    </row>
    <row r="347" spans="2:3" ht="15">
      <c r="B347" s="586">
        <v>344</v>
      </c>
      <c r="C347" s="587" t="s">
        <v>1250</v>
      </c>
    </row>
    <row r="348" spans="2:3" ht="15">
      <c r="B348" s="586">
        <v>345</v>
      </c>
      <c r="C348" s="587" t="s">
        <v>1251</v>
      </c>
    </row>
    <row r="349" spans="2:3" ht="15">
      <c r="B349" s="586">
        <v>346</v>
      </c>
      <c r="C349" s="596" t="s">
        <v>1252</v>
      </c>
    </row>
    <row r="350" spans="2:3" ht="15">
      <c r="B350" s="586">
        <v>347</v>
      </c>
      <c r="C350" s="587" t="s">
        <v>1253</v>
      </c>
    </row>
    <row r="351" spans="2:3" ht="15">
      <c r="B351" s="586">
        <v>348</v>
      </c>
      <c r="C351" s="587" t="s">
        <v>1254</v>
      </c>
    </row>
    <row r="352" spans="2:3" ht="15">
      <c r="B352" s="586">
        <v>349</v>
      </c>
      <c r="C352" s="587" t="s">
        <v>1255</v>
      </c>
    </row>
    <row r="353" spans="2:3" ht="15">
      <c r="B353" s="586">
        <v>350</v>
      </c>
      <c r="C353" s="590" t="s">
        <v>1256</v>
      </c>
    </row>
    <row r="354" spans="2:3" ht="15">
      <c r="B354" s="586">
        <v>351</v>
      </c>
      <c r="C354" s="587" t="s">
        <v>1257</v>
      </c>
    </row>
    <row r="355" spans="2:3" ht="15">
      <c r="B355" s="586">
        <v>352</v>
      </c>
      <c r="C355" s="587" t="s">
        <v>1258</v>
      </c>
    </row>
    <row r="356" spans="2:3" ht="15">
      <c r="B356" s="586">
        <v>353</v>
      </c>
      <c r="C356" s="590" t="s">
        <v>1259</v>
      </c>
    </row>
    <row r="357" spans="2:3" ht="15">
      <c r="B357" s="586">
        <v>354</v>
      </c>
      <c r="C357" s="587" t="s">
        <v>1260</v>
      </c>
    </row>
    <row r="358" spans="2:3" ht="15">
      <c r="B358" s="586">
        <v>355</v>
      </c>
      <c r="C358" s="587" t="s">
        <v>1261</v>
      </c>
    </row>
    <row r="359" spans="2:3" ht="15">
      <c r="B359" s="586">
        <v>356</v>
      </c>
      <c r="C359" s="587" t="s">
        <v>1262</v>
      </c>
    </row>
    <row r="360" spans="2:3" ht="15">
      <c r="B360" s="586">
        <v>357</v>
      </c>
      <c r="C360" s="587" t="s">
        <v>1263</v>
      </c>
    </row>
    <row r="361" spans="2:3" ht="15">
      <c r="B361" s="586">
        <v>358</v>
      </c>
      <c r="C361" s="587" t="s">
        <v>1264</v>
      </c>
    </row>
    <row r="362" spans="2:3" ht="15">
      <c r="B362" s="586">
        <v>359</v>
      </c>
      <c r="C362" s="590" t="s">
        <v>1265</v>
      </c>
    </row>
    <row r="363" spans="2:3" ht="15">
      <c r="B363" s="586">
        <v>360</v>
      </c>
      <c r="C363" s="587" t="s">
        <v>1266</v>
      </c>
    </row>
    <row r="364" spans="2:3" ht="15">
      <c r="B364" s="586">
        <v>361</v>
      </c>
      <c r="C364" s="594" t="s">
        <v>1267</v>
      </c>
    </row>
    <row r="365" spans="2:3" ht="15">
      <c r="B365" s="586">
        <v>362</v>
      </c>
      <c r="C365" s="587" t="s">
        <v>347</v>
      </c>
    </row>
    <row r="366" spans="2:3" ht="15">
      <c r="B366" s="586">
        <v>363</v>
      </c>
      <c r="C366" s="590" t="s">
        <v>1268</v>
      </c>
    </row>
    <row r="367" spans="2:3" ht="15">
      <c r="B367" s="586">
        <v>364</v>
      </c>
      <c r="C367" s="590" t="s">
        <v>1269</v>
      </c>
    </row>
    <row r="368" spans="2:3" ht="15">
      <c r="B368" s="586">
        <v>365</v>
      </c>
      <c r="C368" s="587" t="s">
        <v>1270</v>
      </c>
    </row>
    <row r="369" spans="2:3" ht="15">
      <c r="B369" s="586">
        <v>366</v>
      </c>
      <c r="C369" s="589" t="s">
        <v>1271</v>
      </c>
    </row>
    <row r="370" spans="2:3" ht="15">
      <c r="B370" s="586">
        <v>367</v>
      </c>
      <c r="C370" s="587" t="s">
        <v>1272</v>
      </c>
    </row>
    <row r="371" spans="2:3" ht="15">
      <c r="B371" s="586">
        <v>368</v>
      </c>
      <c r="C371" s="587" t="s">
        <v>1273</v>
      </c>
    </row>
    <row r="372" spans="2:3" ht="15">
      <c r="B372" s="586">
        <v>369</v>
      </c>
      <c r="C372" s="590" t="s">
        <v>1274</v>
      </c>
    </row>
    <row r="373" spans="2:3" ht="15">
      <c r="B373" s="586">
        <v>370</v>
      </c>
      <c r="C373" s="587" t="s">
        <v>1275</v>
      </c>
    </row>
    <row r="374" spans="2:3" ht="15">
      <c r="B374" s="586">
        <v>371</v>
      </c>
      <c r="C374" s="587" t="s">
        <v>1276</v>
      </c>
    </row>
    <row r="375" spans="2:3" ht="25.5">
      <c r="B375" s="586">
        <v>372</v>
      </c>
      <c r="C375" s="587" t="s">
        <v>1277</v>
      </c>
    </row>
    <row r="376" spans="2:3" ht="15">
      <c r="B376" s="586">
        <v>373</v>
      </c>
      <c r="C376" s="590" t="s">
        <v>1278</v>
      </c>
    </row>
    <row r="377" spans="2:3" ht="15">
      <c r="B377" s="586">
        <v>374</v>
      </c>
      <c r="C377" s="587" t="s">
        <v>1279</v>
      </c>
    </row>
    <row r="378" spans="2:3" ht="15">
      <c r="B378" s="586">
        <v>375</v>
      </c>
      <c r="C378" s="587" t="s">
        <v>1280</v>
      </c>
    </row>
    <row r="379" spans="2:3" ht="15">
      <c r="B379" s="586">
        <v>376</v>
      </c>
      <c r="C379" s="587" t="s">
        <v>1281</v>
      </c>
    </row>
    <row r="380" spans="2:3" ht="15">
      <c r="B380" s="586">
        <v>377</v>
      </c>
      <c r="C380" s="590" t="s">
        <v>1282</v>
      </c>
    </row>
    <row r="381" spans="2:3" ht="15">
      <c r="B381" s="586">
        <v>378</v>
      </c>
      <c r="C381" s="587" t="s">
        <v>1283</v>
      </c>
    </row>
    <row r="382" spans="2:3" ht="15">
      <c r="B382" s="586">
        <v>379</v>
      </c>
      <c r="C382" s="591" t="s">
        <v>1284</v>
      </c>
    </row>
    <row r="383" spans="2:3" ht="15">
      <c r="B383" s="586">
        <v>380</v>
      </c>
      <c r="C383" s="590" t="s">
        <v>1285</v>
      </c>
    </row>
    <row r="384" spans="2:3" ht="15">
      <c r="B384" s="586">
        <v>381</v>
      </c>
      <c r="C384" s="587" t="s">
        <v>1286</v>
      </c>
    </row>
    <row r="385" spans="2:3" ht="15">
      <c r="B385" s="586">
        <v>382</v>
      </c>
      <c r="C385" s="590" t="s">
        <v>1287</v>
      </c>
    </row>
    <row r="386" spans="2:3" ht="15">
      <c r="B386" s="586">
        <v>383</v>
      </c>
      <c r="C386" s="590" t="s">
        <v>1288</v>
      </c>
    </row>
    <row r="387" spans="2:3" ht="15">
      <c r="B387" s="586">
        <v>384</v>
      </c>
      <c r="C387" s="589" t="s">
        <v>1289</v>
      </c>
    </row>
    <row r="388" spans="2:3" ht="15">
      <c r="B388" s="586">
        <v>385</v>
      </c>
      <c r="C388" s="590" t="s">
        <v>1290</v>
      </c>
    </row>
    <row r="389" spans="2:3" ht="15">
      <c r="B389" s="586">
        <v>386</v>
      </c>
      <c r="C389" s="587" t="s">
        <v>1291</v>
      </c>
    </row>
    <row r="390" spans="2:3" ht="15">
      <c r="B390" s="586">
        <v>387</v>
      </c>
      <c r="C390" s="587" t="s">
        <v>1292</v>
      </c>
    </row>
    <row r="391" spans="2:3" ht="15">
      <c r="B391" s="586">
        <v>388</v>
      </c>
      <c r="C391" s="590" t="s">
        <v>1293</v>
      </c>
    </row>
    <row r="392" spans="2:3" ht="15">
      <c r="B392" s="586">
        <v>389</v>
      </c>
      <c r="C392" s="587" t="s">
        <v>1294</v>
      </c>
    </row>
    <row r="393" spans="2:3" ht="15">
      <c r="B393" s="586">
        <v>390</v>
      </c>
      <c r="C393" s="590" t="s">
        <v>1295</v>
      </c>
    </row>
    <row r="394" spans="2:3" ht="15">
      <c r="B394" s="586">
        <v>391</v>
      </c>
      <c r="C394" s="590" t="s">
        <v>1296</v>
      </c>
    </row>
    <row r="395" spans="2:3" ht="15">
      <c r="B395" s="586">
        <v>392</v>
      </c>
      <c r="C395" s="590" t="s">
        <v>1297</v>
      </c>
    </row>
    <row r="396" spans="2:3" ht="15">
      <c r="B396" s="586">
        <v>393</v>
      </c>
      <c r="C396" s="587" t="s">
        <v>1298</v>
      </c>
    </row>
    <row r="397" spans="2:3" ht="15">
      <c r="B397" s="586">
        <v>394</v>
      </c>
      <c r="C397" s="590" t="s">
        <v>1299</v>
      </c>
    </row>
    <row r="398" spans="2:3" ht="15">
      <c r="B398" s="586">
        <v>395</v>
      </c>
      <c r="C398" s="590" t="s">
        <v>1300</v>
      </c>
    </row>
    <row r="399" spans="2:3" ht="15">
      <c r="B399" s="586">
        <v>396</v>
      </c>
      <c r="C399" s="587" t="s">
        <v>205</v>
      </c>
    </row>
    <row r="400" spans="2:3" ht="15">
      <c r="B400" s="586">
        <v>397</v>
      </c>
      <c r="C400" s="587" t="s">
        <v>1301</v>
      </c>
    </row>
    <row r="401" spans="2:3" ht="15">
      <c r="B401" s="586">
        <v>398</v>
      </c>
      <c r="C401" s="589" t="s">
        <v>1302</v>
      </c>
    </row>
    <row r="402" spans="2:3" ht="15">
      <c r="B402" s="586">
        <v>399</v>
      </c>
      <c r="C402" s="587" t="s">
        <v>1303</v>
      </c>
    </row>
    <row r="403" spans="2:3" ht="15">
      <c r="B403" s="586">
        <v>400</v>
      </c>
      <c r="C403" s="587" t="s">
        <v>1304</v>
      </c>
    </row>
    <row r="404" spans="2:3" ht="15">
      <c r="B404" s="586">
        <v>401</v>
      </c>
      <c r="C404" s="587" t="s">
        <v>1305</v>
      </c>
    </row>
    <row r="405" spans="2:3" ht="15">
      <c r="B405" s="586">
        <v>402</v>
      </c>
      <c r="C405" s="587" t="s">
        <v>1306</v>
      </c>
    </row>
    <row r="406" spans="2:3" ht="15">
      <c r="B406" s="586">
        <v>403</v>
      </c>
      <c r="C406" s="587" t="s">
        <v>1307</v>
      </c>
    </row>
    <row r="407" spans="2:3" ht="15">
      <c r="B407" s="586">
        <v>404</v>
      </c>
      <c r="C407" s="587" t="s">
        <v>206</v>
      </c>
    </row>
    <row r="408" spans="2:3" ht="15">
      <c r="B408" s="586">
        <v>405</v>
      </c>
      <c r="C408" s="587" t="s">
        <v>1308</v>
      </c>
    </row>
    <row r="409" spans="2:3" ht="15">
      <c r="B409" s="586">
        <v>406</v>
      </c>
      <c r="C409" s="590" t="s">
        <v>1309</v>
      </c>
    </row>
    <row r="410" spans="2:3" ht="15">
      <c r="B410" s="586">
        <v>407</v>
      </c>
      <c r="C410" s="587" t="s">
        <v>1310</v>
      </c>
    </row>
    <row r="411" spans="2:3" ht="15">
      <c r="B411" s="586">
        <v>408</v>
      </c>
      <c r="C411" s="590" t="s">
        <v>1311</v>
      </c>
    </row>
    <row r="412" spans="2:3" ht="15">
      <c r="B412" s="586">
        <v>409</v>
      </c>
      <c r="C412" s="587" t="s">
        <v>1312</v>
      </c>
    </row>
    <row r="413" spans="2:3" ht="15">
      <c r="B413" s="586">
        <v>410</v>
      </c>
      <c r="C413" s="587" t="s">
        <v>1313</v>
      </c>
    </row>
    <row r="414" spans="2:3" ht="15">
      <c r="B414" s="586">
        <v>411</v>
      </c>
      <c r="C414" s="590" t="s">
        <v>1314</v>
      </c>
    </row>
    <row r="415" spans="2:3" ht="15">
      <c r="B415" s="586">
        <v>412</v>
      </c>
      <c r="C415" s="590" t="s">
        <v>1315</v>
      </c>
    </row>
    <row r="416" spans="2:3" ht="15">
      <c r="B416" s="586">
        <v>413</v>
      </c>
      <c r="C416" s="590" t="s">
        <v>1316</v>
      </c>
    </row>
    <row r="417" spans="2:3" ht="15">
      <c r="B417" s="586">
        <v>414</v>
      </c>
      <c r="C417" s="590" t="s">
        <v>1317</v>
      </c>
    </row>
    <row r="418" spans="2:3" ht="15">
      <c r="B418" s="586">
        <v>415</v>
      </c>
      <c r="C418" s="587" t="s">
        <v>663</v>
      </c>
    </row>
    <row r="419" spans="2:3" ht="15">
      <c r="B419" s="586">
        <v>416</v>
      </c>
      <c r="C419" s="589" t="s">
        <v>1318</v>
      </c>
    </row>
    <row r="420" spans="2:3" ht="15">
      <c r="B420" s="586">
        <v>417</v>
      </c>
      <c r="C420" s="587" t="s">
        <v>1319</v>
      </c>
    </row>
    <row r="421" spans="2:3" ht="15">
      <c r="B421" s="586">
        <v>418</v>
      </c>
      <c r="C421" s="587" t="s">
        <v>1320</v>
      </c>
    </row>
    <row r="422" spans="2:3" ht="15">
      <c r="B422" s="586">
        <v>419</v>
      </c>
      <c r="C422" s="587" t="s">
        <v>1321</v>
      </c>
    </row>
    <row r="423" spans="2:3" ht="15">
      <c r="B423" s="586">
        <v>420</v>
      </c>
      <c r="C423" s="590" t="s">
        <v>1322</v>
      </c>
    </row>
    <row r="424" spans="2:3" ht="15">
      <c r="B424" s="586">
        <v>421</v>
      </c>
      <c r="C424" s="587" t="s">
        <v>1323</v>
      </c>
    </row>
    <row r="425" spans="2:3" ht="15">
      <c r="B425" s="586">
        <v>422</v>
      </c>
      <c r="C425" s="592" t="s">
        <v>1324</v>
      </c>
    </row>
    <row r="426" spans="2:3" ht="15">
      <c r="B426" s="586">
        <v>423</v>
      </c>
      <c r="C426" s="587" t="s">
        <v>1325</v>
      </c>
    </row>
    <row r="427" spans="2:3" ht="15">
      <c r="B427" s="586">
        <v>424</v>
      </c>
      <c r="C427" s="587" t="s">
        <v>1326</v>
      </c>
    </row>
    <row r="428" spans="2:3" ht="15">
      <c r="B428" s="586">
        <v>425</v>
      </c>
      <c r="C428" s="587" t="s">
        <v>1327</v>
      </c>
    </row>
    <row r="429" spans="2:3" ht="15">
      <c r="B429" s="586">
        <v>426</v>
      </c>
      <c r="C429" s="587" t="s">
        <v>1328</v>
      </c>
    </row>
    <row r="430" spans="2:3" ht="15">
      <c r="B430" s="586">
        <v>427</v>
      </c>
      <c r="C430" s="592" t="s">
        <v>1329</v>
      </c>
    </row>
    <row r="431" spans="2:3" ht="15">
      <c r="B431" s="586">
        <v>428</v>
      </c>
      <c r="C431" s="587" t="s">
        <v>1330</v>
      </c>
    </row>
    <row r="432" spans="2:3" ht="15">
      <c r="B432" s="586">
        <v>429</v>
      </c>
      <c r="C432" s="587" t="s">
        <v>623</v>
      </c>
    </row>
    <row r="433" spans="2:3" ht="15">
      <c r="B433" s="586">
        <v>430</v>
      </c>
      <c r="C433" s="587" t="s">
        <v>1331</v>
      </c>
    </row>
    <row r="434" spans="2:3" ht="15">
      <c r="B434" s="586">
        <v>431</v>
      </c>
      <c r="C434" s="587" t="s">
        <v>1332</v>
      </c>
    </row>
    <row r="435" spans="2:3" ht="15">
      <c r="B435" s="586">
        <v>432</v>
      </c>
      <c r="C435" s="587" t="s">
        <v>1333</v>
      </c>
    </row>
    <row r="436" spans="2:3" ht="15">
      <c r="B436" s="586">
        <v>433</v>
      </c>
      <c r="C436" s="587" t="s">
        <v>1334</v>
      </c>
    </row>
    <row r="437" spans="2:3" ht="15">
      <c r="B437" s="586">
        <v>434</v>
      </c>
      <c r="C437" s="590" t="s">
        <v>1335</v>
      </c>
    </row>
    <row r="438" spans="2:3" ht="15">
      <c r="B438" s="586">
        <v>435</v>
      </c>
      <c r="C438" s="590" t="s">
        <v>1336</v>
      </c>
    </row>
    <row r="439" spans="2:3" ht="15">
      <c r="B439" s="586">
        <v>436</v>
      </c>
      <c r="C439" s="587" t="s">
        <v>1337</v>
      </c>
    </row>
    <row r="440" spans="2:3" ht="15">
      <c r="B440" s="586">
        <v>437</v>
      </c>
      <c r="C440" s="590" t="s">
        <v>1338</v>
      </c>
    </row>
    <row r="441" spans="2:3" ht="15">
      <c r="B441" s="586">
        <v>438</v>
      </c>
      <c r="C441" s="590" t="s">
        <v>1339</v>
      </c>
    </row>
    <row r="442" spans="2:3" ht="15">
      <c r="B442" s="586">
        <v>439</v>
      </c>
      <c r="C442" s="589" t="s">
        <v>1340</v>
      </c>
    </row>
    <row r="443" spans="2:3" ht="15">
      <c r="B443" s="586">
        <v>440</v>
      </c>
      <c r="C443" s="587" t="s">
        <v>1341</v>
      </c>
    </row>
    <row r="444" spans="2:3" ht="15">
      <c r="B444" s="586">
        <v>441</v>
      </c>
      <c r="C444" s="595" t="s">
        <v>1342</v>
      </c>
    </row>
    <row r="445" spans="2:3" ht="15">
      <c r="B445" s="586">
        <v>442</v>
      </c>
      <c r="C445" s="587" t="s">
        <v>1343</v>
      </c>
    </row>
    <row r="446" spans="2:3" ht="15">
      <c r="B446" s="586">
        <v>443</v>
      </c>
      <c r="C446" s="590" t="s">
        <v>1344</v>
      </c>
    </row>
    <row r="447" spans="2:3" ht="15">
      <c r="B447" s="586">
        <v>444</v>
      </c>
      <c r="C447" s="587" t="s">
        <v>1345</v>
      </c>
    </row>
    <row r="448" spans="2:3" ht="15">
      <c r="B448" s="586">
        <v>445</v>
      </c>
      <c r="C448" s="587" t="s">
        <v>1346</v>
      </c>
    </row>
    <row r="449" spans="2:3" ht="15">
      <c r="B449" s="586">
        <v>446</v>
      </c>
      <c r="C449" s="590" t="s">
        <v>1347</v>
      </c>
    </row>
    <row r="450" spans="2:3" ht="15">
      <c r="B450" s="586">
        <v>447</v>
      </c>
      <c r="C450" s="587" t="s">
        <v>1348</v>
      </c>
    </row>
    <row r="451" spans="2:3" ht="15">
      <c r="B451" s="586">
        <v>448</v>
      </c>
      <c r="C451" s="590" t="s">
        <v>1349</v>
      </c>
    </row>
    <row r="452" spans="2:3" ht="15">
      <c r="B452" s="586">
        <v>449</v>
      </c>
      <c r="C452" s="590" t="s">
        <v>1350</v>
      </c>
    </row>
    <row r="453" spans="2:3" ht="15">
      <c r="B453" s="586">
        <v>450</v>
      </c>
      <c r="C453" s="590" t="s">
        <v>1351</v>
      </c>
    </row>
    <row r="454" spans="2:3" ht="15">
      <c r="B454" s="586">
        <v>451</v>
      </c>
      <c r="C454" s="590" t="s">
        <v>1352</v>
      </c>
    </row>
    <row r="455" spans="2:3" ht="15">
      <c r="B455" s="586">
        <v>452</v>
      </c>
      <c r="C455" s="587" t="s">
        <v>1353</v>
      </c>
    </row>
    <row r="456" spans="2:3" ht="15">
      <c r="B456" s="586">
        <v>453</v>
      </c>
      <c r="C456" s="589" t="s">
        <v>1354</v>
      </c>
    </row>
    <row r="457" spans="2:3" ht="15">
      <c r="B457" s="586">
        <v>454</v>
      </c>
      <c r="C457" s="587" t="s">
        <v>1355</v>
      </c>
    </row>
    <row r="458" spans="2:3" ht="15">
      <c r="B458" s="586">
        <v>455</v>
      </c>
      <c r="C458" s="587" t="s">
        <v>1356</v>
      </c>
    </row>
    <row r="459" spans="2:3" ht="15">
      <c r="B459" s="586">
        <v>456</v>
      </c>
      <c r="C459" s="587" t="s">
        <v>1357</v>
      </c>
    </row>
    <row r="460" spans="2:3" ht="15">
      <c r="B460" s="586">
        <v>457</v>
      </c>
      <c r="C460" s="587" t="s">
        <v>1358</v>
      </c>
    </row>
    <row r="461" spans="2:3" ht="15">
      <c r="B461" s="586">
        <v>458</v>
      </c>
      <c r="C461" s="587" t="s">
        <v>1359</v>
      </c>
    </row>
    <row r="462" spans="2:3" ht="15">
      <c r="B462" s="586">
        <v>459</v>
      </c>
      <c r="C462" s="587" t="s">
        <v>1360</v>
      </c>
    </row>
    <row r="463" spans="2:3" ht="15">
      <c r="B463" s="586">
        <v>460</v>
      </c>
      <c r="C463" s="587" t="s">
        <v>678</v>
      </c>
    </row>
    <row r="464" spans="2:3" ht="15">
      <c r="B464" s="586">
        <v>461</v>
      </c>
      <c r="C464" s="587" t="s">
        <v>1361</v>
      </c>
    </row>
    <row r="465" spans="2:3" ht="15">
      <c r="B465" s="586">
        <v>462</v>
      </c>
      <c r="C465" s="587" t="s">
        <v>1362</v>
      </c>
    </row>
    <row r="466" spans="2:3" ht="15">
      <c r="B466" s="586">
        <v>463</v>
      </c>
      <c r="C466" s="590" t="s">
        <v>1363</v>
      </c>
    </row>
    <row r="467" spans="2:3" ht="15">
      <c r="B467" s="586">
        <v>464</v>
      </c>
      <c r="C467" s="590" t="s">
        <v>1364</v>
      </c>
    </row>
    <row r="468" spans="2:3" ht="15">
      <c r="B468" s="586">
        <v>465</v>
      </c>
      <c r="C468" s="587" t="s">
        <v>1365</v>
      </c>
    </row>
    <row r="469" spans="2:3" ht="15">
      <c r="B469" s="586">
        <v>466</v>
      </c>
      <c r="C469" s="587" t="s">
        <v>1366</v>
      </c>
    </row>
    <row r="470" spans="2:3" ht="15">
      <c r="B470" s="586">
        <v>467</v>
      </c>
      <c r="C470" s="590" t="s">
        <v>1367</v>
      </c>
    </row>
    <row r="471" spans="2:3" ht="15">
      <c r="B471" s="586">
        <v>468</v>
      </c>
      <c r="C471" s="590" t="s">
        <v>1368</v>
      </c>
    </row>
    <row r="472" spans="2:3" ht="15">
      <c r="B472" s="586">
        <v>469</v>
      </c>
      <c r="C472" s="587" t="s">
        <v>1369</v>
      </c>
    </row>
    <row r="473" spans="2:3" ht="15">
      <c r="B473" s="586">
        <v>470</v>
      </c>
      <c r="C473" s="592" t="s">
        <v>1370</v>
      </c>
    </row>
    <row r="474" spans="2:3" ht="15">
      <c r="B474" s="586">
        <v>471</v>
      </c>
      <c r="C474" s="587" t="s">
        <v>1371</v>
      </c>
    </row>
    <row r="475" spans="2:3" ht="15">
      <c r="B475" s="586">
        <v>472</v>
      </c>
      <c r="C475" s="590" t="s">
        <v>1372</v>
      </c>
    </row>
    <row r="476" spans="2:3" ht="15">
      <c r="B476" s="586">
        <v>473</v>
      </c>
      <c r="C476" s="587" t="s">
        <v>1373</v>
      </c>
    </row>
    <row r="477" spans="2:3" ht="15">
      <c r="B477" s="586">
        <v>474</v>
      </c>
      <c r="C477" s="590" t="s">
        <v>1374</v>
      </c>
    </row>
    <row r="478" spans="2:3" ht="15">
      <c r="B478" s="586">
        <v>475</v>
      </c>
      <c r="C478" s="587" t="s">
        <v>1375</v>
      </c>
    </row>
    <row r="479" spans="2:3" ht="15">
      <c r="B479" s="586">
        <v>476</v>
      </c>
      <c r="C479" s="590" t="s">
        <v>1376</v>
      </c>
    </row>
    <row r="480" spans="2:3" ht="15">
      <c r="B480" s="586">
        <v>477</v>
      </c>
      <c r="C480" s="590" t="s">
        <v>1377</v>
      </c>
    </row>
    <row r="481" spans="2:3" ht="15">
      <c r="B481" s="586">
        <v>478</v>
      </c>
      <c r="C481" s="587" t="s">
        <v>1378</v>
      </c>
    </row>
    <row r="482" spans="2:3" ht="15">
      <c r="B482" s="586">
        <v>479</v>
      </c>
      <c r="C482" s="589" t="s">
        <v>1379</v>
      </c>
    </row>
    <row r="483" spans="2:3" ht="15">
      <c r="B483" s="586">
        <v>480</v>
      </c>
      <c r="C483" s="587" t="s">
        <v>1380</v>
      </c>
    </row>
    <row r="484" spans="2:3" ht="15">
      <c r="B484" s="586">
        <v>481</v>
      </c>
      <c r="C484" s="590" t="s">
        <v>1381</v>
      </c>
    </row>
    <row r="485" spans="2:3" ht="15">
      <c r="B485" s="586">
        <v>482</v>
      </c>
      <c r="C485" s="590" t="s">
        <v>1382</v>
      </c>
    </row>
    <row r="486" spans="2:3" ht="15">
      <c r="B486" s="586">
        <v>483</v>
      </c>
      <c r="C486" s="590" t="s">
        <v>1383</v>
      </c>
    </row>
    <row r="487" spans="2:3" ht="15">
      <c r="B487" s="586">
        <v>484</v>
      </c>
      <c r="C487" s="590" t="s">
        <v>1384</v>
      </c>
    </row>
    <row r="488" spans="2:3" ht="15">
      <c r="B488" s="586">
        <v>485</v>
      </c>
      <c r="C488" s="589" t="s">
        <v>1385</v>
      </c>
    </row>
    <row r="489" spans="2:3" ht="15">
      <c r="B489" s="586">
        <v>486</v>
      </c>
      <c r="C489" s="597" t="s">
        <v>366</v>
      </c>
    </row>
    <row r="490" spans="2:3" ht="15">
      <c r="B490" s="586">
        <v>487</v>
      </c>
      <c r="C490" s="590" t="s">
        <v>718</v>
      </c>
    </row>
    <row r="491" spans="2:3" ht="15">
      <c r="B491" s="586">
        <v>488</v>
      </c>
      <c r="C491" s="590" t="s">
        <v>719</v>
      </c>
    </row>
    <row r="492" spans="2:3" ht="15">
      <c r="B492" s="586">
        <v>489</v>
      </c>
      <c r="C492" s="590" t="s">
        <v>720</v>
      </c>
    </row>
    <row r="493" spans="2:3" ht="15">
      <c r="B493" s="586">
        <v>490</v>
      </c>
      <c r="C493" s="590" t="s">
        <v>1386</v>
      </c>
    </row>
    <row r="494" spans="2:3" ht="15">
      <c r="B494" s="586">
        <v>491</v>
      </c>
      <c r="C494" s="590" t="s">
        <v>882</v>
      </c>
    </row>
    <row r="495" spans="2:3" ht="15">
      <c r="B495" s="586">
        <v>492</v>
      </c>
      <c r="C495" s="590" t="s">
        <v>864</v>
      </c>
    </row>
    <row r="496" spans="2:3" ht="15">
      <c r="B496" s="586">
        <v>493</v>
      </c>
      <c r="C496" s="590" t="s">
        <v>738</v>
      </c>
    </row>
    <row r="497" spans="2:3" ht="15">
      <c r="B497" s="586">
        <v>494</v>
      </c>
      <c r="C497" s="590" t="s">
        <v>759</v>
      </c>
    </row>
  </sheetData>
  <mergeCells count="1">
    <mergeCell ref="B1:C1"/>
  </mergeCells>
  <pageMargins left="0.8" right="0.41" top="0.47244094488188981" bottom="0.56999999999999995" header="0.31496062992125984" footer="0.31496062992125984"/>
  <pageSetup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dimension ref="A1:M49"/>
  <sheetViews>
    <sheetView workbookViewId="0">
      <selection sqref="A1:L1"/>
    </sheetView>
  </sheetViews>
  <sheetFormatPr baseColWidth="10" defaultRowHeight="15"/>
  <cols>
    <col min="1" max="1" width="5" customWidth="1"/>
    <col min="2" max="2" width="13.42578125" bestFit="1" customWidth="1"/>
    <col min="3" max="3" width="24" customWidth="1"/>
    <col min="5" max="5" width="14" customWidth="1"/>
    <col min="6" max="6" width="11.5703125" bestFit="1" customWidth="1"/>
    <col min="7" max="7" width="31.140625" hidden="1" customWidth="1"/>
    <col min="8" max="8" width="16" customWidth="1"/>
    <col min="9" max="9" width="13.5703125" bestFit="1" customWidth="1"/>
    <col min="10" max="10" width="14" customWidth="1"/>
    <col min="11" max="11" width="11.5703125" bestFit="1" customWidth="1"/>
    <col min="12" max="12" width="13.5703125" customWidth="1"/>
  </cols>
  <sheetData>
    <row r="1" spans="1:12" ht="24" thickBot="1">
      <c r="A1" s="614" t="s">
        <v>712</v>
      </c>
      <c r="B1" s="615"/>
      <c r="C1" s="615"/>
      <c r="D1" s="615"/>
      <c r="E1" s="615"/>
      <c r="F1" s="615"/>
      <c r="G1" s="615"/>
      <c r="H1" s="615"/>
      <c r="I1" s="615"/>
      <c r="J1" s="615"/>
      <c r="K1" s="615"/>
      <c r="L1" s="616"/>
    </row>
    <row r="2" spans="1:12" s="342" customFormat="1" ht="39" thickBot="1">
      <c r="A2" s="340" t="s">
        <v>716</v>
      </c>
      <c r="B2" s="340" t="s">
        <v>359</v>
      </c>
      <c r="C2" s="340" t="s">
        <v>360</v>
      </c>
      <c r="D2" s="340" t="s">
        <v>361</v>
      </c>
      <c r="E2" s="340" t="s">
        <v>362</v>
      </c>
      <c r="F2" s="341" t="s">
        <v>423</v>
      </c>
      <c r="G2" s="340" t="s">
        <v>363</v>
      </c>
      <c r="H2" s="340" t="s">
        <v>364</v>
      </c>
      <c r="I2" s="340" t="s">
        <v>365</v>
      </c>
      <c r="J2" s="340" t="s">
        <v>424</v>
      </c>
      <c r="K2" s="340" t="s">
        <v>425</v>
      </c>
      <c r="L2" s="340" t="s">
        <v>426</v>
      </c>
    </row>
    <row r="3" spans="1:12" s="363" customFormat="1" ht="66.75" customHeight="1">
      <c r="A3" s="392">
        <v>1</v>
      </c>
      <c r="B3" s="393" t="s">
        <v>552</v>
      </c>
      <c r="C3" s="364" t="s">
        <v>553</v>
      </c>
      <c r="D3" s="393" t="s">
        <v>130</v>
      </c>
      <c r="E3" s="394" t="s">
        <v>554</v>
      </c>
      <c r="F3" s="395">
        <v>297215.64</v>
      </c>
      <c r="G3" s="396" t="s">
        <v>555</v>
      </c>
      <c r="H3" s="397" t="s">
        <v>556</v>
      </c>
      <c r="I3" s="398">
        <v>43110</v>
      </c>
      <c r="J3" s="399" t="s">
        <v>715</v>
      </c>
      <c r="K3" s="400" t="s">
        <v>557</v>
      </c>
      <c r="L3" s="401" t="s">
        <v>558</v>
      </c>
    </row>
    <row r="4" spans="1:12" s="363" customFormat="1" ht="60.75" customHeight="1">
      <c r="A4" s="356">
        <v>2</v>
      </c>
      <c r="B4" s="357" t="s">
        <v>559</v>
      </c>
      <c r="C4" s="351" t="s">
        <v>560</v>
      </c>
      <c r="D4" s="357" t="s">
        <v>130</v>
      </c>
      <c r="E4" s="358" t="s">
        <v>561</v>
      </c>
      <c r="F4" s="359">
        <v>146353.07999999999</v>
      </c>
      <c r="G4" s="351" t="s">
        <v>562</v>
      </c>
      <c r="H4" s="360" t="s">
        <v>563</v>
      </c>
      <c r="I4" s="361">
        <v>43280</v>
      </c>
      <c r="J4" s="344" t="s">
        <v>715</v>
      </c>
      <c r="K4" s="362" t="s">
        <v>564</v>
      </c>
      <c r="L4" s="402" t="s">
        <v>565</v>
      </c>
    </row>
    <row r="5" spans="1:12" s="365" customFormat="1" ht="56.25">
      <c r="A5" s="356">
        <v>3</v>
      </c>
      <c r="B5" s="357" t="s">
        <v>566</v>
      </c>
      <c r="C5" s="351" t="s">
        <v>567</v>
      </c>
      <c r="D5" s="366" t="s">
        <v>18</v>
      </c>
      <c r="E5" s="358" t="s">
        <v>568</v>
      </c>
      <c r="F5" s="359">
        <v>21240</v>
      </c>
      <c r="G5" s="351" t="s">
        <v>569</v>
      </c>
      <c r="H5" s="360" t="s">
        <v>570</v>
      </c>
      <c r="I5" s="361">
        <v>43103</v>
      </c>
      <c r="J5" s="344" t="s">
        <v>715</v>
      </c>
      <c r="K5" s="344" t="s">
        <v>571</v>
      </c>
      <c r="L5" s="402" t="s">
        <v>572</v>
      </c>
    </row>
    <row r="6" spans="1:12" s="363" customFormat="1" ht="45">
      <c r="A6" s="356">
        <v>4</v>
      </c>
      <c r="B6" s="357" t="s">
        <v>573</v>
      </c>
      <c r="C6" s="351" t="s">
        <v>574</v>
      </c>
      <c r="D6" s="366" t="s">
        <v>18</v>
      </c>
      <c r="E6" s="358" t="s">
        <v>575</v>
      </c>
      <c r="F6" s="359">
        <v>53078.16</v>
      </c>
      <c r="G6" s="351" t="s">
        <v>576</v>
      </c>
      <c r="H6" s="360" t="s">
        <v>577</v>
      </c>
      <c r="I6" s="361">
        <v>43118</v>
      </c>
      <c r="J6" s="344" t="s">
        <v>715</v>
      </c>
      <c r="K6" s="344" t="s">
        <v>578</v>
      </c>
      <c r="L6" s="403" t="s">
        <v>579</v>
      </c>
    </row>
    <row r="7" spans="1:12" s="363" customFormat="1" ht="56.25">
      <c r="A7" s="356">
        <v>5</v>
      </c>
      <c r="B7" s="344" t="s">
        <v>580</v>
      </c>
      <c r="C7" s="351" t="s">
        <v>581</v>
      </c>
      <c r="D7" s="367" t="s">
        <v>582</v>
      </c>
      <c r="E7" s="350" t="s">
        <v>583</v>
      </c>
      <c r="F7" s="367">
        <v>21600</v>
      </c>
      <c r="G7" s="351" t="s">
        <v>576</v>
      </c>
      <c r="H7" s="338" t="s">
        <v>584</v>
      </c>
      <c r="I7" s="346">
        <v>43132</v>
      </c>
      <c r="J7" s="344" t="s">
        <v>715</v>
      </c>
      <c r="K7" s="344" t="s">
        <v>585</v>
      </c>
      <c r="L7" s="402" t="s">
        <v>586</v>
      </c>
    </row>
    <row r="8" spans="1:12" s="363" customFormat="1" ht="45">
      <c r="A8" s="356">
        <v>6</v>
      </c>
      <c r="B8" s="344" t="s">
        <v>587</v>
      </c>
      <c r="C8" s="351" t="s">
        <v>588</v>
      </c>
      <c r="D8" s="367" t="s">
        <v>582</v>
      </c>
      <c r="E8" s="350" t="s">
        <v>589</v>
      </c>
      <c r="F8" s="367">
        <v>22100</v>
      </c>
      <c r="G8" s="351" t="s">
        <v>590</v>
      </c>
      <c r="H8" s="350" t="s">
        <v>591</v>
      </c>
      <c r="I8" s="346">
        <v>43146</v>
      </c>
      <c r="J8" s="344" t="s">
        <v>714</v>
      </c>
      <c r="K8" s="344"/>
      <c r="L8" s="402" t="s">
        <v>592</v>
      </c>
    </row>
    <row r="9" spans="1:12" s="363" customFormat="1" ht="33.75">
      <c r="A9" s="356">
        <v>7</v>
      </c>
      <c r="B9" s="344" t="s">
        <v>593</v>
      </c>
      <c r="C9" s="351" t="s">
        <v>594</v>
      </c>
      <c r="D9" s="367" t="s">
        <v>582</v>
      </c>
      <c r="E9" s="350" t="s">
        <v>595</v>
      </c>
      <c r="F9" s="368">
        <v>10045</v>
      </c>
      <c r="G9" s="351" t="s">
        <v>596</v>
      </c>
      <c r="H9" s="344" t="s">
        <v>597</v>
      </c>
      <c r="I9" s="346">
        <v>43151</v>
      </c>
      <c r="J9" s="344" t="s">
        <v>715</v>
      </c>
      <c r="K9" s="344" t="s">
        <v>495</v>
      </c>
      <c r="L9" s="402" t="s">
        <v>598</v>
      </c>
    </row>
    <row r="10" spans="1:12" s="363" customFormat="1" ht="45">
      <c r="A10" s="356">
        <v>8</v>
      </c>
      <c r="B10" s="344" t="s">
        <v>599</v>
      </c>
      <c r="C10" s="351" t="s">
        <v>600</v>
      </c>
      <c r="D10" s="367" t="s">
        <v>582</v>
      </c>
      <c r="E10" s="350" t="s">
        <v>492</v>
      </c>
      <c r="F10" s="367">
        <v>12360</v>
      </c>
      <c r="G10" s="351" t="s">
        <v>601</v>
      </c>
      <c r="H10" s="338" t="s">
        <v>602</v>
      </c>
      <c r="I10" s="346">
        <v>43159</v>
      </c>
      <c r="J10" s="344" t="s">
        <v>715</v>
      </c>
      <c r="K10" s="344" t="s">
        <v>603</v>
      </c>
      <c r="L10" s="402" t="s">
        <v>604</v>
      </c>
    </row>
    <row r="11" spans="1:12" s="363" customFormat="1" ht="45">
      <c r="A11" s="356">
        <v>9</v>
      </c>
      <c r="B11" s="344" t="s">
        <v>605</v>
      </c>
      <c r="C11" s="351" t="s">
        <v>606</v>
      </c>
      <c r="D11" s="367" t="s">
        <v>582</v>
      </c>
      <c r="E11" s="338" t="s">
        <v>554</v>
      </c>
      <c r="F11" s="367">
        <v>44264.88</v>
      </c>
      <c r="G11" s="351" t="s">
        <v>607</v>
      </c>
      <c r="H11" s="350" t="s">
        <v>608</v>
      </c>
      <c r="I11" s="346">
        <v>43159</v>
      </c>
      <c r="J11" s="344" t="s">
        <v>715</v>
      </c>
      <c r="K11" s="362" t="s">
        <v>609</v>
      </c>
      <c r="L11" s="402" t="s">
        <v>610</v>
      </c>
    </row>
    <row r="12" spans="1:12" s="363" customFormat="1" ht="56.25">
      <c r="A12" s="356">
        <v>10</v>
      </c>
      <c r="B12" s="344" t="s">
        <v>611</v>
      </c>
      <c r="C12" s="351" t="s">
        <v>612</v>
      </c>
      <c r="D12" s="367" t="s">
        <v>582</v>
      </c>
      <c r="E12" s="350" t="s">
        <v>613</v>
      </c>
      <c r="F12" s="367">
        <v>5858.04</v>
      </c>
      <c r="G12" s="351" t="s">
        <v>614</v>
      </c>
      <c r="H12" s="350" t="s">
        <v>611</v>
      </c>
      <c r="I12" s="346">
        <v>43172</v>
      </c>
      <c r="J12" s="344" t="s">
        <v>715</v>
      </c>
      <c r="K12" s="362" t="s">
        <v>615</v>
      </c>
      <c r="L12" s="402" t="s">
        <v>616</v>
      </c>
    </row>
    <row r="13" spans="1:12" s="363" customFormat="1" ht="33.75">
      <c r="A13" s="356">
        <v>11</v>
      </c>
      <c r="B13" s="344" t="s">
        <v>617</v>
      </c>
      <c r="C13" s="351" t="s">
        <v>618</v>
      </c>
      <c r="D13" s="367" t="s">
        <v>582</v>
      </c>
      <c r="E13" s="350" t="s">
        <v>554</v>
      </c>
      <c r="F13" s="367">
        <v>28000</v>
      </c>
      <c r="G13" s="351" t="s">
        <v>590</v>
      </c>
      <c r="H13" s="338" t="s">
        <v>619</v>
      </c>
      <c r="I13" s="346">
        <v>43174</v>
      </c>
      <c r="J13" s="344" t="s">
        <v>715</v>
      </c>
      <c r="K13" s="362">
        <v>316019</v>
      </c>
      <c r="L13" s="402" t="s">
        <v>620</v>
      </c>
    </row>
    <row r="14" spans="1:12" s="363" customFormat="1" ht="56.25">
      <c r="A14" s="356">
        <v>12</v>
      </c>
      <c r="B14" s="360" t="s">
        <v>621</v>
      </c>
      <c r="C14" s="351" t="s">
        <v>622</v>
      </c>
      <c r="D14" s="368" t="s">
        <v>582</v>
      </c>
      <c r="E14" s="350" t="s">
        <v>623</v>
      </c>
      <c r="F14" s="367">
        <v>29298.3</v>
      </c>
      <c r="G14" s="351" t="s">
        <v>576</v>
      </c>
      <c r="H14" s="369" t="s">
        <v>624</v>
      </c>
      <c r="I14" s="352">
        <v>43206</v>
      </c>
      <c r="J14" s="344" t="s">
        <v>715</v>
      </c>
      <c r="K14" s="344" t="s">
        <v>625</v>
      </c>
      <c r="L14" s="402" t="s">
        <v>626</v>
      </c>
    </row>
    <row r="15" spans="1:12" s="363" customFormat="1" ht="56.25">
      <c r="A15" s="356">
        <v>13</v>
      </c>
      <c r="B15" s="344" t="s">
        <v>621</v>
      </c>
      <c r="C15" s="351" t="s">
        <v>622</v>
      </c>
      <c r="D15" s="368" t="s">
        <v>582</v>
      </c>
      <c r="E15" s="370" t="s">
        <v>627</v>
      </c>
      <c r="F15" s="367">
        <v>3254.4</v>
      </c>
      <c r="G15" s="351" t="s">
        <v>576</v>
      </c>
      <c r="H15" s="338" t="s">
        <v>628</v>
      </c>
      <c r="I15" s="352">
        <v>43206</v>
      </c>
      <c r="J15" s="344" t="s">
        <v>715</v>
      </c>
      <c r="K15" s="362" t="s">
        <v>629</v>
      </c>
      <c r="L15" s="402" t="s">
        <v>630</v>
      </c>
    </row>
    <row r="16" spans="1:12" s="363" customFormat="1" ht="56.25">
      <c r="A16" s="356">
        <v>14</v>
      </c>
      <c r="B16" s="344" t="s">
        <v>631</v>
      </c>
      <c r="C16" s="351" t="s">
        <v>632</v>
      </c>
      <c r="D16" s="368" t="s">
        <v>582</v>
      </c>
      <c r="E16" s="350" t="s">
        <v>627</v>
      </c>
      <c r="F16" s="367">
        <v>4350</v>
      </c>
      <c r="G16" s="351" t="s">
        <v>576</v>
      </c>
      <c r="H16" s="338" t="s">
        <v>633</v>
      </c>
      <c r="I16" s="352">
        <v>43206</v>
      </c>
      <c r="J16" s="344" t="s">
        <v>715</v>
      </c>
      <c r="K16" s="362" t="s">
        <v>634</v>
      </c>
      <c r="L16" s="402" t="s">
        <v>630</v>
      </c>
    </row>
    <row r="17" spans="1:13" s="363" customFormat="1" ht="67.5">
      <c r="A17" s="356">
        <v>15</v>
      </c>
      <c r="B17" s="360" t="s">
        <v>635</v>
      </c>
      <c r="C17" s="351" t="s">
        <v>636</v>
      </c>
      <c r="D17" s="367" t="s">
        <v>582</v>
      </c>
      <c r="E17" s="350" t="s">
        <v>637</v>
      </c>
      <c r="F17" s="367">
        <v>14694</v>
      </c>
      <c r="G17" s="351" t="s">
        <v>576</v>
      </c>
      <c r="H17" s="344" t="s">
        <v>638</v>
      </c>
      <c r="I17" s="346">
        <v>43216</v>
      </c>
      <c r="J17" s="344" t="s">
        <v>715</v>
      </c>
      <c r="K17" s="362" t="s">
        <v>639</v>
      </c>
      <c r="L17" s="402" t="s">
        <v>640</v>
      </c>
    </row>
    <row r="18" spans="1:13" s="14" customFormat="1" ht="45">
      <c r="A18" s="617">
        <v>16</v>
      </c>
      <c r="B18" s="621" t="s">
        <v>427</v>
      </c>
      <c r="C18" s="619" t="s">
        <v>428</v>
      </c>
      <c r="D18" s="618" t="s">
        <v>429</v>
      </c>
      <c r="E18" s="344" t="s">
        <v>430</v>
      </c>
      <c r="F18" s="345">
        <v>29268</v>
      </c>
      <c r="G18" s="619" t="s">
        <v>431</v>
      </c>
      <c r="H18" s="344" t="s">
        <v>432</v>
      </c>
      <c r="I18" s="346">
        <v>43312</v>
      </c>
      <c r="J18" s="347" t="s">
        <v>715</v>
      </c>
      <c r="K18" s="347" t="s">
        <v>433</v>
      </c>
      <c r="L18" s="404" t="s">
        <v>434</v>
      </c>
    </row>
    <row r="19" spans="1:13" s="14" customFormat="1" ht="59.25" customHeight="1">
      <c r="A19" s="617"/>
      <c r="B19" s="621"/>
      <c r="C19" s="619"/>
      <c r="D19" s="618"/>
      <c r="E19" s="344" t="s">
        <v>435</v>
      </c>
      <c r="F19" s="345">
        <v>37890</v>
      </c>
      <c r="G19" s="619"/>
      <c r="H19" s="344" t="s">
        <v>436</v>
      </c>
      <c r="I19" s="346">
        <v>43312</v>
      </c>
      <c r="J19" s="348" t="s">
        <v>715</v>
      </c>
      <c r="K19" s="348" t="s">
        <v>437</v>
      </c>
      <c r="L19" s="404" t="s">
        <v>438</v>
      </c>
    </row>
    <row r="20" spans="1:13" s="14" customFormat="1" ht="90">
      <c r="A20" s="349">
        <v>17</v>
      </c>
      <c r="B20" s="350" t="s">
        <v>439</v>
      </c>
      <c r="C20" s="351" t="s">
        <v>440</v>
      </c>
      <c r="D20" s="344" t="s">
        <v>429</v>
      </c>
      <c r="E20" s="344" t="s">
        <v>441</v>
      </c>
      <c r="F20" s="345">
        <v>30560.799999999999</v>
      </c>
      <c r="G20" s="351" t="s">
        <v>442</v>
      </c>
      <c r="H20" s="344" t="s">
        <v>443</v>
      </c>
      <c r="I20" s="346">
        <v>43339</v>
      </c>
      <c r="J20" s="348" t="s">
        <v>715</v>
      </c>
      <c r="K20" s="348" t="s">
        <v>444</v>
      </c>
      <c r="L20" s="405" t="s">
        <v>445</v>
      </c>
    </row>
    <row r="21" spans="1:13" s="14" customFormat="1" ht="56.25">
      <c r="A21" s="349">
        <v>18</v>
      </c>
      <c r="B21" s="350" t="s">
        <v>446</v>
      </c>
      <c r="C21" s="351" t="s">
        <v>447</v>
      </c>
      <c r="D21" s="344" t="s">
        <v>429</v>
      </c>
      <c r="E21" s="344" t="s">
        <v>448</v>
      </c>
      <c r="F21" s="345">
        <v>171714</v>
      </c>
      <c r="G21" s="351" t="s">
        <v>449</v>
      </c>
      <c r="H21" s="344" t="s">
        <v>450</v>
      </c>
      <c r="I21" s="346">
        <v>43336</v>
      </c>
      <c r="J21" s="333" t="s">
        <v>715</v>
      </c>
      <c r="K21" s="353" t="s">
        <v>451</v>
      </c>
      <c r="L21" s="405" t="s">
        <v>452</v>
      </c>
    </row>
    <row r="22" spans="1:13" s="14" customFormat="1" ht="56.25">
      <c r="A22" s="349">
        <v>19</v>
      </c>
      <c r="B22" s="350" t="s">
        <v>453</v>
      </c>
      <c r="C22" s="351" t="s">
        <v>454</v>
      </c>
      <c r="D22" s="344" t="s">
        <v>429</v>
      </c>
      <c r="E22" s="344" t="s">
        <v>455</v>
      </c>
      <c r="F22" s="345">
        <v>157000</v>
      </c>
      <c r="G22" s="351" t="s">
        <v>456</v>
      </c>
      <c r="H22" s="344" t="s">
        <v>457</v>
      </c>
      <c r="I22" s="346">
        <v>43371</v>
      </c>
      <c r="J22" s="348" t="s">
        <v>715</v>
      </c>
      <c r="K22" s="353" t="s">
        <v>458</v>
      </c>
      <c r="L22" s="405" t="s">
        <v>459</v>
      </c>
    </row>
    <row r="23" spans="1:13" s="14" customFormat="1" ht="67.5">
      <c r="A23" s="349">
        <v>20</v>
      </c>
      <c r="B23" s="350" t="s">
        <v>460</v>
      </c>
      <c r="C23" s="351" t="s">
        <v>461</v>
      </c>
      <c r="D23" s="344" t="s">
        <v>429</v>
      </c>
      <c r="E23" s="344" t="s">
        <v>462</v>
      </c>
      <c r="F23" s="345">
        <v>57300</v>
      </c>
      <c r="G23" s="351" t="s">
        <v>463</v>
      </c>
      <c r="H23" s="344" t="s">
        <v>464</v>
      </c>
      <c r="I23" s="346">
        <v>43389</v>
      </c>
      <c r="J23" s="348" t="s">
        <v>715</v>
      </c>
      <c r="K23" s="348" t="s">
        <v>465</v>
      </c>
      <c r="L23" s="405" t="s">
        <v>466</v>
      </c>
    </row>
    <row r="24" spans="1:13" s="14" customFormat="1" ht="78.75">
      <c r="A24" s="349">
        <v>21</v>
      </c>
      <c r="B24" s="350" t="s">
        <v>467</v>
      </c>
      <c r="C24" s="351" t="s">
        <v>468</v>
      </c>
      <c r="D24" s="344" t="s">
        <v>469</v>
      </c>
      <c r="E24" s="344" t="s">
        <v>470</v>
      </c>
      <c r="F24" s="345">
        <v>313112.21000000002</v>
      </c>
      <c r="G24" s="350" t="s">
        <v>471</v>
      </c>
      <c r="H24" s="344" t="s">
        <v>472</v>
      </c>
      <c r="I24" s="346">
        <v>43346</v>
      </c>
      <c r="J24" s="348" t="s">
        <v>713</v>
      </c>
      <c r="K24" s="353">
        <v>324605</v>
      </c>
      <c r="L24" s="405" t="s">
        <v>473</v>
      </c>
    </row>
    <row r="25" spans="1:13" s="14" customFormat="1" ht="45">
      <c r="A25" s="349">
        <v>22</v>
      </c>
      <c r="B25" s="350" t="s">
        <v>474</v>
      </c>
      <c r="C25" s="351" t="s">
        <v>475</v>
      </c>
      <c r="D25" s="344" t="s">
        <v>469</v>
      </c>
      <c r="E25" s="344" t="s">
        <v>470</v>
      </c>
      <c r="F25" s="345">
        <v>129330.14</v>
      </c>
      <c r="G25" s="350" t="s">
        <v>471</v>
      </c>
      <c r="H25" s="344" t="s">
        <v>476</v>
      </c>
      <c r="I25" s="346">
        <v>43346</v>
      </c>
      <c r="J25" s="348" t="s">
        <v>713</v>
      </c>
      <c r="K25" s="353">
        <v>323227</v>
      </c>
      <c r="L25" s="405" t="s">
        <v>477</v>
      </c>
    </row>
    <row r="26" spans="1:13" s="14" customFormat="1" ht="90">
      <c r="A26" s="349">
        <v>23</v>
      </c>
      <c r="B26" s="338" t="s">
        <v>480</v>
      </c>
      <c r="C26" s="351" t="s">
        <v>481</v>
      </c>
      <c r="D26" s="350" t="s">
        <v>478</v>
      </c>
      <c r="E26" s="344" t="s">
        <v>482</v>
      </c>
      <c r="F26" s="345">
        <v>25839.24</v>
      </c>
      <c r="G26" s="350" t="s">
        <v>471</v>
      </c>
      <c r="H26" s="344" t="s">
        <v>483</v>
      </c>
      <c r="I26" s="346">
        <v>43346</v>
      </c>
      <c r="J26" s="348" t="s">
        <v>715</v>
      </c>
      <c r="K26" s="353">
        <v>318417</v>
      </c>
      <c r="L26" s="405" t="s">
        <v>484</v>
      </c>
    </row>
    <row r="27" spans="1:13" s="14" customFormat="1" ht="78.75">
      <c r="A27" s="349">
        <v>24</v>
      </c>
      <c r="B27" s="350" t="s">
        <v>485</v>
      </c>
      <c r="C27" s="351" t="s">
        <v>486</v>
      </c>
      <c r="D27" s="350" t="s">
        <v>478</v>
      </c>
      <c r="E27" s="347" t="s">
        <v>206</v>
      </c>
      <c r="F27" s="345">
        <v>2640</v>
      </c>
      <c r="G27" s="350" t="s">
        <v>471</v>
      </c>
      <c r="H27" s="344" t="s">
        <v>487</v>
      </c>
      <c r="I27" s="352">
        <v>43343</v>
      </c>
      <c r="J27" s="348" t="s">
        <v>715</v>
      </c>
      <c r="K27" s="348" t="s">
        <v>488</v>
      </c>
      <c r="L27" s="405" t="s">
        <v>489</v>
      </c>
    </row>
    <row r="28" spans="1:13" s="14" customFormat="1" ht="101.25">
      <c r="A28" s="349">
        <v>25</v>
      </c>
      <c r="B28" s="350" t="s">
        <v>490</v>
      </c>
      <c r="C28" s="351" t="s">
        <v>491</v>
      </c>
      <c r="D28" s="350" t="s">
        <v>478</v>
      </c>
      <c r="E28" s="347" t="s">
        <v>492</v>
      </c>
      <c r="F28" s="345">
        <v>3125</v>
      </c>
      <c r="G28" s="344" t="s">
        <v>493</v>
      </c>
      <c r="H28" s="344" t="s">
        <v>494</v>
      </c>
      <c r="I28" s="352">
        <v>43346</v>
      </c>
      <c r="J28" s="348" t="s">
        <v>715</v>
      </c>
      <c r="K28" s="348" t="s">
        <v>495</v>
      </c>
      <c r="L28" s="405" t="s">
        <v>496</v>
      </c>
    </row>
    <row r="29" spans="1:13" s="14" customFormat="1" ht="33.75">
      <c r="A29" s="349">
        <v>26</v>
      </c>
      <c r="B29" s="350" t="s">
        <v>497</v>
      </c>
      <c r="C29" s="351" t="s">
        <v>498</v>
      </c>
      <c r="D29" s="350" t="s">
        <v>478</v>
      </c>
      <c r="E29" s="344" t="s">
        <v>499</v>
      </c>
      <c r="F29" s="345">
        <v>30000</v>
      </c>
      <c r="G29" s="344" t="s">
        <v>500</v>
      </c>
      <c r="H29" s="344" t="s">
        <v>501</v>
      </c>
      <c r="I29" s="352">
        <v>43382</v>
      </c>
      <c r="J29" s="348" t="s">
        <v>715</v>
      </c>
      <c r="K29" s="348" t="s">
        <v>502</v>
      </c>
      <c r="L29" s="405" t="s">
        <v>503</v>
      </c>
    </row>
    <row r="30" spans="1:13" s="14" customFormat="1" ht="67.5">
      <c r="A30" s="349">
        <v>27</v>
      </c>
      <c r="B30" s="350" t="s">
        <v>505</v>
      </c>
      <c r="C30" s="351" t="s">
        <v>506</v>
      </c>
      <c r="D30" s="350" t="s">
        <v>478</v>
      </c>
      <c r="E30" s="344" t="s">
        <v>507</v>
      </c>
      <c r="F30" s="345">
        <v>2440.8000000000002</v>
      </c>
      <c r="G30" s="344" t="s">
        <v>508</v>
      </c>
      <c r="H30" s="344" t="s">
        <v>509</v>
      </c>
      <c r="I30" s="352">
        <v>43368</v>
      </c>
      <c r="J30" s="348" t="s">
        <v>715</v>
      </c>
      <c r="K30" s="348" t="s">
        <v>510</v>
      </c>
      <c r="L30" s="405" t="s">
        <v>511</v>
      </c>
    </row>
    <row r="31" spans="1:13" s="14" customFormat="1" ht="71.25" customHeight="1">
      <c r="A31" s="349">
        <v>28</v>
      </c>
      <c r="B31" s="350" t="s">
        <v>512</v>
      </c>
      <c r="C31" s="351" t="s">
        <v>513</v>
      </c>
      <c r="D31" s="350" t="s">
        <v>478</v>
      </c>
      <c r="E31" s="344" t="s">
        <v>514</v>
      </c>
      <c r="F31" s="345">
        <v>28657.62</v>
      </c>
      <c r="G31" s="344" t="s">
        <v>515</v>
      </c>
      <c r="H31" s="344" t="s">
        <v>516</v>
      </c>
      <c r="I31" s="352">
        <v>43392</v>
      </c>
      <c r="J31" s="348" t="s">
        <v>715</v>
      </c>
      <c r="K31" s="348" t="s">
        <v>517</v>
      </c>
      <c r="L31" s="406" t="s">
        <v>518</v>
      </c>
      <c r="M31" s="343"/>
    </row>
    <row r="32" spans="1:13" s="14" customFormat="1" ht="56.25">
      <c r="A32" s="349">
        <v>29</v>
      </c>
      <c r="B32" s="350" t="s">
        <v>519</v>
      </c>
      <c r="C32" s="351" t="s">
        <v>520</v>
      </c>
      <c r="D32" s="350" t="s">
        <v>478</v>
      </c>
      <c r="E32" s="344" t="s">
        <v>521</v>
      </c>
      <c r="F32" s="345">
        <v>19900.400000000001</v>
      </c>
      <c r="G32" s="344" t="s">
        <v>522</v>
      </c>
      <c r="H32" s="344" t="s">
        <v>523</v>
      </c>
      <c r="I32" s="352">
        <v>43402</v>
      </c>
      <c r="J32" s="354" t="s">
        <v>550</v>
      </c>
      <c r="K32" s="348" t="s">
        <v>524</v>
      </c>
      <c r="L32" s="405" t="s">
        <v>525</v>
      </c>
    </row>
    <row r="33" spans="1:13" s="14" customFormat="1" ht="45">
      <c r="A33" s="349">
        <v>30</v>
      </c>
      <c r="B33" s="350" t="s">
        <v>526</v>
      </c>
      <c r="C33" s="351" t="s">
        <v>527</v>
      </c>
      <c r="D33" s="350" t="s">
        <v>478</v>
      </c>
      <c r="E33" s="344" t="s">
        <v>528</v>
      </c>
      <c r="F33" s="345">
        <v>40900</v>
      </c>
      <c r="G33" s="344" t="s">
        <v>504</v>
      </c>
      <c r="H33" s="344" t="s">
        <v>529</v>
      </c>
      <c r="I33" s="352">
        <v>43434</v>
      </c>
      <c r="J33" s="355" t="s">
        <v>551</v>
      </c>
      <c r="K33" s="353" t="s">
        <v>530</v>
      </c>
      <c r="L33" s="405" t="s">
        <v>531</v>
      </c>
    </row>
    <row r="34" spans="1:13" s="14" customFormat="1" ht="78.75">
      <c r="A34" s="349">
        <v>31</v>
      </c>
      <c r="B34" s="350" t="s">
        <v>532</v>
      </c>
      <c r="C34" s="351" t="s">
        <v>533</v>
      </c>
      <c r="D34" s="350" t="s">
        <v>478</v>
      </c>
      <c r="E34" s="338" t="s">
        <v>534</v>
      </c>
      <c r="F34" s="345">
        <v>40185.86</v>
      </c>
      <c r="G34" s="344" t="s">
        <v>535</v>
      </c>
      <c r="H34" s="344" t="s">
        <v>536</v>
      </c>
      <c r="I34" s="352">
        <v>43396</v>
      </c>
      <c r="J34" s="348" t="s">
        <v>715</v>
      </c>
      <c r="K34" s="353">
        <v>320596</v>
      </c>
      <c r="L34" s="405" t="s">
        <v>537</v>
      </c>
    </row>
    <row r="35" spans="1:13" s="14" customFormat="1" ht="45">
      <c r="A35" s="617">
        <v>32</v>
      </c>
      <c r="B35" s="618" t="s">
        <v>539</v>
      </c>
      <c r="C35" s="619" t="s">
        <v>540</v>
      </c>
      <c r="D35" s="620" t="s">
        <v>538</v>
      </c>
      <c r="E35" s="344" t="s">
        <v>541</v>
      </c>
      <c r="F35" s="345">
        <v>121757.5</v>
      </c>
      <c r="G35" s="618" t="s">
        <v>542</v>
      </c>
      <c r="H35" s="344" t="s">
        <v>543</v>
      </c>
      <c r="I35" s="352">
        <v>43454</v>
      </c>
      <c r="J35" s="348" t="s">
        <v>715</v>
      </c>
      <c r="K35" s="348" t="s">
        <v>544</v>
      </c>
      <c r="L35" s="405" t="s">
        <v>545</v>
      </c>
      <c r="M35" s="343" t="e">
        <f>+#REF!+120</f>
        <v>#REF!</v>
      </c>
    </row>
    <row r="36" spans="1:13" s="14" customFormat="1" ht="56.25">
      <c r="A36" s="617"/>
      <c r="B36" s="618"/>
      <c r="C36" s="619"/>
      <c r="D36" s="620"/>
      <c r="E36" s="344" t="s">
        <v>546</v>
      </c>
      <c r="F36" s="345">
        <v>23875.360000000001</v>
      </c>
      <c r="G36" s="618"/>
      <c r="H36" s="344" t="s">
        <v>547</v>
      </c>
      <c r="I36" s="352">
        <v>43454</v>
      </c>
      <c r="J36" s="355" t="s">
        <v>550</v>
      </c>
      <c r="K36" s="348" t="s">
        <v>548</v>
      </c>
      <c r="L36" s="405" t="s">
        <v>549</v>
      </c>
    </row>
    <row r="37" spans="1:13" s="44" customFormat="1" ht="45">
      <c r="A37" s="407">
        <v>33</v>
      </c>
      <c r="B37" s="386" t="s">
        <v>642</v>
      </c>
      <c r="C37" s="337" t="s">
        <v>641</v>
      </c>
      <c r="D37" s="335" t="s">
        <v>18</v>
      </c>
      <c r="E37" s="334" t="s">
        <v>643</v>
      </c>
      <c r="F37" s="387">
        <v>15672.28</v>
      </c>
      <c r="G37" s="388" t="s">
        <v>644</v>
      </c>
      <c r="H37" s="389" t="s">
        <v>645</v>
      </c>
      <c r="I37" s="390">
        <v>43004</v>
      </c>
      <c r="J37" s="344" t="s">
        <v>714</v>
      </c>
      <c r="K37" s="332" t="s">
        <v>479</v>
      </c>
      <c r="L37" s="414" t="s">
        <v>646</v>
      </c>
    </row>
    <row r="38" spans="1:13" ht="84.75" customHeight="1">
      <c r="A38" s="407">
        <v>34</v>
      </c>
      <c r="B38" s="372" t="s">
        <v>648</v>
      </c>
      <c r="C38" s="371" t="s">
        <v>649</v>
      </c>
      <c r="D38" s="373" t="s">
        <v>650</v>
      </c>
      <c r="E38" s="347" t="s">
        <v>651</v>
      </c>
      <c r="F38" s="375">
        <v>169321.44</v>
      </c>
      <c r="G38" s="371" t="s">
        <v>647</v>
      </c>
      <c r="H38" s="333" t="s">
        <v>652</v>
      </c>
      <c r="I38" s="374">
        <v>43089</v>
      </c>
      <c r="J38" s="347" t="s">
        <v>715</v>
      </c>
      <c r="K38" s="415" t="s">
        <v>653</v>
      </c>
      <c r="L38" s="404" t="s">
        <v>654</v>
      </c>
    </row>
    <row r="39" spans="1:13" ht="63.75" customHeight="1">
      <c r="A39" s="407">
        <v>34</v>
      </c>
      <c r="B39" s="376" t="s">
        <v>656</v>
      </c>
      <c r="C39" s="371" t="s">
        <v>657</v>
      </c>
      <c r="D39" s="373" t="s">
        <v>650</v>
      </c>
      <c r="E39" s="347" t="s">
        <v>658</v>
      </c>
      <c r="F39" s="375">
        <v>182770.97</v>
      </c>
      <c r="G39" s="371" t="s">
        <v>655</v>
      </c>
      <c r="H39" s="333" t="s">
        <v>659</v>
      </c>
      <c r="I39" s="374">
        <v>43091</v>
      </c>
      <c r="J39" s="347" t="s">
        <v>715</v>
      </c>
      <c r="K39" s="347" t="s">
        <v>660</v>
      </c>
      <c r="L39" s="404" t="s">
        <v>661</v>
      </c>
    </row>
    <row r="40" spans="1:13" ht="52.5" customHeight="1">
      <c r="A40" s="407">
        <v>36</v>
      </c>
      <c r="B40" s="376" t="s">
        <v>656</v>
      </c>
      <c r="C40" s="371" t="s">
        <v>662</v>
      </c>
      <c r="D40" s="373" t="s">
        <v>650</v>
      </c>
      <c r="E40" s="347" t="s">
        <v>663</v>
      </c>
      <c r="F40" s="375">
        <v>35182.239999999998</v>
      </c>
      <c r="G40" s="371" t="s">
        <v>655</v>
      </c>
      <c r="H40" s="333" t="s">
        <v>664</v>
      </c>
      <c r="I40" s="374">
        <v>43091</v>
      </c>
      <c r="J40" s="347" t="s">
        <v>715</v>
      </c>
      <c r="K40" s="347" t="s">
        <v>665</v>
      </c>
      <c r="L40" s="404" t="s">
        <v>661</v>
      </c>
    </row>
    <row r="41" spans="1:13" ht="66" customHeight="1">
      <c r="A41" s="407">
        <v>37</v>
      </c>
      <c r="B41" s="376" t="s">
        <v>656</v>
      </c>
      <c r="C41" s="371" t="s">
        <v>667</v>
      </c>
      <c r="D41" s="373" t="s">
        <v>650</v>
      </c>
      <c r="E41" s="347" t="s">
        <v>663</v>
      </c>
      <c r="F41" s="375">
        <v>123719.75</v>
      </c>
      <c r="G41" s="371" t="s">
        <v>666</v>
      </c>
      <c r="H41" s="333" t="s">
        <v>668</v>
      </c>
      <c r="I41" s="374">
        <v>43091</v>
      </c>
      <c r="J41" s="347" t="s">
        <v>715</v>
      </c>
      <c r="K41" s="347" t="s">
        <v>669</v>
      </c>
      <c r="L41" s="404" t="s">
        <v>661</v>
      </c>
    </row>
    <row r="42" spans="1:13" ht="143.25" customHeight="1">
      <c r="A42" s="407">
        <v>38</v>
      </c>
      <c r="B42" s="377" t="s">
        <v>671</v>
      </c>
      <c r="C42" s="371" t="s">
        <v>672</v>
      </c>
      <c r="D42" s="378" t="s">
        <v>18</v>
      </c>
      <c r="E42" s="347" t="s">
        <v>673</v>
      </c>
      <c r="F42" s="375">
        <v>27871.4</v>
      </c>
      <c r="G42" s="371" t="s">
        <v>670</v>
      </c>
      <c r="H42" s="333" t="s">
        <v>674</v>
      </c>
      <c r="I42" s="374">
        <v>43045</v>
      </c>
      <c r="J42" s="344" t="s">
        <v>714</v>
      </c>
      <c r="K42" s="347"/>
      <c r="L42" s="416" t="s">
        <v>717</v>
      </c>
    </row>
    <row r="43" spans="1:13" ht="67.5">
      <c r="A43" s="407">
        <v>39</v>
      </c>
      <c r="B43" s="376" t="s">
        <v>676</v>
      </c>
      <c r="C43" s="371" t="s">
        <v>677</v>
      </c>
      <c r="D43" s="378" t="s">
        <v>18</v>
      </c>
      <c r="E43" s="347" t="s">
        <v>678</v>
      </c>
      <c r="F43" s="375">
        <v>56635</v>
      </c>
      <c r="G43" s="379" t="s">
        <v>675</v>
      </c>
      <c r="H43" s="333" t="s">
        <v>679</v>
      </c>
      <c r="I43" s="374">
        <v>43089</v>
      </c>
      <c r="J43" s="347" t="s">
        <v>715</v>
      </c>
      <c r="K43" s="347" t="s">
        <v>680</v>
      </c>
      <c r="L43" s="404" t="s">
        <v>661</v>
      </c>
    </row>
    <row r="44" spans="1:13" ht="67.5">
      <c r="A44" s="407">
        <v>40</v>
      </c>
      <c r="B44" s="381" t="s">
        <v>682</v>
      </c>
      <c r="C44" s="371" t="s">
        <v>683</v>
      </c>
      <c r="D44" s="378" t="s">
        <v>18</v>
      </c>
      <c r="E44" s="347" t="s">
        <v>684</v>
      </c>
      <c r="F44" s="375">
        <v>32396.52</v>
      </c>
      <c r="G44" s="380" t="s">
        <v>681</v>
      </c>
      <c r="H44" s="333" t="s">
        <v>685</v>
      </c>
      <c r="I44" s="374">
        <v>43090</v>
      </c>
      <c r="J44" s="347" t="s">
        <v>715</v>
      </c>
      <c r="K44" s="347" t="s">
        <v>686</v>
      </c>
      <c r="L44" s="404" t="s">
        <v>661</v>
      </c>
    </row>
    <row r="45" spans="1:13" ht="78.75">
      <c r="A45" s="407">
        <v>41</v>
      </c>
      <c r="B45" s="376" t="s">
        <v>687</v>
      </c>
      <c r="C45" s="371" t="s">
        <v>688</v>
      </c>
      <c r="D45" s="378" t="s">
        <v>18</v>
      </c>
      <c r="E45" s="347" t="s">
        <v>689</v>
      </c>
      <c r="F45" s="375">
        <v>2520</v>
      </c>
      <c r="G45" s="371" t="s">
        <v>16</v>
      </c>
      <c r="H45" s="333" t="s">
        <v>690</v>
      </c>
      <c r="I45" s="382">
        <v>43090</v>
      </c>
      <c r="J45" s="347" t="s">
        <v>715</v>
      </c>
      <c r="K45" s="347" t="s">
        <v>680</v>
      </c>
      <c r="L45" s="404" t="s">
        <v>661</v>
      </c>
    </row>
    <row r="46" spans="1:13" ht="67.5">
      <c r="A46" s="407">
        <v>42</v>
      </c>
      <c r="B46" s="381" t="s">
        <v>691</v>
      </c>
      <c r="C46" s="371" t="s">
        <v>692</v>
      </c>
      <c r="D46" s="378" t="s">
        <v>18</v>
      </c>
      <c r="E46" s="347" t="s">
        <v>693</v>
      </c>
      <c r="F46" s="375">
        <v>1980</v>
      </c>
      <c r="G46" s="380" t="s">
        <v>522</v>
      </c>
      <c r="H46" s="333" t="s">
        <v>694</v>
      </c>
      <c r="I46" s="382">
        <v>43091</v>
      </c>
      <c r="J46" s="347" t="s">
        <v>715</v>
      </c>
      <c r="K46" s="347" t="s">
        <v>495</v>
      </c>
      <c r="L46" s="404" t="s">
        <v>695</v>
      </c>
    </row>
    <row r="47" spans="1:13" ht="56.25">
      <c r="A47" s="407">
        <v>43</v>
      </c>
      <c r="B47" s="377" t="s">
        <v>696</v>
      </c>
      <c r="C47" s="371" t="s">
        <v>697</v>
      </c>
      <c r="D47" s="378" t="s">
        <v>18</v>
      </c>
      <c r="E47" s="383" t="s">
        <v>698</v>
      </c>
      <c r="F47" s="375">
        <v>32880</v>
      </c>
      <c r="G47" s="371" t="s">
        <v>670</v>
      </c>
      <c r="H47" s="333" t="s">
        <v>699</v>
      </c>
      <c r="I47" s="382">
        <v>43091</v>
      </c>
      <c r="J47" s="347"/>
      <c r="K47" s="347"/>
      <c r="L47" s="404"/>
    </row>
    <row r="48" spans="1:13" ht="45">
      <c r="A48" s="407">
        <v>44</v>
      </c>
      <c r="B48" s="384" t="s">
        <v>701</v>
      </c>
      <c r="C48" s="379" t="s">
        <v>702</v>
      </c>
      <c r="D48" s="378" t="s">
        <v>18</v>
      </c>
      <c r="E48" s="333" t="s">
        <v>703</v>
      </c>
      <c r="F48" s="373">
        <v>71784.600000000006</v>
      </c>
      <c r="G48" s="379" t="s">
        <v>700</v>
      </c>
      <c r="H48" s="333" t="s">
        <v>704</v>
      </c>
      <c r="I48" s="385">
        <v>43091</v>
      </c>
      <c r="J48" s="347" t="s">
        <v>715</v>
      </c>
      <c r="K48" s="347" t="s">
        <v>705</v>
      </c>
      <c r="L48" s="404" t="s">
        <v>661</v>
      </c>
    </row>
    <row r="49" spans="1:12" ht="45.75" thickBot="1">
      <c r="A49" s="339">
        <v>45</v>
      </c>
      <c r="B49" s="408" t="s">
        <v>706</v>
      </c>
      <c r="C49" s="409" t="s">
        <v>707</v>
      </c>
      <c r="D49" s="410" t="s">
        <v>708</v>
      </c>
      <c r="E49" s="411" t="s">
        <v>709</v>
      </c>
      <c r="F49" s="410">
        <v>96800</v>
      </c>
      <c r="G49" s="409" t="s">
        <v>670</v>
      </c>
      <c r="H49" s="412" t="s">
        <v>710</v>
      </c>
      <c r="I49" s="413">
        <v>43082</v>
      </c>
      <c r="J49" s="418" t="s">
        <v>714</v>
      </c>
      <c r="K49" s="411"/>
      <c r="L49" s="417" t="s">
        <v>711</v>
      </c>
    </row>
  </sheetData>
  <autoFilter ref="A3:L49"/>
  <mergeCells count="11">
    <mergeCell ref="A1:L1"/>
    <mergeCell ref="A35:A36"/>
    <mergeCell ref="B35:B36"/>
    <mergeCell ref="C35:C36"/>
    <mergeCell ref="D35:D36"/>
    <mergeCell ref="G35:G36"/>
    <mergeCell ref="A18:A19"/>
    <mergeCell ref="B18:B19"/>
    <mergeCell ref="C18:C19"/>
    <mergeCell ref="D18:D19"/>
    <mergeCell ref="G18:G19"/>
  </mergeCells>
  <pageMargins left="0.27559055118110237" right="0.15748031496062992" top="0.39370078740157483" bottom="0.27559055118110237" header="0.23622047244094491" footer="0.15748031496062992"/>
  <pageSetup scale="90" orientation="landscape" r:id="rId1"/>
  <headerFooter>
    <oddFooter>&amp;R&amp;P</oddFooter>
  </headerFooter>
  <extLst xmlns:xr="http://schemas.microsoft.com/office/spreadsheetml/2014/revision">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'C:\Users\uaci\Desktop\UAI-PÚBLICA\AÑO 2018\Solicitud OIR 3-5-2018\[Control LG 2018 - OIR 3-5-2018.xlsx]Campos de Celdas'!#REF!</xm:f>
          </x14:formula1>
          <xm:sqref>D7:D13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Corte al 3-5-18</vt:lpstr>
      <vt:lpstr>Hoja1</vt:lpstr>
      <vt:lpstr>Hoja2</vt:lpstr>
      <vt:lpstr>Proveedores 2019</vt:lpstr>
      <vt:lpstr>Fianzas 28-2-219</vt:lpstr>
      <vt:lpstr>'Fianzas 28-2-219'!Área_de_impresión</vt:lpstr>
      <vt:lpstr>'Proveedores 2019'!Área_de_impresión</vt:lpstr>
      <vt:lpstr>'Fianzas 28-2-219'!Títulos_a_imprimir</vt:lpstr>
      <vt:lpstr>'Proveedores 2019'!Títulos_a_imprimir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rguevara</dc:creator>
  <cp:lastModifiedBy>aperez</cp:lastModifiedBy>
  <cp:lastPrinted>2019-05-13T16:42:30Z</cp:lastPrinted>
  <dcterms:created xsi:type="dcterms:W3CDTF">2016-04-12T16:59:36Z</dcterms:created>
  <dcterms:modified xsi:type="dcterms:W3CDTF">2019-05-14T18:47:58Z</dcterms:modified>
</cp:coreProperties>
</file>