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defaultThemeVersion="124226"/>
  <mc:AlternateContent xmlns:mc="http://schemas.openxmlformats.org/markup-compatibility/2006">
    <mc:Choice Requires="x15">
      <x15ac:absPath xmlns:x15ac="http://schemas.microsoft.com/office/spreadsheetml/2010/11/ac" url="C:\Users\Usuario\Desktop\Matrices carros parte II\Respuestas\"/>
    </mc:Choice>
  </mc:AlternateContent>
  <xr:revisionPtr revIDLastSave="0" documentId="13_ncr:1_{730F348B-A119-4A4F-A7D2-D317333E5C2E}" xr6:coauthVersionLast="40" xr6:coauthVersionMax="40" xr10:uidLastSave="{00000000-0000-0000-0000-000000000000}"/>
  <bookViews>
    <workbookView xWindow="0" yWindow="0" windowWidth="18330" windowHeight="7830" xr2:uid="{00000000-000D-0000-FFFF-FFFF00000000}"/>
  </bookViews>
  <sheets>
    <sheet name="Vehículos CAPRES 2017" sheetId="6" r:id="rId1"/>
  </sheets>
  <externalReferences>
    <externalReference r:id="rId2"/>
  </externalReferences>
  <definedNames>
    <definedName name="_xlnm._FilterDatabase" localSheetId="0" hidden="1">'Vehículos CAPRES 2017'!$A$1:$P$246</definedName>
  </definedNames>
  <calcPr calcId="181029"/>
</workbook>
</file>

<file path=xl/calcChain.xml><?xml version="1.0" encoding="utf-8"?>
<calcChain xmlns="http://schemas.openxmlformats.org/spreadsheetml/2006/main">
  <c r="N243" i="6" l="1"/>
  <c r="N242" i="6"/>
  <c r="N241" i="6"/>
  <c r="N240" i="6"/>
  <c r="N239" i="6"/>
  <c r="N238" i="6"/>
  <c r="N237" i="6"/>
  <c r="N234" i="6"/>
  <c r="N230" i="6"/>
  <c r="N229" i="6"/>
  <c r="N228" i="6"/>
  <c r="N227" i="6"/>
  <c r="N225" i="6"/>
  <c r="N222" i="6"/>
  <c r="N221" i="6"/>
  <c r="N220" i="6"/>
  <c r="N218" i="6"/>
  <c r="N217" i="6"/>
  <c r="N216" i="6"/>
  <c r="N215" i="6"/>
  <c r="N214" i="6"/>
  <c r="N213" i="6"/>
  <c r="N212" i="6"/>
  <c r="N211" i="6"/>
  <c r="N210" i="6"/>
  <c r="N209" i="6"/>
  <c r="N208" i="6"/>
  <c r="N206" i="6"/>
  <c r="N204" i="6"/>
  <c r="N202" i="6"/>
  <c r="N201" i="6"/>
  <c r="N200" i="6"/>
  <c r="N198" i="6"/>
  <c r="N197" i="6"/>
  <c r="N195" i="6"/>
  <c r="N194" i="6"/>
  <c r="N193" i="6"/>
  <c r="N191" i="6"/>
  <c r="N190" i="6"/>
  <c r="N189" i="6"/>
  <c r="N188" i="6"/>
  <c r="N186" i="6"/>
  <c r="N185" i="6"/>
  <c r="N183" i="6"/>
  <c r="N182" i="6"/>
  <c r="N181" i="6"/>
  <c r="N180" i="6"/>
  <c r="N179" i="6"/>
  <c r="N178" i="6"/>
  <c r="N176" i="6"/>
  <c r="N175" i="6"/>
  <c r="N174" i="6"/>
  <c r="N172" i="6"/>
  <c r="N171" i="6"/>
  <c r="N170" i="6"/>
  <c r="N169" i="6"/>
  <c r="N167" i="6"/>
  <c r="N166" i="6"/>
  <c r="N165" i="6"/>
  <c r="N164" i="6"/>
  <c r="N163" i="6"/>
  <c r="N162" i="6"/>
  <c r="N159" i="6"/>
  <c r="K30" i="6" l="1"/>
</calcChain>
</file>

<file path=xl/sharedStrings.xml><?xml version="1.0" encoding="utf-8"?>
<sst xmlns="http://schemas.openxmlformats.org/spreadsheetml/2006/main" count="2011" uniqueCount="525">
  <si>
    <t>Marca</t>
  </si>
  <si>
    <t>Modelo</t>
  </si>
  <si>
    <t>N° de placa</t>
  </si>
  <si>
    <t>Fecha de compra</t>
  </si>
  <si>
    <t>Valor de compra</t>
  </si>
  <si>
    <t>Año del vehículo</t>
  </si>
  <si>
    <t>M-274901</t>
  </si>
  <si>
    <t>M-64303</t>
  </si>
  <si>
    <t>N-10942</t>
  </si>
  <si>
    <t>N-11543</t>
  </si>
  <si>
    <t>N-11478</t>
  </si>
  <si>
    <t>N-11542</t>
  </si>
  <si>
    <t>N-11541</t>
  </si>
  <si>
    <t>N-8866</t>
  </si>
  <si>
    <t>N°</t>
  </si>
  <si>
    <t>L200</t>
  </si>
  <si>
    <t>INJUVE</t>
  </si>
  <si>
    <t>KM inicial al 01/01/17</t>
  </si>
  <si>
    <t>KM final al 31/12/17</t>
  </si>
  <si>
    <t>Consumo de combustible del 01/01/2017 al 31/12/2017 (En galones)</t>
  </si>
  <si>
    <t>Consumo de combustible del 01/01/2017 al 31/12/2017 (En dinero)</t>
  </si>
  <si>
    <t>Uso principal ¿Para qué se utiliza?</t>
  </si>
  <si>
    <t>Compra (Anexo de requerimiento OC/LG/1001/0119)</t>
  </si>
  <si>
    <t>Compra (Anexo de requerimiento CSB/003/LP/012/2017/PR)</t>
  </si>
  <si>
    <t>Compra (Ver resolución 139-2017)</t>
  </si>
  <si>
    <t>Depreciación al 31/12/17</t>
  </si>
  <si>
    <t>N/A</t>
  </si>
  <si>
    <t>Mismo valor de compra</t>
  </si>
  <si>
    <t>Donación GIZ, escritura No.13379682</t>
  </si>
  <si>
    <t>Donación Corea (Koika)</t>
  </si>
  <si>
    <t xml:space="preserve">Traslado de Proyecto No.40519. </t>
  </si>
  <si>
    <t>Traslado de Proyecto No.40519.</t>
  </si>
  <si>
    <t>Donación Relaciones Exteriores, según acta No.06/2008 Acuerdo Ejecutivo No.27</t>
  </si>
  <si>
    <t>Proyecto No.40519, INJUVE</t>
  </si>
  <si>
    <t xml:space="preserve">Razón por la que entró al inventario de la institución (Proceso de compra, donación, permuta, etc.) </t>
  </si>
  <si>
    <t>Placa P</t>
  </si>
  <si>
    <t>Reservado</t>
  </si>
  <si>
    <t>Asignado administrativamente al INJUVE</t>
  </si>
  <si>
    <t>Compra (Anexo de requerimiento CSB/002/LP/011/2011/PR)</t>
  </si>
  <si>
    <t xml:space="preserve">Estado del vehículo </t>
  </si>
  <si>
    <t>Funcional</t>
  </si>
  <si>
    <t>Placas P</t>
  </si>
  <si>
    <t>4Runner</t>
  </si>
  <si>
    <t>Camioneta</t>
  </si>
  <si>
    <t>Proceso de compra (Solicitud de bienes y/o servicios Fondos GOES No. 093/2008)</t>
  </si>
  <si>
    <t>Uso del titular de la Secretaría Técnica y de Planificación</t>
  </si>
  <si>
    <t>Donación (Lux Development)</t>
  </si>
  <si>
    <t xml:space="preserve"> L200 Sportero</t>
  </si>
  <si>
    <t>Donación (Fomilenio I) 07/09/2012</t>
  </si>
  <si>
    <t>D Max</t>
  </si>
  <si>
    <t>Proceso de compra (Solicitud de bienes y/o servicios Fondos GOES No. 037/2011)</t>
  </si>
  <si>
    <t>N-5677</t>
  </si>
  <si>
    <t>Mitsubishi</t>
  </si>
  <si>
    <t>Lancer</t>
  </si>
  <si>
    <t>Donación (GIZ), 29/02/2012</t>
  </si>
  <si>
    <t>N-5915</t>
  </si>
  <si>
    <t>Donación (Fomilenio I), 07/09/2012</t>
  </si>
  <si>
    <t xml:space="preserve">Realizar misiones de la Secretaría Técnica y de Planificación dentro  y fuera de San Salvador </t>
  </si>
  <si>
    <t>N-12949</t>
  </si>
  <si>
    <t>Proceso de compra BIRF 4082 (Solicitud según comunicación de fecha 20/06/2005)</t>
  </si>
  <si>
    <t>N-12868</t>
  </si>
  <si>
    <t>N-6331</t>
  </si>
  <si>
    <t>Toyota</t>
  </si>
  <si>
    <t>Proceso de compra BID 980/SF-ES, 12/12/1998 (Observación 1)</t>
  </si>
  <si>
    <t>N-7823</t>
  </si>
  <si>
    <t>Nissan</t>
  </si>
  <si>
    <t>N-5552</t>
  </si>
  <si>
    <t>Nativa</t>
  </si>
  <si>
    <t>Donación (Fomilenio I), 18/01/2013</t>
  </si>
  <si>
    <t>N-7081</t>
  </si>
  <si>
    <t>N-12875</t>
  </si>
  <si>
    <t>Realizar misiones de la Secretaría Técnica y de Planificación dentro  y fuera de San Salvador (Observación 3)</t>
  </si>
  <si>
    <t>N-6330</t>
  </si>
  <si>
    <t>N-12922</t>
  </si>
  <si>
    <t>N-5951</t>
  </si>
  <si>
    <t>Sentra</t>
  </si>
  <si>
    <t xml:space="preserve">Proceso de compra BIRF 4082 (Solicitud referencia SARH-46/97) </t>
  </si>
  <si>
    <t>N-3073</t>
  </si>
  <si>
    <t>Tercel</t>
  </si>
  <si>
    <t>Proceso de compra PNUD/ELS/508 (Observación 2)</t>
  </si>
  <si>
    <t>Fuera de servcio</t>
  </si>
  <si>
    <t>N-7083</t>
  </si>
  <si>
    <t>L200 Sportero</t>
  </si>
  <si>
    <t>Donación Fomilenio I, 01/11/2012</t>
  </si>
  <si>
    <t>Landcruiser</t>
  </si>
  <si>
    <t>Jeep</t>
  </si>
  <si>
    <t>Traspasado por MRE, 19/08/1998</t>
  </si>
  <si>
    <t>Inactivo</t>
  </si>
  <si>
    <t>N-5035</t>
  </si>
  <si>
    <t>Great Wall</t>
  </si>
  <si>
    <t>N-7924</t>
  </si>
  <si>
    <t>Compra (Anexo requerimiento de CSB/005/CD/011/2010/PR-SAE)</t>
  </si>
  <si>
    <t xml:space="preserve">Para el transporte del personal de la Secretaría para Asuntos Legislativos y Jurídicos a reuniones de trabajo y el despacho de la correspondencia generada en dicha oficina. </t>
  </si>
  <si>
    <t>Compra (Anexo requerimiento de CSB/001/CD/014/2010/PR-SAE)</t>
  </si>
  <si>
    <t>R52L-1407</t>
  </si>
  <si>
    <t>Inventario administrativo</t>
  </si>
  <si>
    <t>Compra (Anexo de requerimiento CLG/001/Fondos China Taiwán 2014-2019/2622/RA/0004/2015)</t>
  </si>
  <si>
    <t>Información inexistente</t>
  </si>
  <si>
    <t>Para transporte del Secretario para Asuntos Legislativos y Jurídicos.</t>
  </si>
  <si>
    <t>N-7792</t>
  </si>
  <si>
    <t>Compra (Anexo de requerimiento CSB/001/LP/008/2012/PR)</t>
  </si>
  <si>
    <t>Brindar transporte para cubrir las misiones oficiales de las diferentes unidades de la Secretaría de Inclusión Social, con el objeto de velar por la generación de condiciones que permitan el desarrollo y protección de la familia, la eliminación de las distintas formas de discriminación, favoreciendo, al mismo tiempo, la inclusión social y el desarrollo de las capacidades de acción ciudadana de las mujeres, la niñez, los jóvenes, las personas adultas mayores y las personas LGBTI; a fin de realizar acciones afirmativas que permitan a todas las personas, el goce equitativo de sus derechos.</t>
  </si>
  <si>
    <t>N-11371</t>
  </si>
  <si>
    <t>Compra (Anexo de requerimiento CSB/LP/001.B/2006/PR/SJ)</t>
  </si>
  <si>
    <t>N-8028</t>
  </si>
  <si>
    <t>Donación</t>
  </si>
  <si>
    <t>N-6605</t>
  </si>
  <si>
    <t>Compra (Anexo de requerimiento CSB/006/CD/005/2012/PR-SIS(DAA))</t>
  </si>
  <si>
    <t>No tiene movimiento porque estuvo en Grupo Q desde mayo 2016 a febrero de 2018.</t>
  </si>
  <si>
    <t>N-7803</t>
  </si>
  <si>
    <t>N-11359</t>
  </si>
  <si>
    <t>K3000S</t>
  </si>
  <si>
    <t>Compra (Anexo de requerimiento CSB/LP/001.A/2006/PR/SJ)</t>
  </si>
  <si>
    <t>N-16317</t>
  </si>
  <si>
    <t>B2900</t>
  </si>
  <si>
    <t>Compra (Anexo de requerimiento 06-Proyecto 2350-AF-SNF/2002)</t>
  </si>
  <si>
    <t>N-9678</t>
  </si>
  <si>
    <t>Compra (Anexo de requerimiento CSB/LP/010/2007/PR/SNF(AF))</t>
  </si>
  <si>
    <t>N-6525</t>
  </si>
  <si>
    <t>Compra (Anexo de requerimiento CSB/007/CD/005/2012/PR-SIS (DAA))</t>
  </si>
  <si>
    <t>N-6533</t>
  </si>
  <si>
    <t>N-2050</t>
  </si>
  <si>
    <t>N-2169</t>
  </si>
  <si>
    <t>No disponible</t>
  </si>
  <si>
    <t>Donación por Etesal S.A. de C.V, No. escritura 7111727,
(permuta antes P-413119)</t>
  </si>
  <si>
    <t>N-2176</t>
  </si>
  <si>
    <t>Donación por Etesal S.A. de C.V., 
No. escritura 7111727,
(permuta antes P-418719)</t>
  </si>
  <si>
    <t xml:space="preserve">Placas P </t>
  </si>
  <si>
    <t>Compra (Anexo de requerimiento CSS/001/CD/001/PR/SIS/035/SEPA-CIMU-359-CD-B-B94)</t>
  </si>
  <si>
    <t>N-4035</t>
  </si>
  <si>
    <t>De acuerdo a la escritura de donación</t>
  </si>
  <si>
    <t>N-14029</t>
  </si>
  <si>
    <t>D51</t>
  </si>
  <si>
    <t>Mediante acta de entrega No. 03/2012, de la Presidencia de la República, con fecha 13 de junio de 2012.</t>
  </si>
  <si>
    <t>Para traslado de usuarias de Ciudad Mujer de Lourdes Colón y trabajo territorial en zona urbana.</t>
  </si>
  <si>
    <t>Mediante acta de entrega de la Presidencia de la República con fecha 21 de diciembre de 2011</t>
  </si>
  <si>
    <t>Para trabajo propio de la sede Ciudad Mujer Lourdes Colón, trabajo territorial, traslado dde usuarias, traslado de personal a acitvidades oficiales y de trabajo de campo.</t>
  </si>
  <si>
    <t>N-7312</t>
  </si>
  <si>
    <t>Acta de traslado de la Sede Ciudad Mujer usulután, del día 18 de septiembre de 2017, firmada por las directoras de la sede.</t>
  </si>
  <si>
    <t>N-7927</t>
  </si>
  <si>
    <t>Traslado de usuarias en situación de emergencia que son atendidas en el módulo de salud en sede y debido  a su condición delicada se trasladan al hospital más cercano a sede Ciudad Mujer Morazán.</t>
  </si>
  <si>
    <t>N-2871</t>
  </si>
  <si>
    <t xml:space="preserve">Traslado de mujeres y adolescentes con embarazo de alto riesgo, personas adultas mayores o con discapacidad de los municipios  de sus hogares a Sede Ciudad Mujer Morazán y viceversa. Traslado de funcionarias para diferentes actividades en territorio o de capacitación. </t>
  </si>
  <si>
    <t>N-11477</t>
  </si>
  <si>
    <t>Compra (Anexo de requerimiento CLG/001/LG/SIS/CM/91002/China (Taiwán)/0028/2017)</t>
  </si>
  <si>
    <t>Traslado de funcionarias a territorio para realizar las diferentes actividades con mujeres en los municipios del departamento de Morazán y los municipios de la zona norte del departamento de La Unión. Traslado de documentación importante a la Secretaría de Inclusión Social y/o Capres. Vehículo entregado en abril 2018.</t>
  </si>
  <si>
    <t>N-7933</t>
  </si>
  <si>
    <t>Se utiliza para el funcionamiento de la institución, de la Sede Ciudad Mujer San Martín.</t>
  </si>
  <si>
    <t>N-2791</t>
  </si>
  <si>
    <t>Se utiliza para el funcionamiento de la institución, de la Sede Ciudad Mujer San Martín</t>
  </si>
  <si>
    <t>N-10860</t>
  </si>
  <si>
    <t>Traslado de usuarias en casos de emergencia del mssr, de la Sede Ciudad Mujer San Miguel. Vehículo recibido en sede el 6 de noviembre 2017 con 167,442 de km inicial.</t>
  </si>
  <si>
    <t>N-2377</t>
  </si>
  <si>
    <t xml:space="preserve">Traslado de usuarias a escuela de capacitación agrícola, misiones oficiales.  y traslado de usuarias embarazadas de alto riesgo que reciben su control prenatal, de la Sede Ciudad Mujer San Miguel. </t>
  </si>
  <si>
    <t>N-2767</t>
  </si>
  <si>
    <t>Compra (Anexo de requerimiento CSB/001/LP/001/2014/PR)</t>
  </si>
  <si>
    <t xml:space="preserve">Traslado de usuarias, actividades territorial, actividades administrativas de la Sede Ciudad Mujer Santa Ana. </t>
  </si>
  <si>
    <t>N-8699</t>
  </si>
  <si>
    <t xml:space="preserve">El uso de la unidad ha estado destinada al traslado de usuarias, la territorializacion de los servicios de la Sede Ciudad Mujer Usulután a los municipios y comunidades y misiones oficiales de carácter administrativo. </t>
  </si>
  <si>
    <t>N-9491</t>
  </si>
  <si>
    <t>Mediante acta de traslado de la Secretaría de Inclusión Social con fecha 19 de octubre del año 2016.</t>
  </si>
  <si>
    <t>Para realizar trabajo de campo, en zonas rurales y urbanas, traslado de personal de la Sede Ciudad Mujer Lourdes al territorio, uso sdministrativo de la sede, traslado de mobiliarios para la realizacion de actividades fuera de la sede.</t>
  </si>
  <si>
    <t>N-2042</t>
  </si>
  <si>
    <t>Mediante acta de entrega de la Presidencia de la República con fecha 15 de julio de 2011.</t>
  </si>
  <si>
    <t>Para realizar trabajo de campo, en zonas rurales y urbanas, traslado de personal de la Sede Ciudad Mujer Lourdes al territorio, uso administrativo de la sede, traslado de mobiliarios para la realizacion de actividades fuera de la sede.</t>
  </si>
  <si>
    <t>N-8394</t>
  </si>
  <si>
    <t>Compra (Anexo de requerimiento CSB-001-LPN-003/CIMU-197-LPN-B-B67/PR/SIS-BID)</t>
  </si>
  <si>
    <t>Traslado de funcionarias a territorio para realizar las diferentes actividades con mujeres en los municipios del departamento de Morazán y los municipios de la zona norte del departamento de La Unión. Traslado de documentación importante a la Secretaría de Inclusión Social y/o Capres.</t>
  </si>
  <si>
    <t>N-8400</t>
  </si>
  <si>
    <t>Traslado de funcionarias a territorio para realizar las diferentes actividades con mujeres en los municipios del departamento de Morazán y los municipios de la zona sur del departamento de La Unión. Traslado de documentación importante a la Secretaría de Inclusión Social y/o Capres.</t>
  </si>
  <si>
    <t>N-6517</t>
  </si>
  <si>
    <t>Compra (Anexo de requerimiento CBS-001-LPN/004/CIMU-10-LPN-B-B12/PR/SIS-BID)</t>
  </si>
  <si>
    <t>Se utiliza para el funcionamiento de la institucion, Sede de Ciudad Mujer San Martín</t>
  </si>
  <si>
    <t>N-6565</t>
  </si>
  <si>
    <t>Compra (Anexo de requerimiento CSB-002-LPN/004/CIMU-10-LPN-B-B12/PR/SIS-BID</t>
  </si>
  <si>
    <t>N-8396</t>
  </si>
  <si>
    <t>N-8813</t>
  </si>
  <si>
    <t>Compra (Anexo de requerimiento CSB/001/LP/013/2015 PR)</t>
  </si>
  <si>
    <t>Trabajo territorial y misiones oficiales de la Sede Ciudad Mujer San Miguel.</t>
  </si>
  <si>
    <t>N-8405</t>
  </si>
  <si>
    <t>N-8404</t>
  </si>
  <si>
    <t>N-6516</t>
  </si>
  <si>
    <t>Traslado de usuarias, actividades territorial, actividades administrativas de la Sede Ciudad Mujer Santa Ana.</t>
  </si>
  <si>
    <t>N-5988</t>
  </si>
  <si>
    <t>N-8395</t>
  </si>
  <si>
    <t>N-6518</t>
  </si>
  <si>
    <t>N-6564</t>
  </si>
  <si>
    <t>N-8397</t>
  </si>
  <si>
    <t>N-11821</t>
  </si>
  <si>
    <t>Compra (Anexo de requerimiento CSB/LP/007/2006/PR/SNF(DAA))</t>
  </si>
  <si>
    <t>Traslado de bienes en las diferentes actividades institucionales de la División de Asistencia Alimentaria de la SIS.</t>
  </si>
  <si>
    <t>N-11822</t>
  </si>
  <si>
    <t>N-6466</t>
  </si>
  <si>
    <t>Compra (Anexo de requerimiento CSB/005/CD/005/2012/PR-SIS (DAA))</t>
  </si>
  <si>
    <t>N-6674</t>
  </si>
  <si>
    <t>Compra (Anexo de requerimiento CSB/006/CD/005/2012/PR-SIS (DAA))</t>
  </si>
  <si>
    <t>N-6683</t>
  </si>
  <si>
    <t>N-17140</t>
  </si>
  <si>
    <t>H100</t>
  </si>
  <si>
    <t>Proyecto 12195 Factura No. 1024381</t>
  </si>
  <si>
    <t>Traslado de personal para las diferentes actividades institucionales de la División de Asistencia Alimentaria de la SIS.</t>
  </si>
  <si>
    <t>N-6604</t>
  </si>
  <si>
    <t>Traslado proyecto No.12195, Factura No.2742</t>
  </si>
  <si>
    <t>Actividades en bodegas de la División de Asistencia Alimentaria de la SIS, el rendimiento del combustible en los montacargas se mide por cantidad de horas utilizadas.</t>
  </si>
  <si>
    <t>Compra (Anexo de requerimiento CSB/026/CD/005/2012/PR-SIS (DAA)</t>
  </si>
  <si>
    <t>Compra (Anexo de requerimiento CSB/001/LP/008/2013/PR-SIS (DAA))</t>
  </si>
  <si>
    <t>N-5698</t>
  </si>
  <si>
    <t>Proyecto 12195 Factura No.33298</t>
  </si>
  <si>
    <t>Transporte para las diferentes actividades institucionales de la División de Asistencia Alimentaria de la SIS.</t>
  </si>
  <si>
    <t>N-3344</t>
  </si>
  <si>
    <t>Proyecto 12195 Factura No.33297</t>
  </si>
  <si>
    <t>N-15413</t>
  </si>
  <si>
    <t>Compra (Anexo de requerimiento No.SNF/DAA-4/2001)</t>
  </si>
  <si>
    <t>N-6538</t>
  </si>
  <si>
    <t>N-10112</t>
  </si>
  <si>
    <t>Permuta</t>
  </si>
  <si>
    <t>N-6536</t>
  </si>
  <si>
    <t>N-6551</t>
  </si>
  <si>
    <t>N-6548</t>
  </si>
  <si>
    <t>N-6543</t>
  </si>
  <si>
    <t>N-10397</t>
  </si>
  <si>
    <t>Donación China (Taiwán) según convenio con la SECOP entre Taiwán y Radio Nacional/ Octubre 2017</t>
  </si>
  <si>
    <t>Viajes largos a coberturas periodísticas fuera de San Salvador; viaje a los cerros a mantenimiento de las torres y transmisores y transporte de periodistas de la Radio Nacional de El Salvador.</t>
  </si>
  <si>
    <t>N-15116</t>
  </si>
  <si>
    <t>Vehículo trasladado del Ministerio de  Gobernación a la Secretaría de Comunicaciones.</t>
  </si>
  <si>
    <t>Este vehículo estuvo embancado por falta de mantenimiento desde Nov-2017 a Abril 2018. Actualmente se utiliza para transporte de periodistas a coberturas de la Radio Nacional de El Salvador.</t>
  </si>
  <si>
    <t>Vehículo trasladado del Ministerio de  Gobernación a la Secretaría de Comunicaciones, según acta MIGOB-03-12 (01/03/2012)</t>
  </si>
  <si>
    <t>Asignado al Director de la Radio Nacional de El Salvador para movimientos administrativos. Además se usa para reconocimientos de campo y transmisiones del señor Presidente de la República, transporte de personal de prensa a coberturas.</t>
  </si>
  <si>
    <t>N-14366</t>
  </si>
  <si>
    <t>Exclusivamente, transporte de personal de prensa a coberturas periodísticas de la Radio Nacional.</t>
  </si>
  <si>
    <t>Donación Ministerio de Obras Públicas, Trasporte, Vivienda y Desarrollo Urbano, acta No.17/2001. Ingresó por peritaje, fechado según documento experticia 12 de mayo 2003.</t>
  </si>
  <si>
    <t>Al servicio del equipo de Comunicaciones de la Secretaría de Comunicaciones  de la Presidencia.</t>
  </si>
  <si>
    <t>Donación vehículo CNR s/memo/uai/065/15/006/2006</t>
  </si>
  <si>
    <t>Vehículo se encuentra en estado inservible.</t>
  </si>
  <si>
    <t>Compra (Anexo de requerimiento CLG/018/RA/LG(CC)(B)/0017/2012</t>
  </si>
  <si>
    <t>Al servicio del equipo de comunicaciones de la secretaría de Comunicaciones  de la Presidencia.</t>
  </si>
  <si>
    <t>Compra (Anexo de requerimiento CCSB/003/CD/011/2010/PR-SAE</t>
  </si>
  <si>
    <t>N-2969</t>
  </si>
  <si>
    <t>Traslado mediante acuerdo No.254 de Cel</t>
  </si>
  <si>
    <t>N-8251</t>
  </si>
  <si>
    <t>Donación de Cel, acuerdo No.254 
fechado 27 de febrero del 2007.</t>
  </si>
  <si>
    <t>N-13664</t>
  </si>
  <si>
    <t>N/D</t>
  </si>
  <si>
    <t>Permuta por P-434679</t>
  </si>
  <si>
    <t>Compra (Anexo de requerimiento CSB/002/CD/011/2010/PR-SAE)</t>
  </si>
  <si>
    <t>En 2017 este vehículo estuvo fuera de uso por desperfectos mecánicos.</t>
  </si>
  <si>
    <t>Compra (Anexo de requerimiento CSB/001/LP/005/2010/PR)</t>
  </si>
  <si>
    <t xml:space="preserve">Al servicio del equipo de comunicaciones de la secretaría de Comunicaciones  de la Presidencia, particularmente para transporte del Secretario de Comunicaciones. </t>
  </si>
  <si>
    <t>Compra (Anexo de requerimiento CBS/002/CD/014/2010/PR)</t>
  </si>
  <si>
    <t>N-5888</t>
  </si>
  <si>
    <t>Donación Isdem</t>
  </si>
  <si>
    <t>N-7590</t>
  </si>
  <si>
    <t>Donación de la Superintendencia del Sistema Financiero, acuerdo No.924</t>
  </si>
  <si>
    <t>N-7598</t>
  </si>
  <si>
    <t>N-3665</t>
  </si>
  <si>
    <t>Vehículo trasladado del MINED, mediante Acuerdo No. 15-0140, de fecha 20/01/2012 , COD. ANTERIOR: 89-6510-009</t>
  </si>
  <si>
    <t>Este vehículo no se utilizó en el año 2017, por encontrarse con desperfectos mecánicos y estuvo en proceso de reparación. Coberturas periodísticas, grabaciones de programas, inspecciones de campo, traslado de personal de la Televisión Educativa y Cultural Canal 10.</t>
  </si>
  <si>
    <t>N-3664</t>
  </si>
  <si>
    <t>Vehículo trasladado del MINED, mediante Acuerdo No. 15-0140, de fecha 20/01/2012 Traslado de B/M del MINED a CANAL 10 de TV S/Mem AF/001/2014 según Partida 102453 , COD. ANTERIOR: 89-6510-008</t>
  </si>
  <si>
    <t>Coberturas periodísticas, grabaciones de programas, inspecciones de campo, traslado de personal de la Televisión Educativa y Cultural Canal 10.</t>
  </si>
  <si>
    <t>N-3667</t>
  </si>
  <si>
    <t>Vehículo trasladado del MINED, mediante Acuerdo No. 15-0140, de fecha 20/01/2012 Traslado de B/M del MINED a CANAL 10 de TV S/Mem AF/001/2014 según Partida 102453 , COD. ANTERIOR: 89-6510-011</t>
  </si>
  <si>
    <t>Este vehículo todo el año 2017 no se utilizó,  por encontrarse con desperfectos mecánicos y estuvo en proceso de reparación. Coberturas periodísticas, grabaciones de programas, inspecciones de campo, traslado de personal de la Televisión Educativa y Cultural Canal 10.</t>
  </si>
  <si>
    <t>N-4237</t>
  </si>
  <si>
    <t>Está en Canal 10 en calidad de préstamo. Uso común. Según Acta 52, traslado de vehículos del Ministerio de Gobernación a la Presidencia de la República. Según Verificación realizada el 14-10-2013 lo encontramos en el Canal 10, COD. ANTERIOR: 1106101036</t>
  </si>
  <si>
    <t>Compra (Anexo de requerimiento CSB/001/CD/014/2010/PR-SAE)</t>
  </si>
  <si>
    <t>Traslado de microonda para recepción de señal - enlaces con transmisor de la Televisión Educativa y Cultural. Canal 10</t>
  </si>
  <si>
    <t>Este vehículo todo el año 2017 no se utilizó,  por encontrarse con desperfectos mecánicos y estuvo en proceso de reparación. Traslado de personal de la Televisión Educativa y Cultural Canal 10.</t>
  </si>
  <si>
    <t>N-15564</t>
  </si>
  <si>
    <t>Vehículo trasladado del MINED, mediante Acuerdo No. 15-0140, de fecha 20/01/2012 Traslado de B/M del MINED a CANAL 10 de TV S/Mem AF/001/2014 según Partida 102453 , COD. ANTERIOR: 89-6513-001</t>
  </si>
  <si>
    <t xml:space="preserve">Unidad Móvil para trasmisiones en vivo de la Televisión Educativa y Cultural Canal 10. </t>
  </si>
  <si>
    <t>N-12301</t>
  </si>
  <si>
    <t>Vehículo trasladado del MINED, mediante Acuerdo No. 15-0140, de fecha 20/01/2012 Traslado de B/M del MINED a CANAL 10 de TV S/Mem AF/001/2014 según Partida 102453 , COD. ANTERIOR: 89-6510-007</t>
  </si>
  <si>
    <t xml:space="preserve">Traslado de personal para  grabaciones de programas, inspecciones de campo, traslado de personal a sus domicilios de la Televisión Educativa y Cultural Canal 10. </t>
  </si>
  <si>
    <t>N-3666</t>
  </si>
  <si>
    <t>Vehículo trasladado del MINED, mediante Acuerdo No. 15-0140, de fecha 20/01/2012 Traslado de B/M del MINED a CANAL 10 de TV S/Mem AF/001/2014 según Partida 102453 , COD. ANTERIOR: 89-6510-010</t>
  </si>
  <si>
    <t>N-8971</t>
  </si>
  <si>
    <t>Peritado por una comisión evaluadora avalada por la superioridad según documento de fecha doce de mayo de 2003, con el objeto de ingresarlo a los registros contables. Según Verificación realizada el 14-10-2013 lo encontramos en el Canal 10 , COD. ANTERIOR: 00003713002031</t>
  </si>
  <si>
    <t>N-3982</t>
  </si>
  <si>
    <t>Vehículo trasladado del MINED, mediante Acuerdo No 15-0140, de fecha 20/01/2012 Según Verificación realizada el 14-10-2013 , COD. ANTERIOR: 89-6514-004</t>
  </si>
  <si>
    <t>N-5806</t>
  </si>
  <si>
    <t>Vehículo trasladado del MINED, mediante Acuerdo No 15-0140, de fecha 20/01/2012 Traslado de B/M del MINDE a CANAL 10 de TV S/Mem AF/001/2014 según Partida 102453 , COD. ANTERIOR: 89-6514-005</t>
  </si>
  <si>
    <t xml:space="preserve">Este vehículo todo el año 2017 no se utilizó,  por encontrarse con desperfectos mecánicos y estuvo en proceso de reparación. Traslado de personal para  grabaciones de programas, inspecciones de campo, traslado de personal a sus domicilios de la Televisión Educativa y Cultural Canal 10. </t>
  </si>
  <si>
    <t>N-7591</t>
  </si>
  <si>
    <t xml:space="preserve">Vehículo donado por parte de la Superintendencia del Sistema Financiero a la SECOP según Acta de entrega de fecha 08-11-2012. </t>
  </si>
  <si>
    <t>C-98154</t>
  </si>
  <si>
    <t>Año 2015</t>
  </si>
  <si>
    <t xml:space="preserve">En calidad de comodato a favor de la Secretaría de Comunicaciones (Canal 10), desde el 03 de Febrero del 2016 al 31 Mayo del 2019. </t>
  </si>
  <si>
    <t>N-7604</t>
  </si>
  <si>
    <t>E2200</t>
  </si>
  <si>
    <t>N-9224</t>
  </si>
  <si>
    <t>L 200</t>
  </si>
  <si>
    <t xml:space="preserve">Compra (Anexo: SPCTA/C/MR/238/2015.gi) </t>
  </si>
  <si>
    <t xml:space="preserve">Misiones oficiales en los diferentes municipios de El Salvador realizados en cumplimiento de las competencias de la Secretaría de Participación, Transparencia y Anticorrupción </t>
  </si>
  <si>
    <t xml:space="preserve">Placa P </t>
  </si>
  <si>
    <t>Proyecto, factura No.07124.
Proyecto -0127 Apoyo al Foro de Vicepresidentes y Plan Trifinio</t>
  </si>
  <si>
    <t>Misiones oficiales del Secretario de Participación, Transparencia y Anticorrupción.</t>
  </si>
  <si>
    <t>Compra (Anexo de requerimiento CBS/002/CD/014/2010/PR-AE)</t>
  </si>
  <si>
    <t>N-10859</t>
  </si>
  <si>
    <t>Compra (Anexo de requerimiento LG/SPTA/2694/(China Taiwán)001/2017</t>
  </si>
  <si>
    <t>N-5118</t>
  </si>
  <si>
    <t>Compra (Anexo de requerimiento CSB/002/LP/006/2010/PR-SAE)</t>
  </si>
  <si>
    <t xml:space="preserve">Medio de transporte de personal de la Secretaría de Gobernabilidad para las diferentes actividades laborales en las que participan  y/o  entrega de correspondencia de la misma </t>
  </si>
  <si>
    <t xml:space="preserve">Donación </t>
  </si>
  <si>
    <t>Compra (Anexo de requerimiento CLG/023/RA/LG/(CC)(B)/0174/2013)</t>
  </si>
  <si>
    <t>Asignado a Director Ejecutivo de la Secretaría de Gobernabilidad.</t>
  </si>
  <si>
    <t>M-16130</t>
  </si>
  <si>
    <t xml:space="preserve">Entrega de Correspondencia de la Secretaría de Gobernabilidad.   </t>
  </si>
  <si>
    <t xml:space="preserve">Asignado a Subecretario de Gobernabilidad. </t>
  </si>
  <si>
    <t>N-5895</t>
  </si>
  <si>
    <t>Donación CEPA</t>
  </si>
  <si>
    <t>Delegado para comisiones de la Secretaría Privada</t>
  </si>
  <si>
    <t>K2700</t>
  </si>
  <si>
    <t>Compra (Anexo de requerimiento CSB/004/CD/011/2010/PR-SAE)</t>
  </si>
  <si>
    <t>Compra (Anexo de requerimiento CSB/003/CD/011/2010/PR-SAE)</t>
  </si>
  <si>
    <t>ACUE No.573 (Anexo abreviaturas y significados)</t>
  </si>
  <si>
    <t>Donación de Proesa s/memo AF/076/2014 del 12/03/14</t>
  </si>
  <si>
    <t>Compra (Anexo de requerimiento CSB/001/CD/002/2012/PR)</t>
  </si>
  <si>
    <t>Permuta por P-61725 por hurto</t>
  </si>
  <si>
    <t>Proyecto liquidado 40711, donado China Taiwán</t>
  </si>
  <si>
    <t>Donación China Taiwán</t>
  </si>
  <si>
    <t>Eval. 2003 (Anexo abreviaturas y significados)</t>
  </si>
  <si>
    <t>AC 06/2005 (Anexo abreviaturas y significados)</t>
  </si>
  <si>
    <t xml:space="preserve">Compra (Anexo de requerimiento CSB/005/CD/011/2010/PR-SAE) </t>
  </si>
  <si>
    <t>MIGOBT</t>
  </si>
  <si>
    <t>Asignado administrativamente a la Dirección de Protección Civil del Ministerio de Gobernación y Desarrollo Territorial, donde ejerce funciones el Secretario de Vulnerabilidad.</t>
  </si>
  <si>
    <t>Compra (Anexo de requerimiento CSB/002/LP/005/2010/PR)</t>
  </si>
  <si>
    <t>Compra (Anexo de requerimiento CSB/001/LP/006/2010/PR-SAE)</t>
  </si>
  <si>
    <t>Avalado por la Corte de Cuentas, según documento 14 de agosto 1997.</t>
  </si>
  <si>
    <t>Deledago a Ministeria de la defensa</t>
  </si>
  <si>
    <t>M-38403</t>
  </si>
  <si>
    <t>Peritado por comisión evaluadora. 2003</t>
  </si>
  <si>
    <t>CONAMYPE</t>
  </si>
  <si>
    <t>Asignado administrativamente a la Comisión Nacional de la Micro y Pequeña Empresa (Conamype).</t>
  </si>
  <si>
    <t>Delegado para comisiones de Secretaria de Inclusión Social.</t>
  </si>
  <si>
    <t>P-449205</t>
  </si>
  <si>
    <t>Donación Proesa según memo af/076/14/ del 12/03/14</t>
  </si>
  <si>
    <t>H1</t>
  </si>
  <si>
    <t>Traslado Proesa</t>
  </si>
  <si>
    <t>Delagaciones y comisiones del Despacho de la Primera Dama</t>
  </si>
  <si>
    <t>M-38749</t>
  </si>
  <si>
    <t>Compra (Anexo de requerimiento CSB/005/CD/011/2010/PR-SAE)</t>
  </si>
  <si>
    <t>Delegado a las comisiones del Vicepresidente</t>
  </si>
  <si>
    <t>Compra (Anexo de requerimiento CLG/009/RA/LG/(CC)(B)/0334/2011</t>
  </si>
  <si>
    <t xml:space="preserve">Compra (Anexo de requerimiento CSB/001/LP/005/2010/PR) </t>
  </si>
  <si>
    <t xml:space="preserve">Permuta por P-xxx por motivo de hurto </t>
  </si>
  <si>
    <t>Delegado a las comisiones del asesora del Vicepresidente</t>
  </si>
  <si>
    <t>Donación Corea</t>
  </si>
  <si>
    <t>Para cubrir las necesidades de transporte surgidas en el desempeño de las funciones administrativas de la Dirección de Adquisiciones y Contrataciones Institucionales.</t>
  </si>
  <si>
    <t>N-12297</t>
  </si>
  <si>
    <t>MIPRES G2 (Anexo abreviaturas y significados)</t>
  </si>
  <si>
    <t>Para cubrir las necesidades de transporte surgidas en el desempeño de las funciones administrativas del Departamento de Franquicias.</t>
  </si>
  <si>
    <t>M-95857</t>
  </si>
  <si>
    <t>Para cubrir las necesidades de transporte surgidas en el desempeño de las funciones administrativas de la Unidad Financiera Institucional.</t>
  </si>
  <si>
    <t>M-95858</t>
  </si>
  <si>
    <t>Para cubrir las necesidades de transporte surgidas en el desempeño de las funciones administrativas de la Gerencia de Recursos Humanos.</t>
  </si>
  <si>
    <t>Compra (Anexo de requerimiento CSB/001/LP/011/2011/PR)</t>
  </si>
  <si>
    <t xml:space="preserve">Para cubrir las necesidades de transporte surgidas en el desempeño de las funciones administrativas de la Dirección de Innovacion Tecnológica e Informática. </t>
  </si>
  <si>
    <t>Para cubrir las necesidades de transporte surgidas en el desempeño de las funciones administrativas de la Unidad de Mantenimiento.</t>
  </si>
  <si>
    <t>Para proporcionar un servicio de transporte a las unidades de la Presidencia de la República.</t>
  </si>
  <si>
    <t>Vehículo en categoría de inservible. Dado que no funciona, no cumple ningún uso de transporte en la institución.</t>
  </si>
  <si>
    <t>Donación Cepa s/acuerdo No.188, acta No.2239</t>
  </si>
  <si>
    <t>MPRS G3 (Anexo abreviaturas y significados)</t>
  </si>
  <si>
    <t>N-11179</t>
  </si>
  <si>
    <t>N-2486</t>
  </si>
  <si>
    <t>SNF G2 (Anexo abreviaturas y significados)</t>
  </si>
  <si>
    <t>N-9198</t>
  </si>
  <si>
    <t>N-4198</t>
  </si>
  <si>
    <t>Donación (Iglesia San Lorenzo Anglican Church)</t>
  </si>
  <si>
    <t>EQ-442</t>
  </si>
  <si>
    <t>Uso exclusivo para transportar la basura generada en las áreas de la Presidencia de la República.</t>
  </si>
  <si>
    <t>Permuta por P-207507, escritura No.17179846</t>
  </si>
  <si>
    <t>ACUDO 573 (Anexos abreviaturas y significados)</t>
  </si>
  <si>
    <t>L300</t>
  </si>
  <si>
    <t>Compra (Anexo de requerimiento CBS/003/CD/014/2010/PR-AE)</t>
  </si>
  <si>
    <t>Compra anterior a año 2000 (Ver resolución 139-2017)</t>
  </si>
  <si>
    <t>N-4044</t>
  </si>
  <si>
    <t>E 2200</t>
  </si>
  <si>
    <t>N-10016</t>
  </si>
  <si>
    <t>SECOP G2 (Anexo abreviaturas y significados)</t>
  </si>
  <si>
    <t>N-4248</t>
  </si>
  <si>
    <t>Acuerdo del Ministerio de Justicia de Seguridad Pública</t>
  </si>
  <si>
    <t>M-11241</t>
  </si>
  <si>
    <t>M-11323</t>
  </si>
  <si>
    <t>Acta No.33 (Anexo abreviaturas y significados)</t>
  </si>
  <si>
    <t>M-1410</t>
  </si>
  <si>
    <t>M-38178</t>
  </si>
  <si>
    <t>M-20791</t>
  </si>
  <si>
    <t>M-41493</t>
  </si>
  <si>
    <t>Peritado por comisión evaluadora 2003.</t>
  </si>
  <si>
    <t>Donación de Proesa s/memo AF/072/14/ del 11/03/14</t>
  </si>
  <si>
    <t>Permuta por P-19966</t>
  </si>
  <si>
    <t>Donación Proesa, acta de entrega de vehículos propiedad de Conadei</t>
  </si>
  <si>
    <t>N-9137</t>
  </si>
  <si>
    <t>Tarjeta a nombre de Ministerio de Obras Públicas, Trasporte y de Vivienda y Desarrollo Urbano.</t>
  </si>
  <si>
    <t>Avalado por la Corte de Cuentas, según documento 14 de agosto 1998.</t>
  </si>
  <si>
    <t>N-2265</t>
  </si>
  <si>
    <t>Donación s/acuerdo No.016 de fecha 24 de agosto 2007. (Firmado Subsecretaria Técnica de la Presidencia)</t>
  </si>
  <si>
    <t>County</t>
  </si>
  <si>
    <t>Ybr125</t>
  </si>
  <si>
    <t>Ydcrux-S110</t>
  </si>
  <si>
    <t>Dsl</t>
  </si>
  <si>
    <t>Actyon Sports</t>
  </si>
  <si>
    <t>Rav 4</t>
  </si>
  <si>
    <t>Land Cruiser</t>
  </si>
  <si>
    <t>Explorer Eddi</t>
  </si>
  <si>
    <t>Lancer Glx</t>
  </si>
  <si>
    <t>Corolla Xli</t>
  </si>
  <si>
    <t>Patrol Sgl</t>
  </si>
  <si>
    <t>Montero Io</t>
  </si>
  <si>
    <t/>
  </si>
  <si>
    <t>Hover Tc</t>
  </si>
  <si>
    <t>Nativa Ex</t>
  </si>
  <si>
    <t>Gol 1.6</t>
  </si>
  <si>
    <t>Rav4</t>
  </si>
  <si>
    <t>Hiace</t>
  </si>
  <si>
    <t>Urvan Gl</t>
  </si>
  <si>
    <t>Hilux</t>
  </si>
  <si>
    <t>Aveo</t>
  </si>
  <si>
    <t>B2500 Doble Cabina</t>
  </si>
  <si>
    <t>Amarok</t>
  </si>
  <si>
    <t>Econoline</t>
  </si>
  <si>
    <t>F350 Xl</t>
  </si>
  <si>
    <t>Urvan Dx</t>
  </si>
  <si>
    <t>Ambulancia</t>
  </si>
  <si>
    <t>Ranger Xl</t>
  </si>
  <si>
    <t>Frontier Lcv</t>
  </si>
  <si>
    <t>Frontier</t>
  </si>
  <si>
    <t>4300</t>
  </si>
  <si>
    <t>Nmr</t>
  </si>
  <si>
    <t>Nmr71H22</t>
  </si>
  <si>
    <t>Tcfg30T6</t>
  </si>
  <si>
    <t>Gp30Nm3</t>
  </si>
  <si>
    <t>Gp30Nm</t>
  </si>
  <si>
    <t>Hilux Doble</t>
  </si>
  <si>
    <t>Un A2W</t>
  </si>
  <si>
    <t>Corolla Xl I</t>
  </si>
  <si>
    <t>4 Runner</t>
  </si>
  <si>
    <t>Crv Lx</t>
  </si>
  <si>
    <t>Tq Gl</t>
  </si>
  <si>
    <t>Bt 50</t>
  </si>
  <si>
    <t>Bt-50 Hi</t>
  </si>
  <si>
    <t>Bt 50 Hi</t>
  </si>
  <si>
    <t>Everest Xlt</t>
  </si>
  <si>
    <t>323Lx</t>
  </si>
  <si>
    <t>Cmv</t>
  </si>
  <si>
    <t>Racer Eti</t>
  </si>
  <si>
    <t>Partner</t>
  </si>
  <si>
    <t>Partner 170C</t>
  </si>
  <si>
    <t>Harvester</t>
  </si>
  <si>
    <t>Coaster</t>
  </si>
  <si>
    <t>Tfs</t>
  </si>
  <si>
    <t>Npc</t>
  </si>
  <si>
    <t>Trooper 4X4</t>
  </si>
  <si>
    <t>Apv</t>
  </si>
  <si>
    <t>Dt 175</t>
  </si>
  <si>
    <t>Everest</t>
  </si>
  <si>
    <t>Corolla</t>
  </si>
  <si>
    <t>4 Runner Sr5</t>
  </si>
  <si>
    <t>Patrol</t>
  </si>
  <si>
    <t>Navara</t>
  </si>
  <si>
    <t>Pathfinder</t>
  </si>
  <si>
    <t>Rodeo Ls</t>
  </si>
  <si>
    <t>Jimny</t>
  </si>
  <si>
    <t>Explorer Xlt</t>
  </si>
  <si>
    <t>Suburban</t>
  </si>
  <si>
    <t>Phatfhinder</t>
  </si>
  <si>
    <t>Ybr125E</t>
  </si>
  <si>
    <t>Sonata</t>
  </si>
  <si>
    <t>Blue Bird</t>
  </si>
  <si>
    <t>Gn 125H</t>
  </si>
  <si>
    <t>Civic</t>
  </si>
  <si>
    <t>Pick Up</t>
  </si>
  <si>
    <t>Corona</t>
  </si>
  <si>
    <t>Bus</t>
  </si>
  <si>
    <t>3800</t>
  </si>
  <si>
    <t>Galoper Ii</t>
  </si>
  <si>
    <t>Galoper Ii 4</t>
  </si>
  <si>
    <t>Lite Ace</t>
  </si>
  <si>
    <t>Gs125Es</t>
  </si>
  <si>
    <t>Autoriksha</t>
  </si>
  <si>
    <t>Px150</t>
  </si>
  <si>
    <t>Dr-125 Sj.</t>
  </si>
  <si>
    <t>Samurai</t>
  </si>
  <si>
    <t>Grand Cherokee</t>
  </si>
  <si>
    <t>Corolla Tercel</t>
  </si>
  <si>
    <t>Yamaha</t>
  </si>
  <si>
    <t>Isuzu</t>
  </si>
  <si>
    <t>Mitsubitshi</t>
  </si>
  <si>
    <t>Sangyong</t>
  </si>
  <si>
    <t>Hyundai</t>
  </si>
  <si>
    <t>Kia</t>
  </si>
  <si>
    <t>Mazda</t>
  </si>
  <si>
    <t>Chevrolet</t>
  </si>
  <si>
    <t>Ford</t>
  </si>
  <si>
    <t>Volkswagen</t>
  </si>
  <si>
    <t>Internacional</t>
  </si>
  <si>
    <t>Tcm</t>
  </si>
  <si>
    <t>Caterpillar</t>
  </si>
  <si>
    <t>Daewoo</t>
  </si>
  <si>
    <t>Suzuki</t>
  </si>
  <si>
    <t>Kymco</t>
  </si>
  <si>
    <t>Encaba</t>
  </si>
  <si>
    <t>Hino</t>
  </si>
  <si>
    <t>Yue Loong</t>
  </si>
  <si>
    <t>Bajaj</t>
  </si>
  <si>
    <t>Vespa</t>
  </si>
  <si>
    <t>Motocicleta</t>
  </si>
  <si>
    <t>Pick-Up</t>
  </si>
  <si>
    <t>Montacarga</t>
  </si>
  <si>
    <t>Panel</t>
  </si>
  <si>
    <t>Microbús</t>
  </si>
  <si>
    <t>Rústico</t>
  </si>
  <si>
    <t>Automóvil</t>
  </si>
  <si>
    <t>Tipo (Pick-Up, Sedan, Camióneta)</t>
  </si>
  <si>
    <t>Camión</t>
  </si>
  <si>
    <t>120396/ 0</t>
  </si>
  <si>
    <t>135351 /5,120</t>
  </si>
  <si>
    <t>279.13 / 101.53</t>
  </si>
  <si>
    <t>Para traslado de pacientes por referencia a diferentes centros de salud, referidas por Ciudad Mujer, Lourdes Colón. El vehículo no estaba en la sede al 01/01/2017. Se recibió el 18/09/2017 con 4,914 KMS.</t>
  </si>
  <si>
    <t>Vehículo procedente de la Secretaría de Juventud. Se realizó la búsqueda dentro de los archivos institucionales y no se encontró si la misma fue compra o donación.</t>
  </si>
  <si>
    <t xml:space="preserve">Información no disponible </t>
  </si>
  <si>
    <t>Compra (Anexo de requerimiento LG/0301/0023/2012</t>
  </si>
  <si>
    <t>Compra (Anexo de requerimiento LG/0102/0343/2012)</t>
  </si>
  <si>
    <t>Compra (Anexo de requerimiento LG/0102/0432/2012)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</si>
</sst>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yyyy\-mm\-dd;@"/>
    <numFmt numFmtId="165" formatCode="_-&quot;$&quot;* #,##0.00_-;\-&quot;$&quot;* #,##0.00_-;_-&quot;$&quot;* &quot;-&quot;??_-;_-@_-"/>
    <numFmt numFmtId="166" formatCode="###0;###0"/>
    <numFmt numFmtId="167" formatCode="#,##0;#,##0"/>
    <numFmt numFmtId="168" formatCode="###0.00;###0.00"/>
  </numFmts>
  <fonts count="10" x14ac:knownFonts="1">
    <font>
      <sz val="11"/>
      <color theme="1"/>
      <name val="Calibri"/>
      <family val="2"/>
      <scheme val="minor"/>
    </font>
    <font>
      <b/>
      <sz val="10"/>
      <color theme="1"/>
      <name val="Calibri"/>
      <family val="2"/>
      <scheme val="minor"/>
    </font>
    <font>
      <sz val="10"/>
      <color theme="1"/>
      <name val="Calibri"/>
      <family val="2"/>
      <scheme val="minor"/>
    </font>
    <font>
      <sz val="11"/>
      <color theme="1"/>
      <name val="Calibri"/>
      <family val="2"/>
      <scheme val="minor"/>
    </font>
    <font>
      <sz val="10"/>
      <name val="Calibri"/>
      <family val="2"/>
      <scheme val="minor"/>
    </font>
    <font>
      <sz val="10"/>
      <color indexed="8"/>
      <name val="Calibri"/>
      <family val="2"/>
    </font>
    <font>
      <sz val="10"/>
      <color rgb="FF000000"/>
      <name val="Calibri"/>
      <family val="2"/>
      <scheme val="minor"/>
    </font>
    <font>
      <sz val="10"/>
      <color rgb="FF000000"/>
      <name val="Calibri"/>
      <family val="2"/>
    </font>
    <font>
      <sz val="10"/>
      <name val="Calibri"/>
      <family val="2"/>
    </font>
    <font>
      <sz val="9"/>
      <color theme="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999999"/>
      </left>
      <right style="thin">
        <color rgb="FF999999"/>
      </right>
      <top/>
      <bottom/>
      <diagonal/>
    </border>
    <border>
      <left style="thin">
        <color rgb="FF999999"/>
      </left>
      <right style="thin">
        <color rgb="FF999999"/>
      </right>
      <top style="thin">
        <color rgb="FF999999"/>
      </top>
      <bottom/>
      <diagonal/>
    </border>
  </borders>
  <cellStyleXfs count="2">
    <xf numFmtId="0" fontId="0" fillId="0" borderId="0"/>
    <xf numFmtId="44" fontId="3" fillId="0" borderId="0" applyFont="0" applyFill="0" applyBorder="0" applyAlignment="0" applyProtection="0"/>
  </cellStyleXfs>
  <cellXfs count="96">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Fill="1" applyBorder="1" applyAlignment="1">
      <alignment horizontal="left" vertical="top" wrapText="1"/>
    </xf>
    <xf numFmtId="0" fontId="2" fillId="0" borderId="3" xfId="0" applyFont="1" applyFill="1" applyBorder="1" applyAlignment="1">
      <alignment horizontal="center"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center" wrapText="1"/>
    </xf>
    <xf numFmtId="164" fontId="2" fillId="0" borderId="1" xfId="0" applyNumberFormat="1" applyFont="1" applyBorder="1" applyAlignment="1">
      <alignment horizontal="left" vertical="top" wrapText="1"/>
    </xf>
    <xf numFmtId="44" fontId="2" fillId="0" borderId="1" xfId="1" applyFont="1" applyFill="1" applyBorder="1" applyAlignment="1">
      <alignment horizontal="center" vertical="top" wrapText="1"/>
    </xf>
    <xf numFmtId="3" fontId="2" fillId="6" borderId="1" xfId="0" applyNumberFormat="1" applyFont="1" applyFill="1" applyBorder="1" applyAlignment="1">
      <alignment horizontal="center" vertical="top"/>
    </xf>
    <xf numFmtId="3" fontId="2" fillId="0" borderId="1" xfId="0" applyNumberFormat="1" applyFont="1" applyBorder="1" applyAlignment="1">
      <alignment horizontal="center" vertical="top"/>
    </xf>
    <xf numFmtId="44" fontId="2" fillId="0" borderId="1" xfId="1" applyFont="1" applyBorder="1" applyAlignment="1">
      <alignment vertical="top"/>
    </xf>
    <xf numFmtId="0" fontId="2" fillId="4" borderId="1" xfId="0" applyFont="1" applyFill="1" applyBorder="1" applyAlignment="1">
      <alignment horizontal="left" vertical="top" wrapText="1"/>
    </xf>
    <xf numFmtId="0" fontId="2" fillId="5" borderId="1" xfId="0" applyFont="1" applyFill="1" applyBorder="1" applyAlignment="1">
      <alignment horizontal="left" vertical="top" wrapText="1"/>
    </xf>
    <xf numFmtId="44" fontId="2" fillId="0" borderId="1" xfId="1" applyFont="1" applyBorder="1" applyAlignment="1">
      <alignment horizontal="left" vertical="top" wrapText="1"/>
    </xf>
    <xf numFmtId="0" fontId="2" fillId="0" borderId="1" xfId="0" applyFont="1" applyBorder="1" applyAlignment="1">
      <alignment horizontal="center" vertical="top"/>
    </xf>
    <xf numFmtId="0" fontId="2" fillId="0" borderId="1" xfId="0" applyFont="1" applyBorder="1" applyAlignment="1">
      <alignment vertical="top"/>
    </xf>
    <xf numFmtId="0" fontId="2" fillId="0" borderId="1" xfId="0" applyFont="1" applyBorder="1" applyAlignment="1">
      <alignment vertical="top" wrapText="1"/>
    </xf>
    <xf numFmtId="44" fontId="2" fillId="3" borderId="1" xfId="1" applyFont="1" applyFill="1" applyBorder="1" applyAlignment="1">
      <alignment horizontal="left" vertical="top" wrapText="1"/>
    </xf>
    <xf numFmtId="3" fontId="2" fillId="0" borderId="1" xfId="0" applyNumberFormat="1" applyFont="1" applyBorder="1" applyAlignment="1">
      <alignment horizontal="center" vertical="top" wrapText="1"/>
    </xf>
    <xf numFmtId="165" fontId="2" fillId="0" borderId="1" xfId="0" applyNumberFormat="1" applyFont="1" applyBorder="1" applyAlignment="1">
      <alignment horizontal="center"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top" wrapText="1"/>
    </xf>
    <xf numFmtId="3" fontId="2" fillId="3" borderId="1" xfId="0" applyNumberFormat="1" applyFont="1" applyFill="1" applyBorder="1" applyAlignment="1">
      <alignment horizontal="center" vertical="top" wrapText="1"/>
    </xf>
    <xf numFmtId="165" fontId="2" fillId="3" borderId="1" xfId="0" applyNumberFormat="1" applyFont="1" applyFill="1" applyBorder="1" applyAlignment="1">
      <alignment horizontal="center" vertical="top" wrapText="1"/>
    </xf>
    <xf numFmtId="2" fontId="2" fillId="0" borderId="1" xfId="0" applyNumberFormat="1" applyFont="1" applyBorder="1" applyAlignment="1">
      <alignment horizontal="center" vertical="top" wrapText="1"/>
    </xf>
    <xf numFmtId="0" fontId="2" fillId="0" borderId="1" xfId="0" applyFont="1" applyFill="1" applyBorder="1" applyAlignment="1">
      <alignment horizontal="center" vertical="top" wrapText="1"/>
    </xf>
    <xf numFmtId="44" fontId="2" fillId="0" borderId="1" xfId="1" applyFont="1" applyBorder="1" applyAlignment="1">
      <alignment horizontal="center" vertical="top"/>
    </xf>
    <xf numFmtId="44" fontId="2" fillId="0" borderId="1" xfId="1" applyFont="1" applyBorder="1" applyAlignment="1">
      <alignment horizontal="left" vertical="top"/>
    </xf>
    <xf numFmtId="164" fontId="2" fillId="0" borderId="1" xfId="0" applyNumberFormat="1" applyFont="1" applyFill="1" applyBorder="1" applyAlignment="1">
      <alignment horizontal="left" vertical="top" wrapText="1"/>
    </xf>
    <xf numFmtId="44" fontId="2" fillId="0" borderId="1" xfId="1" applyFont="1" applyFill="1" applyBorder="1" applyAlignment="1">
      <alignment horizontal="left" vertical="top" wrapText="1"/>
    </xf>
    <xf numFmtId="0" fontId="5" fillId="0" borderId="1" xfId="0" applyFont="1" applyBorder="1" applyAlignment="1">
      <alignment horizontal="left" vertical="top" wrapText="1"/>
    </xf>
    <xf numFmtId="0" fontId="2" fillId="0" borderId="1" xfId="0" applyNumberFormat="1" applyFont="1" applyBorder="1" applyAlignment="1">
      <alignment horizontal="center" vertical="top"/>
    </xf>
    <xf numFmtId="164" fontId="5" fillId="0" borderId="1" xfId="0" applyNumberFormat="1" applyFont="1" applyFill="1" applyBorder="1" applyAlignment="1">
      <alignment horizontal="left" vertical="top" wrapText="1"/>
    </xf>
    <xf numFmtId="0" fontId="5" fillId="0" borderId="1" xfId="0" applyFont="1" applyFill="1" applyBorder="1" applyAlignment="1">
      <alignment horizontal="left" vertical="top" wrapText="1"/>
    </xf>
    <xf numFmtId="0" fontId="6" fillId="0" borderId="1" xfId="0" applyFont="1" applyBorder="1" applyAlignment="1">
      <alignment horizontal="center" vertical="top" wrapText="1"/>
    </xf>
    <xf numFmtId="3" fontId="2" fillId="3" borderId="1" xfId="0" applyNumberFormat="1" applyFont="1" applyFill="1" applyBorder="1" applyAlignment="1">
      <alignment horizontal="center" vertical="top"/>
    </xf>
    <xf numFmtId="0" fontId="2" fillId="3" borderId="1" xfId="0" applyFont="1" applyFill="1" applyBorder="1" applyAlignment="1">
      <alignment horizontal="center" vertical="top"/>
    </xf>
    <xf numFmtId="44" fontId="2" fillId="3" borderId="1" xfId="1" applyFont="1" applyFill="1" applyBorder="1" applyAlignment="1">
      <alignment horizontal="center" vertical="top"/>
    </xf>
    <xf numFmtId="44" fontId="5" fillId="0" borderId="1" xfId="1" applyFont="1" applyFill="1" applyBorder="1" applyAlignment="1">
      <alignment horizontal="left" vertical="top" wrapText="1"/>
    </xf>
    <xf numFmtId="166" fontId="7" fillId="0" borderId="4" xfId="0" applyNumberFormat="1" applyFont="1" applyFill="1" applyBorder="1" applyAlignment="1">
      <alignment horizontal="left" vertical="top" wrapText="1"/>
    </xf>
    <xf numFmtId="0" fontId="8" fillId="0" borderId="4" xfId="0" applyFont="1" applyFill="1" applyBorder="1" applyAlignment="1">
      <alignment horizontal="left" vertical="top" wrapText="1"/>
    </xf>
    <xf numFmtId="164" fontId="7" fillId="0" borderId="4" xfId="0" applyNumberFormat="1" applyFont="1" applyFill="1" applyBorder="1" applyAlignment="1">
      <alignment horizontal="left" vertical="top" wrapText="1"/>
    </xf>
    <xf numFmtId="44" fontId="7" fillId="0" borderId="4" xfId="1" applyFont="1" applyFill="1" applyBorder="1" applyAlignment="1">
      <alignment horizontal="left" vertical="top" wrapText="1"/>
    </xf>
    <xf numFmtId="167" fontId="7" fillId="0" borderId="4" xfId="0" applyNumberFormat="1" applyFont="1" applyFill="1" applyBorder="1" applyAlignment="1">
      <alignment horizontal="center" vertical="top" wrapText="1"/>
    </xf>
    <xf numFmtId="166" fontId="7" fillId="0" borderId="4" xfId="0" applyNumberFormat="1" applyFont="1" applyFill="1" applyBorder="1" applyAlignment="1">
      <alignment horizontal="center" vertical="top" wrapText="1"/>
    </xf>
    <xf numFmtId="44" fontId="7" fillId="0" borderId="5" xfId="1" applyFont="1" applyFill="1" applyBorder="1" applyAlignment="1">
      <alignment horizontal="left" vertical="top" wrapText="1"/>
    </xf>
    <xf numFmtId="168" fontId="7" fillId="0" borderId="4" xfId="0" applyNumberFormat="1" applyFont="1" applyFill="1" applyBorder="1" applyAlignment="1">
      <alignment horizontal="center" vertical="top" wrapText="1"/>
    </xf>
    <xf numFmtId="44" fontId="7" fillId="0" borderId="6" xfId="1" applyFont="1" applyFill="1" applyBorder="1" applyAlignment="1">
      <alignment horizontal="left" vertical="top" wrapText="1"/>
    </xf>
    <xf numFmtId="4" fontId="2" fillId="0" borderId="1" xfId="0" applyNumberFormat="1" applyFont="1" applyBorder="1" applyAlignment="1">
      <alignment horizontal="center" vertical="top"/>
    </xf>
    <xf numFmtId="3" fontId="2" fillId="0" borderId="1" xfId="0" applyNumberFormat="1" applyFont="1" applyFill="1" applyBorder="1" applyAlignment="1">
      <alignment horizontal="center" vertical="top" wrapText="1"/>
    </xf>
    <xf numFmtId="0" fontId="2" fillId="0" borderId="1" xfId="0" applyFont="1" applyFill="1" applyBorder="1" applyAlignment="1">
      <alignment vertical="top" wrapText="1"/>
    </xf>
    <xf numFmtId="3" fontId="2" fillId="0" borderId="1" xfId="0" applyNumberFormat="1" applyFont="1" applyFill="1" applyBorder="1" applyAlignment="1">
      <alignment horizontal="center" vertical="top"/>
    </xf>
    <xf numFmtId="44" fontId="2" fillId="0" borderId="1" xfId="1" applyFont="1" applyFill="1" applyBorder="1" applyAlignment="1">
      <alignment horizontal="center" vertical="top"/>
    </xf>
    <xf numFmtId="0" fontId="2" fillId="0" borderId="1" xfId="0" applyFont="1" applyFill="1" applyBorder="1" applyAlignment="1">
      <alignment horizontal="left" vertical="top"/>
    </xf>
    <xf numFmtId="44" fontId="2" fillId="0" borderId="1" xfId="1" applyFont="1" applyFill="1" applyBorder="1" applyAlignment="1">
      <alignment horizontal="left" vertical="top"/>
    </xf>
    <xf numFmtId="4" fontId="2" fillId="0" borderId="1" xfId="0" applyNumberFormat="1" applyFont="1" applyFill="1" applyBorder="1" applyAlignment="1">
      <alignment horizontal="center" vertical="top" wrapText="1"/>
    </xf>
    <xf numFmtId="4" fontId="2" fillId="0" borderId="1" xfId="0" applyNumberFormat="1" applyFont="1" applyFill="1" applyBorder="1" applyAlignment="1">
      <alignment horizontal="center" vertical="top"/>
    </xf>
    <xf numFmtId="2" fontId="2" fillId="0" borderId="1" xfId="0" applyNumberFormat="1" applyFont="1" applyFill="1" applyBorder="1" applyAlignment="1">
      <alignment horizontal="center" vertical="top" wrapText="1"/>
    </xf>
    <xf numFmtId="4" fontId="2" fillId="0" borderId="1" xfId="0" applyNumberFormat="1" applyFont="1" applyBorder="1" applyAlignment="1">
      <alignment horizontal="center"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4" fontId="2" fillId="0" borderId="1" xfId="1" applyNumberFormat="1" applyFont="1" applyBorder="1" applyAlignment="1">
      <alignment horizontal="center" vertical="top"/>
    </xf>
    <xf numFmtId="2" fontId="2" fillId="0" borderId="1" xfId="0" applyNumberFormat="1" applyFont="1" applyFill="1" applyBorder="1" applyAlignment="1">
      <alignment horizontal="center" vertical="top"/>
    </xf>
    <xf numFmtId="44" fontId="4" fillId="0" borderId="1" xfId="1" applyFont="1" applyFill="1" applyBorder="1" applyAlignment="1">
      <alignment horizontal="center" vertical="top"/>
    </xf>
    <xf numFmtId="44" fontId="4" fillId="0" borderId="1" xfId="1" applyFont="1" applyFill="1" applyBorder="1" applyAlignment="1">
      <alignment vertical="top"/>
    </xf>
    <xf numFmtId="44" fontId="2" fillId="0" borderId="1" xfId="1" applyFont="1" applyFill="1" applyBorder="1" applyAlignment="1">
      <alignment vertical="top"/>
    </xf>
    <xf numFmtId="44" fontId="2" fillId="0" borderId="1" xfId="1" applyFont="1" applyFill="1" applyBorder="1" applyAlignment="1">
      <alignment vertical="top" wrapText="1"/>
    </xf>
    <xf numFmtId="0" fontId="2" fillId="0" borderId="1" xfId="0" applyFont="1" applyFill="1" applyBorder="1" applyAlignment="1">
      <alignment horizontal="center" vertical="top"/>
    </xf>
    <xf numFmtId="3" fontId="8" fillId="6" borderId="1" xfId="0" applyNumberFormat="1" applyFont="1" applyFill="1" applyBorder="1" applyAlignment="1">
      <alignment horizontal="center" vertical="top"/>
    </xf>
    <xf numFmtId="1" fontId="2" fillId="0" borderId="1" xfId="0" applyNumberFormat="1" applyFont="1" applyBorder="1" applyAlignment="1">
      <alignment horizontal="center" vertical="top"/>
    </xf>
    <xf numFmtId="3" fontId="2" fillId="0" borderId="0" xfId="0" applyNumberFormat="1" applyFont="1" applyBorder="1" applyAlignment="1">
      <alignment horizontal="center" vertical="top"/>
    </xf>
    <xf numFmtId="0" fontId="2" fillId="0" borderId="1" xfId="0" applyFont="1" applyFill="1" applyBorder="1" applyAlignment="1">
      <alignment vertical="top"/>
    </xf>
    <xf numFmtId="3" fontId="8" fillId="0" borderId="1" xfId="0" applyNumberFormat="1" applyFont="1" applyFill="1" applyBorder="1" applyAlignment="1">
      <alignment horizontal="center" vertical="top"/>
    </xf>
    <xf numFmtId="3" fontId="8" fillId="3" borderId="1" xfId="0" applyNumberFormat="1" applyFont="1" applyFill="1" applyBorder="1" applyAlignment="1">
      <alignment horizontal="center" vertical="top"/>
    </xf>
    <xf numFmtId="1" fontId="2" fillId="3" borderId="1" xfId="0" applyNumberFormat="1" applyFont="1" applyFill="1" applyBorder="1" applyAlignment="1">
      <alignment horizontal="center" vertical="top"/>
    </xf>
    <xf numFmtId="44" fontId="2" fillId="3" borderId="1" xfId="1" applyFont="1" applyFill="1" applyBorder="1" applyAlignment="1">
      <alignment vertical="top"/>
    </xf>
    <xf numFmtId="0" fontId="2" fillId="3" borderId="1" xfId="0" applyFont="1" applyFill="1" applyBorder="1" applyAlignment="1">
      <alignment vertical="top" wrapText="1"/>
    </xf>
    <xf numFmtId="44" fontId="2" fillId="3" borderId="1" xfId="1" applyFont="1" applyFill="1" applyBorder="1" applyAlignment="1">
      <alignment vertical="top" wrapText="1"/>
    </xf>
    <xf numFmtId="3" fontId="2" fillId="3" borderId="0" xfId="0" applyNumberFormat="1" applyFont="1" applyFill="1" applyBorder="1" applyAlignment="1">
      <alignment horizontal="center" vertical="top"/>
    </xf>
    <xf numFmtId="49" fontId="7" fillId="0" borderId="4" xfId="0" applyNumberFormat="1" applyFont="1" applyFill="1" applyBorder="1" applyAlignment="1">
      <alignment horizontal="left" vertical="top" wrapText="1"/>
    </xf>
    <xf numFmtId="44" fontId="2" fillId="0" borderId="1" xfId="1" applyFont="1" applyBorder="1" applyAlignment="1">
      <alignment vertical="top" wrapText="1"/>
    </xf>
    <xf numFmtId="165" fontId="2" fillId="3" borderId="1" xfId="0" applyNumberFormat="1" applyFont="1" applyFill="1" applyBorder="1" applyAlignment="1">
      <alignment vertical="top" wrapText="1"/>
    </xf>
    <xf numFmtId="44" fontId="6" fillId="0" borderId="4" xfId="1" applyFont="1" applyFill="1" applyBorder="1" applyAlignment="1">
      <alignment vertical="top" wrapText="1"/>
    </xf>
    <xf numFmtId="164" fontId="2" fillId="0" borderId="1" xfId="0" applyNumberFormat="1" applyFont="1" applyBorder="1" applyAlignment="1">
      <alignment vertical="top" wrapText="1"/>
    </xf>
    <xf numFmtId="164" fontId="2" fillId="3" borderId="1" xfId="0" applyNumberFormat="1" applyFont="1" applyFill="1" applyBorder="1" applyAlignment="1">
      <alignment horizontal="left" vertical="top" wrapText="1"/>
    </xf>
    <xf numFmtId="8" fontId="2" fillId="0" borderId="1" xfId="0" applyNumberFormat="1" applyFont="1" applyBorder="1" applyAlignment="1">
      <alignment horizontal="left" vertical="top" wrapText="1"/>
    </xf>
    <xf numFmtId="0" fontId="2" fillId="0" borderId="3" xfId="0" applyFont="1" applyFill="1" applyBorder="1" applyAlignment="1">
      <alignment vertical="top" wrapText="1"/>
    </xf>
    <xf numFmtId="0" fontId="4" fillId="3" borderId="1" xfId="0" applyFont="1" applyFill="1" applyBorder="1" applyAlignment="1">
      <alignment vertical="top" wrapText="1"/>
    </xf>
    <xf numFmtId="0" fontId="2" fillId="0" borderId="2" xfId="0" applyFont="1" applyBorder="1" applyAlignment="1">
      <alignment vertical="top" wrapText="1"/>
    </xf>
    <xf numFmtId="0" fontId="4" fillId="0" borderId="2" xfId="0" applyFont="1" applyBorder="1" applyAlignment="1">
      <alignment vertical="top" wrapText="1"/>
    </xf>
    <xf numFmtId="165" fontId="2" fillId="0" borderId="2" xfId="0" applyNumberFormat="1" applyFont="1" applyBorder="1" applyAlignment="1">
      <alignment vertical="top" wrapText="1"/>
    </xf>
    <xf numFmtId="165" fontId="2" fillId="0" borderId="1" xfId="0" applyNumberFormat="1" applyFont="1" applyFill="1" applyBorder="1" applyAlignment="1">
      <alignment vertical="top" wrapText="1"/>
    </xf>
    <xf numFmtId="0" fontId="9" fillId="0" borderId="1" xfId="0" applyFont="1" applyFill="1" applyBorder="1" applyAlignment="1">
      <alignment horizontal="left" vertical="top" wrapText="1"/>
    </xf>
    <xf numFmtId="0" fontId="2" fillId="0" borderId="1"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henriquez/Documents/SEGOB%20%202018/KM%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KM-G"/>
      <sheetName val="Hoja3"/>
    </sheetNames>
    <sheetDataSet>
      <sheetData sheetId="0" refreshError="1"/>
      <sheetData sheetId="1" refreshError="1">
        <row r="12">
          <cell r="AK12">
            <v>80.658999999999992</v>
          </cell>
        </row>
        <row r="31">
          <cell r="AI31">
            <v>198.95000000000005</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929C7-C9AA-4705-839B-1E86808FA40A}">
  <dimension ref="A1:P246"/>
  <sheetViews>
    <sheetView tabSelected="1" view="pageBreakPreview" topLeftCell="B1" zoomScale="93" zoomScaleNormal="100" zoomScaleSheetLayoutView="93" workbookViewId="0">
      <selection activeCell="I159" sqref="I159"/>
    </sheetView>
  </sheetViews>
  <sheetFormatPr defaultRowHeight="15" x14ac:dyDescent="0.25"/>
  <cols>
    <col min="1" max="1" width="4.140625" bestFit="1" customWidth="1"/>
    <col min="2" max="2" width="9" customWidth="1"/>
    <col min="3" max="3" width="11.85546875" customWidth="1"/>
    <col min="4" max="4" width="13.5703125" bestFit="1" customWidth="1"/>
    <col min="5" max="5" width="15.42578125" customWidth="1"/>
    <col min="6" max="6" width="9" customWidth="1"/>
    <col min="7" max="7" width="10.5703125" customWidth="1"/>
    <col min="8" max="8" width="14.140625" customWidth="1"/>
    <col min="9" max="9" width="13.5703125" customWidth="1"/>
    <col min="10" max="10" width="28.85546875" customWidth="1"/>
    <col min="11" max="11" width="11.140625" customWidth="1"/>
    <col min="12" max="12" width="11.85546875" customWidth="1"/>
    <col min="13" max="13" width="17.5703125" customWidth="1"/>
    <col min="14" max="14" width="18.28515625" customWidth="1"/>
    <col min="15" max="15" width="10.7109375" customWidth="1"/>
    <col min="16" max="16" width="60.85546875" customWidth="1"/>
  </cols>
  <sheetData>
    <row r="1" spans="1:16" ht="72" customHeight="1" x14ac:dyDescent="0.25">
      <c r="A1" s="1" t="s">
        <v>14</v>
      </c>
      <c r="B1" s="1" t="s">
        <v>2</v>
      </c>
      <c r="C1" s="1" t="s">
        <v>0</v>
      </c>
      <c r="D1" s="1" t="s">
        <v>1</v>
      </c>
      <c r="E1" s="1" t="s">
        <v>514</v>
      </c>
      <c r="F1" s="1" t="s">
        <v>5</v>
      </c>
      <c r="G1" s="1" t="s">
        <v>3</v>
      </c>
      <c r="H1" s="1" t="s">
        <v>4</v>
      </c>
      <c r="I1" s="1" t="s">
        <v>25</v>
      </c>
      <c r="J1" s="1" t="s">
        <v>34</v>
      </c>
      <c r="K1" s="1" t="s">
        <v>17</v>
      </c>
      <c r="L1" s="1" t="s">
        <v>18</v>
      </c>
      <c r="M1" s="1" t="s">
        <v>19</v>
      </c>
      <c r="N1" s="1" t="s">
        <v>20</v>
      </c>
      <c r="O1" s="1" t="s">
        <v>39</v>
      </c>
      <c r="P1" s="1" t="s">
        <v>21</v>
      </c>
    </row>
    <row r="2" spans="1:16" x14ac:dyDescent="0.25">
      <c r="A2" s="2">
        <v>1</v>
      </c>
      <c r="B2" s="3" t="s">
        <v>35</v>
      </c>
      <c r="C2" s="3" t="s">
        <v>36</v>
      </c>
      <c r="D2" s="6" t="s">
        <v>398</v>
      </c>
      <c r="E2" s="6" t="s">
        <v>511</v>
      </c>
      <c r="F2" s="6">
        <v>2013</v>
      </c>
      <c r="G2" s="8">
        <v>43207</v>
      </c>
      <c r="H2" s="15">
        <v>22719.919999999998</v>
      </c>
      <c r="I2" s="82" t="s">
        <v>26</v>
      </c>
      <c r="J2" s="3" t="s">
        <v>30</v>
      </c>
      <c r="K2" s="16" t="s">
        <v>16</v>
      </c>
      <c r="L2" s="16" t="s">
        <v>16</v>
      </c>
      <c r="M2" s="16" t="s">
        <v>16</v>
      </c>
      <c r="N2" s="16" t="s">
        <v>16</v>
      </c>
      <c r="O2" s="16" t="s">
        <v>40</v>
      </c>
      <c r="P2" s="17" t="s">
        <v>37</v>
      </c>
    </row>
    <row r="3" spans="1:16" x14ac:dyDescent="0.25">
      <c r="A3" s="2">
        <v>2</v>
      </c>
      <c r="B3" s="3" t="s">
        <v>35</v>
      </c>
      <c r="C3" s="3" t="s">
        <v>36</v>
      </c>
      <c r="D3" s="6" t="s">
        <v>398</v>
      </c>
      <c r="E3" s="6" t="s">
        <v>511</v>
      </c>
      <c r="F3" s="6">
        <v>2013</v>
      </c>
      <c r="G3" s="8">
        <v>43207</v>
      </c>
      <c r="H3" s="15">
        <v>22719.919999999998</v>
      </c>
      <c r="I3" s="82" t="s">
        <v>26</v>
      </c>
      <c r="J3" s="3" t="s">
        <v>31</v>
      </c>
      <c r="K3" s="16" t="s">
        <v>16</v>
      </c>
      <c r="L3" s="16" t="s">
        <v>16</v>
      </c>
      <c r="M3" s="16" t="s">
        <v>16</v>
      </c>
      <c r="N3" s="16" t="s">
        <v>16</v>
      </c>
      <c r="O3" s="16" t="s">
        <v>40</v>
      </c>
      <c r="P3" s="17" t="s">
        <v>37</v>
      </c>
    </row>
    <row r="4" spans="1:16" ht="25.5" x14ac:dyDescent="0.25">
      <c r="A4" s="2">
        <v>3</v>
      </c>
      <c r="B4" s="3" t="s">
        <v>6</v>
      </c>
      <c r="C4" s="3" t="s">
        <v>486</v>
      </c>
      <c r="D4" s="6" t="s">
        <v>399</v>
      </c>
      <c r="E4" s="6" t="s">
        <v>507</v>
      </c>
      <c r="F4" s="6">
        <v>2018</v>
      </c>
      <c r="G4" s="8">
        <v>43006</v>
      </c>
      <c r="H4" s="15">
        <v>2225</v>
      </c>
      <c r="I4" s="82">
        <v>16.690000000000001</v>
      </c>
      <c r="J4" s="3" t="s">
        <v>22</v>
      </c>
      <c r="K4" s="16" t="s">
        <v>16</v>
      </c>
      <c r="L4" s="16" t="s">
        <v>16</v>
      </c>
      <c r="M4" s="16" t="s">
        <v>16</v>
      </c>
      <c r="N4" s="16" t="s">
        <v>16</v>
      </c>
      <c r="O4" s="16" t="s">
        <v>40</v>
      </c>
      <c r="P4" s="17" t="s">
        <v>37</v>
      </c>
    </row>
    <row r="5" spans="1:16" x14ac:dyDescent="0.25">
      <c r="A5" s="2">
        <v>4</v>
      </c>
      <c r="B5" s="3" t="s">
        <v>7</v>
      </c>
      <c r="C5" s="3" t="s">
        <v>486</v>
      </c>
      <c r="D5" s="6" t="s">
        <v>400</v>
      </c>
      <c r="E5" s="6" t="s">
        <v>507</v>
      </c>
      <c r="F5" s="6">
        <v>2008</v>
      </c>
      <c r="G5" s="8">
        <v>36586</v>
      </c>
      <c r="H5" s="15">
        <v>2057.14</v>
      </c>
      <c r="I5" s="82">
        <v>1851.4299999999994</v>
      </c>
      <c r="J5" s="3" t="s">
        <v>24</v>
      </c>
      <c r="K5" s="16" t="s">
        <v>16</v>
      </c>
      <c r="L5" s="16" t="s">
        <v>16</v>
      </c>
      <c r="M5" s="16" t="s">
        <v>16</v>
      </c>
      <c r="N5" s="16" t="s">
        <v>16</v>
      </c>
      <c r="O5" s="16" t="s">
        <v>40</v>
      </c>
      <c r="P5" s="17" t="s">
        <v>37</v>
      </c>
    </row>
    <row r="6" spans="1:16" ht="38.25" x14ac:dyDescent="0.25">
      <c r="A6" s="2">
        <v>5</v>
      </c>
      <c r="B6" s="3" t="s">
        <v>8</v>
      </c>
      <c r="C6" s="3" t="s">
        <v>487</v>
      </c>
      <c r="D6" s="6" t="s">
        <v>401</v>
      </c>
      <c r="E6" s="6" t="s">
        <v>508</v>
      </c>
      <c r="F6" s="6">
        <v>2006</v>
      </c>
      <c r="G6" s="8">
        <v>43207</v>
      </c>
      <c r="H6" s="15">
        <v>2283.19</v>
      </c>
      <c r="I6" s="82">
        <v>20548.669999999995</v>
      </c>
      <c r="J6" s="3" t="s">
        <v>32</v>
      </c>
      <c r="K6" s="16" t="s">
        <v>16</v>
      </c>
      <c r="L6" s="16" t="s">
        <v>16</v>
      </c>
      <c r="M6" s="16" t="s">
        <v>16</v>
      </c>
      <c r="N6" s="16" t="s">
        <v>16</v>
      </c>
      <c r="O6" s="16" t="s">
        <v>40</v>
      </c>
      <c r="P6" s="17" t="s">
        <v>37</v>
      </c>
    </row>
    <row r="7" spans="1:16" ht="25.5" x14ac:dyDescent="0.25">
      <c r="A7" s="2">
        <v>6</v>
      </c>
      <c r="B7" s="3" t="s">
        <v>9</v>
      </c>
      <c r="C7" s="3" t="s">
        <v>488</v>
      </c>
      <c r="D7" s="6" t="s">
        <v>15</v>
      </c>
      <c r="E7" s="6" t="s">
        <v>508</v>
      </c>
      <c r="F7" s="6">
        <v>2018</v>
      </c>
      <c r="G7" s="8">
        <v>43082</v>
      </c>
      <c r="H7" s="15">
        <v>24200</v>
      </c>
      <c r="I7" s="15" t="s">
        <v>27</v>
      </c>
      <c r="J7" s="3" t="s">
        <v>23</v>
      </c>
      <c r="K7" s="16" t="s">
        <v>16</v>
      </c>
      <c r="L7" s="16" t="s">
        <v>16</v>
      </c>
      <c r="M7" s="16" t="s">
        <v>16</v>
      </c>
      <c r="N7" s="16" t="s">
        <v>16</v>
      </c>
      <c r="O7" s="16" t="s">
        <v>40</v>
      </c>
      <c r="P7" s="17" t="s">
        <v>37</v>
      </c>
    </row>
    <row r="8" spans="1:16" ht="25.5" x14ac:dyDescent="0.25">
      <c r="A8" s="2">
        <v>7</v>
      </c>
      <c r="B8" s="3" t="s">
        <v>10</v>
      </c>
      <c r="C8" s="3" t="s">
        <v>488</v>
      </c>
      <c r="D8" s="6" t="s">
        <v>15</v>
      </c>
      <c r="E8" s="6" t="s">
        <v>508</v>
      </c>
      <c r="F8" s="6">
        <v>2018</v>
      </c>
      <c r="G8" s="8">
        <v>43082</v>
      </c>
      <c r="H8" s="15">
        <v>24200</v>
      </c>
      <c r="I8" s="15" t="s">
        <v>27</v>
      </c>
      <c r="J8" s="3" t="s">
        <v>23</v>
      </c>
      <c r="K8" s="16" t="s">
        <v>16</v>
      </c>
      <c r="L8" s="16" t="s">
        <v>16</v>
      </c>
      <c r="M8" s="16" t="s">
        <v>16</v>
      </c>
      <c r="N8" s="16" t="s">
        <v>16</v>
      </c>
      <c r="O8" s="16" t="s">
        <v>40</v>
      </c>
      <c r="P8" s="17" t="s">
        <v>37</v>
      </c>
    </row>
    <row r="9" spans="1:16" ht="25.5" x14ac:dyDescent="0.25">
      <c r="A9" s="2">
        <v>8</v>
      </c>
      <c r="B9" s="3" t="s">
        <v>11</v>
      </c>
      <c r="C9" s="3" t="s">
        <v>488</v>
      </c>
      <c r="D9" s="6" t="s">
        <v>15</v>
      </c>
      <c r="E9" s="6" t="s">
        <v>508</v>
      </c>
      <c r="F9" s="6">
        <v>2018</v>
      </c>
      <c r="G9" s="8">
        <v>43082</v>
      </c>
      <c r="H9" s="15">
        <v>24200</v>
      </c>
      <c r="I9" s="15" t="s">
        <v>27</v>
      </c>
      <c r="J9" s="3" t="s">
        <v>23</v>
      </c>
      <c r="K9" s="16" t="s">
        <v>16</v>
      </c>
      <c r="L9" s="16" t="s">
        <v>16</v>
      </c>
      <c r="M9" s="16" t="s">
        <v>16</v>
      </c>
      <c r="N9" s="16" t="s">
        <v>16</v>
      </c>
      <c r="O9" s="16" t="s">
        <v>40</v>
      </c>
      <c r="P9" s="17" t="s">
        <v>37</v>
      </c>
    </row>
    <row r="10" spans="1:16" ht="25.5" x14ac:dyDescent="0.25">
      <c r="A10" s="2">
        <v>9</v>
      </c>
      <c r="B10" s="3" t="s">
        <v>12</v>
      </c>
      <c r="C10" s="3" t="s">
        <v>488</v>
      </c>
      <c r="D10" s="6" t="s">
        <v>15</v>
      </c>
      <c r="E10" s="6" t="s">
        <v>508</v>
      </c>
      <c r="F10" s="6">
        <v>2018</v>
      </c>
      <c r="G10" s="8">
        <v>43082</v>
      </c>
      <c r="H10" s="15">
        <v>24200</v>
      </c>
      <c r="I10" s="15" t="s">
        <v>27</v>
      </c>
      <c r="J10" s="3" t="s">
        <v>23</v>
      </c>
      <c r="K10" s="16" t="s">
        <v>16</v>
      </c>
      <c r="L10" s="16" t="s">
        <v>16</v>
      </c>
      <c r="M10" s="16" t="s">
        <v>16</v>
      </c>
      <c r="N10" s="16" t="s">
        <v>16</v>
      </c>
      <c r="O10" s="16" t="s">
        <v>40</v>
      </c>
      <c r="P10" s="17" t="s">
        <v>37</v>
      </c>
    </row>
    <row r="11" spans="1:16" x14ac:dyDescent="0.25">
      <c r="A11" s="2">
        <v>10</v>
      </c>
      <c r="B11" s="3" t="s">
        <v>13</v>
      </c>
      <c r="C11" s="3" t="s">
        <v>489</v>
      </c>
      <c r="D11" s="6" t="s">
        <v>402</v>
      </c>
      <c r="E11" s="6" t="s">
        <v>508</v>
      </c>
      <c r="F11" s="6">
        <v>2013</v>
      </c>
      <c r="G11" s="8">
        <v>41968</v>
      </c>
      <c r="H11" s="15">
        <v>19900</v>
      </c>
      <c r="I11" s="82">
        <v>5671.5</v>
      </c>
      <c r="J11" s="3" t="s">
        <v>29</v>
      </c>
      <c r="K11" s="16" t="s">
        <v>16</v>
      </c>
      <c r="L11" s="16" t="s">
        <v>16</v>
      </c>
      <c r="M11" s="16" t="s">
        <v>16</v>
      </c>
      <c r="N11" s="16" t="s">
        <v>16</v>
      </c>
      <c r="O11" s="16" t="s">
        <v>40</v>
      </c>
      <c r="P11" s="17" t="s">
        <v>37</v>
      </c>
    </row>
    <row r="12" spans="1:16" x14ac:dyDescent="0.25">
      <c r="A12" s="2">
        <v>11</v>
      </c>
      <c r="B12" s="3" t="s">
        <v>35</v>
      </c>
      <c r="C12" s="3" t="s">
        <v>36</v>
      </c>
      <c r="D12" s="6" t="s">
        <v>49</v>
      </c>
      <c r="E12" s="6" t="s">
        <v>508</v>
      </c>
      <c r="F12" s="6">
        <v>2012</v>
      </c>
      <c r="G12" s="8">
        <v>43207</v>
      </c>
      <c r="H12" s="15">
        <v>10852.42</v>
      </c>
      <c r="I12" s="82" t="s">
        <v>26</v>
      </c>
      <c r="J12" s="3" t="s">
        <v>33</v>
      </c>
      <c r="K12" s="16" t="s">
        <v>16</v>
      </c>
      <c r="L12" s="16" t="s">
        <v>16</v>
      </c>
      <c r="M12" s="16" t="s">
        <v>16</v>
      </c>
      <c r="N12" s="16" t="s">
        <v>16</v>
      </c>
      <c r="O12" s="16" t="s">
        <v>40</v>
      </c>
      <c r="P12" s="17" t="s">
        <v>37</v>
      </c>
    </row>
    <row r="13" spans="1:16" x14ac:dyDescent="0.25">
      <c r="A13" s="2">
        <v>12</v>
      </c>
      <c r="B13" s="3" t="s">
        <v>35</v>
      </c>
      <c r="C13" s="3" t="s">
        <v>36</v>
      </c>
      <c r="D13" s="6" t="s">
        <v>49</v>
      </c>
      <c r="E13" s="6" t="s">
        <v>508</v>
      </c>
      <c r="F13" s="6">
        <v>2012</v>
      </c>
      <c r="G13" s="8">
        <v>43207</v>
      </c>
      <c r="H13" s="15">
        <v>10852.42</v>
      </c>
      <c r="I13" s="82" t="s">
        <v>26</v>
      </c>
      <c r="J13" s="3" t="s">
        <v>33</v>
      </c>
      <c r="K13" s="16" t="s">
        <v>16</v>
      </c>
      <c r="L13" s="16" t="s">
        <v>16</v>
      </c>
      <c r="M13" s="16" t="s">
        <v>16</v>
      </c>
      <c r="N13" s="16" t="s">
        <v>16</v>
      </c>
      <c r="O13" s="16" t="s">
        <v>40</v>
      </c>
      <c r="P13" s="17" t="s">
        <v>37</v>
      </c>
    </row>
    <row r="14" spans="1:16" ht="25.5" x14ac:dyDescent="0.25">
      <c r="A14" s="2">
        <v>13</v>
      </c>
      <c r="B14" s="3" t="s">
        <v>35</v>
      </c>
      <c r="C14" s="3" t="s">
        <v>36</v>
      </c>
      <c r="D14" s="6" t="s">
        <v>403</v>
      </c>
      <c r="E14" s="6" t="s">
        <v>512</v>
      </c>
      <c r="F14" s="6">
        <v>2011</v>
      </c>
      <c r="G14" s="8">
        <v>40882</v>
      </c>
      <c r="H14" s="15">
        <v>30395.16</v>
      </c>
      <c r="I14" s="82">
        <v>16869.28</v>
      </c>
      <c r="J14" s="3" t="s">
        <v>38</v>
      </c>
      <c r="K14" s="16" t="s">
        <v>16</v>
      </c>
      <c r="L14" s="16" t="s">
        <v>16</v>
      </c>
      <c r="M14" s="16" t="s">
        <v>16</v>
      </c>
      <c r="N14" s="16" t="s">
        <v>16</v>
      </c>
      <c r="O14" s="16" t="s">
        <v>40</v>
      </c>
      <c r="P14" s="17" t="s">
        <v>37</v>
      </c>
    </row>
    <row r="15" spans="1:16" ht="25.5" x14ac:dyDescent="0.25">
      <c r="A15" s="2">
        <v>14</v>
      </c>
      <c r="B15" s="3" t="s">
        <v>35</v>
      </c>
      <c r="C15" s="3" t="s">
        <v>36</v>
      </c>
      <c r="D15" s="6" t="s">
        <v>404</v>
      </c>
      <c r="E15" s="6" t="s">
        <v>512</v>
      </c>
      <c r="F15" s="6">
        <v>2002</v>
      </c>
      <c r="G15" s="8">
        <v>41213</v>
      </c>
      <c r="H15" s="15">
        <v>10000</v>
      </c>
      <c r="I15" s="82" t="s">
        <v>26</v>
      </c>
      <c r="J15" s="18" t="s">
        <v>28</v>
      </c>
      <c r="K15" s="16" t="s">
        <v>16</v>
      </c>
      <c r="L15" s="16" t="s">
        <v>16</v>
      </c>
      <c r="M15" s="16" t="s">
        <v>16</v>
      </c>
      <c r="N15" s="16" t="s">
        <v>16</v>
      </c>
      <c r="O15" s="16" t="s">
        <v>40</v>
      </c>
      <c r="P15" s="17" t="s">
        <v>37</v>
      </c>
    </row>
    <row r="16" spans="1:16" ht="38.25" x14ac:dyDescent="0.25">
      <c r="A16" s="4">
        <v>1</v>
      </c>
      <c r="B16" s="6" t="s">
        <v>41</v>
      </c>
      <c r="C16" s="6" t="s">
        <v>36</v>
      </c>
      <c r="D16" s="6" t="s">
        <v>42</v>
      </c>
      <c r="E16" s="6" t="s">
        <v>43</v>
      </c>
      <c r="F16" s="6">
        <v>2009</v>
      </c>
      <c r="G16" s="8">
        <v>39783</v>
      </c>
      <c r="H16" s="19">
        <v>39349.279999999999</v>
      </c>
      <c r="I16" s="83">
        <v>31872.87</v>
      </c>
      <c r="J16" s="3" t="s">
        <v>44</v>
      </c>
      <c r="K16" s="20">
        <v>146526</v>
      </c>
      <c r="L16" s="20">
        <v>172567</v>
      </c>
      <c r="M16" s="2">
        <v>330.86</v>
      </c>
      <c r="N16" s="21">
        <v>2966.01</v>
      </c>
      <c r="O16" s="21" t="s">
        <v>40</v>
      </c>
      <c r="P16" s="6" t="s">
        <v>45</v>
      </c>
    </row>
    <row r="17" spans="1:16" ht="25.5" x14ac:dyDescent="0.25">
      <c r="A17" s="4">
        <v>2</v>
      </c>
      <c r="B17" s="6" t="s">
        <v>41</v>
      </c>
      <c r="C17" s="6" t="s">
        <v>36</v>
      </c>
      <c r="D17" s="6" t="s">
        <v>405</v>
      </c>
      <c r="E17" s="6" t="s">
        <v>508</v>
      </c>
      <c r="F17" s="6">
        <v>2007</v>
      </c>
      <c r="G17" s="8" t="s">
        <v>123</v>
      </c>
      <c r="H17" s="19">
        <v>9300</v>
      </c>
      <c r="I17" s="83">
        <v>4113.25</v>
      </c>
      <c r="J17" s="3" t="s">
        <v>46</v>
      </c>
      <c r="K17" s="20">
        <v>67104</v>
      </c>
      <c r="L17" s="20">
        <v>82292</v>
      </c>
      <c r="M17" s="2">
        <v>171.39</v>
      </c>
      <c r="N17" s="21">
        <v>2836.01</v>
      </c>
      <c r="O17" s="21" t="s">
        <v>40</v>
      </c>
      <c r="P17" s="6" t="s">
        <v>45</v>
      </c>
    </row>
    <row r="18" spans="1:16" ht="25.5" x14ac:dyDescent="0.25">
      <c r="A18" s="4">
        <v>3</v>
      </c>
      <c r="B18" s="6" t="s">
        <v>41</v>
      </c>
      <c r="C18" s="6" t="s">
        <v>36</v>
      </c>
      <c r="D18" s="6" t="s">
        <v>47</v>
      </c>
      <c r="E18" s="6" t="s">
        <v>508</v>
      </c>
      <c r="F18" s="6">
        <v>2010</v>
      </c>
      <c r="G18" s="8">
        <v>41159</v>
      </c>
      <c r="H18" s="19">
        <v>24419</v>
      </c>
      <c r="I18" s="83">
        <v>11537.97</v>
      </c>
      <c r="J18" s="3" t="s">
        <v>48</v>
      </c>
      <c r="K18" s="20">
        <v>195626</v>
      </c>
      <c r="L18" s="20">
        <v>200124</v>
      </c>
      <c r="M18" s="2">
        <v>134.63</v>
      </c>
      <c r="N18" s="21">
        <v>427.16</v>
      </c>
      <c r="O18" s="21" t="s">
        <v>40</v>
      </c>
      <c r="P18" s="6" t="s">
        <v>45</v>
      </c>
    </row>
    <row r="19" spans="1:16" ht="38.25" x14ac:dyDescent="0.25">
      <c r="A19" s="4">
        <v>4</v>
      </c>
      <c r="B19" s="6" t="s">
        <v>41</v>
      </c>
      <c r="C19" s="6" t="s">
        <v>36</v>
      </c>
      <c r="D19" s="6" t="s">
        <v>49</v>
      </c>
      <c r="E19" s="6" t="s">
        <v>508</v>
      </c>
      <c r="F19" s="6">
        <v>2010</v>
      </c>
      <c r="G19" s="8">
        <v>40793</v>
      </c>
      <c r="H19" s="19">
        <v>25946</v>
      </c>
      <c r="I19" s="83">
        <v>14789.24</v>
      </c>
      <c r="J19" s="3" t="s">
        <v>50</v>
      </c>
      <c r="K19" s="20">
        <v>108408</v>
      </c>
      <c r="L19" s="20">
        <v>117084</v>
      </c>
      <c r="M19" s="2">
        <v>283.58</v>
      </c>
      <c r="N19" s="21">
        <v>885.79</v>
      </c>
      <c r="O19" s="21" t="s">
        <v>40</v>
      </c>
      <c r="P19" s="6" t="s">
        <v>45</v>
      </c>
    </row>
    <row r="20" spans="1:16" x14ac:dyDescent="0.25">
      <c r="A20" s="4">
        <v>5</v>
      </c>
      <c r="B20" s="22" t="s">
        <v>51</v>
      </c>
      <c r="C20" s="22" t="s">
        <v>52</v>
      </c>
      <c r="D20" s="6" t="s">
        <v>53</v>
      </c>
      <c r="E20" s="22" t="s">
        <v>513</v>
      </c>
      <c r="F20" s="6">
        <v>2007</v>
      </c>
      <c r="G20" s="8">
        <v>40968</v>
      </c>
      <c r="H20" s="19">
        <v>11289</v>
      </c>
      <c r="I20" s="83">
        <v>6021.25</v>
      </c>
      <c r="J20" s="3" t="s">
        <v>54</v>
      </c>
      <c r="K20" s="20">
        <v>67402</v>
      </c>
      <c r="L20" s="20">
        <v>70434</v>
      </c>
      <c r="M20" s="2">
        <v>75.819999999999993</v>
      </c>
      <c r="N20" s="21">
        <v>531.49</v>
      </c>
      <c r="O20" s="21" t="s">
        <v>40</v>
      </c>
      <c r="P20" s="6" t="s">
        <v>45</v>
      </c>
    </row>
    <row r="21" spans="1:16" ht="25.5" x14ac:dyDescent="0.25">
      <c r="A21" s="4">
        <v>6</v>
      </c>
      <c r="B21" s="22" t="s">
        <v>55</v>
      </c>
      <c r="C21" s="22" t="s">
        <v>52</v>
      </c>
      <c r="D21" s="6" t="s">
        <v>47</v>
      </c>
      <c r="E21" s="6" t="s">
        <v>508</v>
      </c>
      <c r="F21" s="6">
        <v>2010</v>
      </c>
      <c r="G21" s="8">
        <v>41159</v>
      </c>
      <c r="H21" s="19">
        <v>24419</v>
      </c>
      <c r="I21" s="83">
        <v>11537.98</v>
      </c>
      <c r="J21" s="3" t="s">
        <v>56</v>
      </c>
      <c r="K21" s="20">
        <v>179949</v>
      </c>
      <c r="L21" s="20">
        <v>209838</v>
      </c>
      <c r="M21" s="2">
        <v>395.79</v>
      </c>
      <c r="N21" s="21">
        <v>2075.92</v>
      </c>
      <c r="O21" s="21" t="s">
        <v>40</v>
      </c>
      <c r="P21" s="6" t="s">
        <v>57</v>
      </c>
    </row>
    <row r="22" spans="1:16" ht="38.25" x14ac:dyDescent="0.25">
      <c r="A22" s="4">
        <v>7</v>
      </c>
      <c r="B22" s="6" t="s">
        <v>58</v>
      </c>
      <c r="C22" s="6" t="s">
        <v>52</v>
      </c>
      <c r="D22" s="6" t="s">
        <v>406</v>
      </c>
      <c r="E22" s="22" t="s">
        <v>513</v>
      </c>
      <c r="F22" s="6">
        <v>2005</v>
      </c>
      <c r="G22" s="8">
        <v>38625</v>
      </c>
      <c r="H22" s="19">
        <v>13604.1</v>
      </c>
      <c r="I22" s="83">
        <v>12243.69</v>
      </c>
      <c r="J22" s="3" t="s">
        <v>59</v>
      </c>
      <c r="K22" s="20">
        <v>80470</v>
      </c>
      <c r="L22" s="20">
        <v>91378</v>
      </c>
      <c r="M22" s="2">
        <v>442.44</v>
      </c>
      <c r="N22" s="21">
        <v>922.95</v>
      </c>
      <c r="O22" s="21" t="s">
        <v>40</v>
      </c>
      <c r="P22" s="6" t="s">
        <v>57</v>
      </c>
    </row>
    <row r="23" spans="1:16" ht="38.25" x14ac:dyDescent="0.25">
      <c r="A23" s="4">
        <v>8</v>
      </c>
      <c r="B23" s="6" t="s">
        <v>60</v>
      </c>
      <c r="C23" s="6" t="s">
        <v>52</v>
      </c>
      <c r="D23" s="6" t="s">
        <v>406</v>
      </c>
      <c r="E23" s="22" t="s">
        <v>513</v>
      </c>
      <c r="F23" s="6">
        <v>2005</v>
      </c>
      <c r="G23" s="8">
        <v>38625</v>
      </c>
      <c r="H23" s="19">
        <v>13604.1</v>
      </c>
      <c r="I23" s="83">
        <v>12243.69</v>
      </c>
      <c r="J23" s="3" t="s">
        <v>59</v>
      </c>
      <c r="K23" s="20">
        <v>120115</v>
      </c>
      <c r="L23" s="20">
        <v>137900</v>
      </c>
      <c r="M23" s="2">
        <v>245.37</v>
      </c>
      <c r="N23" s="21">
        <v>2541.6799999999998</v>
      </c>
      <c r="O23" s="21" t="s">
        <v>40</v>
      </c>
      <c r="P23" s="6" t="s">
        <v>57</v>
      </c>
    </row>
    <row r="24" spans="1:16" ht="25.5" x14ac:dyDescent="0.25">
      <c r="A24" s="4">
        <v>9</v>
      </c>
      <c r="B24" s="6" t="s">
        <v>61</v>
      </c>
      <c r="C24" s="6" t="s">
        <v>62</v>
      </c>
      <c r="D24" s="6" t="s">
        <v>407</v>
      </c>
      <c r="E24" s="22" t="s">
        <v>513</v>
      </c>
      <c r="F24" s="6">
        <v>1998</v>
      </c>
      <c r="G24" s="8">
        <v>36141</v>
      </c>
      <c r="H24" s="19">
        <v>12457.14</v>
      </c>
      <c r="I24" s="83">
        <v>11211.43</v>
      </c>
      <c r="J24" s="3" t="s">
        <v>63</v>
      </c>
      <c r="K24" s="20">
        <v>151538</v>
      </c>
      <c r="L24" s="20">
        <v>161304</v>
      </c>
      <c r="M24" s="2">
        <v>282.19</v>
      </c>
      <c r="N24" s="21">
        <v>1138.68</v>
      </c>
      <c r="O24" s="21" t="s">
        <v>40</v>
      </c>
      <c r="P24" s="6" t="s">
        <v>57</v>
      </c>
    </row>
    <row r="25" spans="1:16" ht="25.5" x14ac:dyDescent="0.25">
      <c r="A25" s="4">
        <v>10</v>
      </c>
      <c r="B25" s="22" t="s">
        <v>64</v>
      </c>
      <c r="C25" s="6" t="s">
        <v>65</v>
      </c>
      <c r="D25" s="6" t="s">
        <v>408</v>
      </c>
      <c r="E25" s="6" t="s">
        <v>43</v>
      </c>
      <c r="F25" s="6">
        <v>2003</v>
      </c>
      <c r="G25" s="8" t="s">
        <v>123</v>
      </c>
      <c r="H25" s="19">
        <v>9300</v>
      </c>
      <c r="I25" s="83">
        <v>4115.25</v>
      </c>
      <c r="J25" s="3" t="s">
        <v>46</v>
      </c>
      <c r="K25" s="20">
        <v>140575</v>
      </c>
      <c r="L25" s="20">
        <v>152099</v>
      </c>
      <c r="M25" s="2">
        <v>283.69</v>
      </c>
      <c r="N25" s="21">
        <v>1078.7</v>
      </c>
      <c r="O25" s="21" t="s">
        <v>40</v>
      </c>
      <c r="P25" s="6" t="s">
        <v>57</v>
      </c>
    </row>
    <row r="26" spans="1:16" ht="25.5" x14ac:dyDescent="0.25">
      <c r="A26" s="4">
        <v>11</v>
      </c>
      <c r="B26" s="6" t="s">
        <v>66</v>
      </c>
      <c r="C26" s="6" t="s">
        <v>52</v>
      </c>
      <c r="D26" s="6" t="s">
        <v>67</v>
      </c>
      <c r="E26" s="6" t="s">
        <v>43</v>
      </c>
      <c r="F26" s="6">
        <v>2008</v>
      </c>
      <c r="G26" s="8">
        <v>41292</v>
      </c>
      <c r="H26" s="19">
        <v>18700</v>
      </c>
      <c r="I26" s="83">
        <v>3366</v>
      </c>
      <c r="J26" s="3" t="s">
        <v>68</v>
      </c>
      <c r="K26" s="20">
        <v>169607</v>
      </c>
      <c r="L26" s="20">
        <v>188190</v>
      </c>
      <c r="M26" s="2">
        <v>349.06</v>
      </c>
      <c r="N26" s="21">
        <v>1571.58</v>
      </c>
      <c r="O26" s="21" t="s">
        <v>40</v>
      </c>
      <c r="P26" s="6" t="s">
        <v>57</v>
      </c>
    </row>
    <row r="27" spans="1:16" ht="25.5" x14ac:dyDescent="0.25">
      <c r="A27" s="4">
        <v>12</v>
      </c>
      <c r="B27" s="6" t="s">
        <v>69</v>
      </c>
      <c r="C27" s="6" t="s">
        <v>52</v>
      </c>
      <c r="D27" s="6" t="s">
        <v>67</v>
      </c>
      <c r="E27" s="6" t="s">
        <v>43</v>
      </c>
      <c r="F27" s="6">
        <v>2008</v>
      </c>
      <c r="G27" s="8">
        <v>41292</v>
      </c>
      <c r="H27" s="19">
        <v>17780</v>
      </c>
      <c r="I27" s="83">
        <v>7313.25</v>
      </c>
      <c r="J27" s="3" t="s">
        <v>68</v>
      </c>
      <c r="K27" s="20">
        <v>231344</v>
      </c>
      <c r="L27" s="20">
        <v>252035</v>
      </c>
      <c r="M27" s="2">
        <v>366.75</v>
      </c>
      <c r="N27" s="21">
        <v>1948.79</v>
      </c>
      <c r="O27" s="21" t="s">
        <v>40</v>
      </c>
      <c r="P27" s="6" t="s">
        <v>57</v>
      </c>
    </row>
    <row r="28" spans="1:16" ht="38.25" x14ac:dyDescent="0.25">
      <c r="A28" s="4">
        <v>13</v>
      </c>
      <c r="B28" s="6" t="s">
        <v>70</v>
      </c>
      <c r="C28" s="6" t="s">
        <v>52</v>
      </c>
      <c r="D28" s="6" t="s">
        <v>409</v>
      </c>
      <c r="E28" s="6" t="s">
        <v>43</v>
      </c>
      <c r="F28" s="6">
        <v>2006</v>
      </c>
      <c r="G28" s="8">
        <v>38625</v>
      </c>
      <c r="H28" s="19">
        <v>19243.48</v>
      </c>
      <c r="I28" s="83">
        <v>17319.13</v>
      </c>
      <c r="J28" s="3" t="s">
        <v>59</v>
      </c>
      <c r="K28" s="20">
        <v>219229</v>
      </c>
      <c r="L28" s="20">
        <v>233565</v>
      </c>
      <c r="M28" s="2">
        <v>346.77</v>
      </c>
      <c r="N28" s="21">
        <v>1510.14</v>
      </c>
      <c r="O28" s="21" t="s">
        <v>40</v>
      </c>
      <c r="P28" s="6" t="s">
        <v>57</v>
      </c>
    </row>
    <row r="29" spans="1:16" ht="25.5" x14ac:dyDescent="0.25">
      <c r="A29" s="88">
        <v>14</v>
      </c>
      <c r="B29" s="89" t="s">
        <v>90</v>
      </c>
      <c r="C29" s="90" t="s">
        <v>65</v>
      </c>
      <c r="D29" s="90" t="s">
        <v>26</v>
      </c>
      <c r="E29" s="91" t="s">
        <v>508</v>
      </c>
      <c r="F29" s="18">
        <v>2007</v>
      </c>
      <c r="G29" s="85" t="s">
        <v>123</v>
      </c>
      <c r="H29" s="79">
        <v>9300</v>
      </c>
      <c r="I29" s="83">
        <v>4115.25</v>
      </c>
      <c r="J29" s="52" t="s">
        <v>46</v>
      </c>
      <c r="K29" s="20" t="s">
        <v>516</v>
      </c>
      <c r="L29" s="20" t="s">
        <v>517</v>
      </c>
      <c r="M29" s="2" t="s">
        <v>518</v>
      </c>
      <c r="N29" s="93">
        <v>1777.31</v>
      </c>
      <c r="O29" s="92" t="s">
        <v>40</v>
      </c>
      <c r="P29" s="90" t="s">
        <v>71</v>
      </c>
    </row>
    <row r="30" spans="1:16" ht="25.5" x14ac:dyDescent="0.25">
      <c r="A30" s="4">
        <v>15</v>
      </c>
      <c r="B30" s="6" t="s">
        <v>72</v>
      </c>
      <c r="C30" s="6" t="s">
        <v>62</v>
      </c>
      <c r="D30" s="6" t="s">
        <v>407</v>
      </c>
      <c r="E30" s="22" t="s">
        <v>513</v>
      </c>
      <c r="F30" s="6">
        <v>1998</v>
      </c>
      <c r="G30" s="8">
        <v>36141</v>
      </c>
      <c r="H30" s="19">
        <v>12457.14</v>
      </c>
      <c r="I30" s="83">
        <v>11211.43</v>
      </c>
      <c r="J30" s="3" t="s">
        <v>63</v>
      </c>
      <c r="K30" s="20">
        <f>153535</f>
        <v>153535</v>
      </c>
      <c r="L30" s="20">
        <v>160535</v>
      </c>
      <c r="M30" s="2">
        <v>340.12</v>
      </c>
      <c r="N30" s="21">
        <v>837.21</v>
      </c>
      <c r="O30" s="21" t="s">
        <v>40</v>
      </c>
      <c r="P30" s="6" t="s">
        <v>57</v>
      </c>
    </row>
    <row r="31" spans="1:16" ht="38.25" x14ac:dyDescent="0.25">
      <c r="A31" s="4">
        <v>16</v>
      </c>
      <c r="B31" s="6" t="s">
        <v>73</v>
      </c>
      <c r="C31" s="6" t="s">
        <v>52</v>
      </c>
      <c r="D31" s="6" t="s">
        <v>406</v>
      </c>
      <c r="E31" s="22" t="s">
        <v>513</v>
      </c>
      <c r="F31" s="6">
        <v>2005</v>
      </c>
      <c r="G31" s="8">
        <v>38625</v>
      </c>
      <c r="H31" s="19">
        <v>13604.1</v>
      </c>
      <c r="I31" s="83">
        <v>12243.69</v>
      </c>
      <c r="J31" s="3" t="s">
        <v>59</v>
      </c>
      <c r="K31" s="20">
        <v>112483</v>
      </c>
      <c r="L31" s="20">
        <v>124091</v>
      </c>
      <c r="M31" s="2">
        <v>405.48</v>
      </c>
      <c r="N31" s="21">
        <v>1010.1</v>
      </c>
      <c r="O31" s="21" t="s">
        <v>40</v>
      </c>
      <c r="P31" s="6" t="s">
        <v>57</v>
      </c>
    </row>
    <row r="32" spans="1:16" ht="25.5" x14ac:dyDescent="0.25">
      <c r="A32" s="4">
        <v>17</v>
      </c>
      <c r="B32" s="22" t="s">
        <v>74</v>
      </c>
      <c r="C32" s="6" t="s">
        <v>65</v>
      </c>
      <c r="D32" s="6" t="s">
        <v>75</v>
      </c>
      <c r="E32" s="22" t="s">
        <v>513</v>
      </c>
      <c r="F32" s="6">
        <v>1997</v>
      </c>
      <c r="G32" s="8">
        <v>35764</v>
      </c>
      <c r="H32" s="19">
        <v>10940.57</v>
      </c>
      <c r="I32" s="83">
        <v>9846.51</v>
      </c>
      <c r="J32" s="3" t="s">
        <v>76</v>
      </c>
      <c r="K32" s="20">
        <v>84631</v>
      </c>
      <c r="L32" s="20">
        <v>91817</v>
      </c>
      <c r="M32" s="2">
        <v>336.59</v>
      </c>
      <c r="N32" s="21">
        <v>598.61</v>
      </c>
      <c r="O32" s="21" t="s">
        <v>40</v>
      </c>
      <c r="P32" s="6" t="s">
        <v>57</v>
      </c>
    </row>
    <row r="33" spans="1:16" ht="25.5" x14ac:dyDescent="0.25">
      <c r="A33" s="4">
        <v>18</v>
      </c>
      <c r="B33" s="22" t="s">
        <v>77</v>
      </c>
      <c r="C33" s="22" t="s">
        <v>62</v>
      </c>
      <c r="D33" s="22" t="s">
        <v>78</v>
      </c>
      <c r="E33" s="22" t="s">
        <v>513</v>
      </c>
      <c r="F33" s="22">
        <v>1994</v>
      </c>
      <c r="G33" s="86">
        <v>34408</v>
      </c>
      <c r="H33" s="19">
        <v>14168.57</v>
      </c>
      <c r="I33" s="83">
        <v>12751.71</v>
      </c>
      <c r="J33" s="3" t="s">
        <v>79</v>
      </c>
      <c r="K33" s="24">
        <v>139036</v>
      </c>
      <c r="L33" s="24">
        <v>139441</v>
      </c>
      <c r="M33" s="23">
        <v>14.07</v>
      </c>
      <c r="N33" s="25">
        <v>45.72</v>
      </c>
      <c r="O33" s="21" t="s">
        <v>40</v>
      </c>
      <c r="P33" s="22" t="s">
        <v>80</v>
      </c>
    </row>
    <row r="34" spans="1:16" ht="25.5" x14ac:dyDescent="0.25">
      <c r="A34" s="4">
        <v>19</v>
      </c>
      <c r="B34" s="6" t="s">
        <v>81</v>
      </c>
      <c r="C34" s="6" t="s">
        <v>52</v>
      </c>
      <c r="D34" s="6" t="s">
        <v>82</v>
      </c>
      <c r="E34" s="22" t="s">
        <v>508</v>
      </c>
      <c r="F34" s="6">
        <v>2008</v>
      </c>
      <c r="G34" s="8">
        <v>41214</v>
      </c>
      <c r="H34" s="19">
        <v>14700</v>
      </c>
      <c r="I34" s="83">
        <v>6835.5</v>
      </c>
      <c r="J34" s="3" t="s">
        <v>83</v>
      </c>
      <c r="K34" s="20">
        <v>36438</v>
      </c>
      <c r="L34" s="20">
        <v>55766</v>
      </c>
      <c r="M34" s="26">
        <v>416.6</v>
      </c>
      <c r="N34" s="21">
        <v>1643.03</v>
      </c>
      <c r="O34" s="21" t="s">
        <v>40</v>
      </c>
      <c r="P34" s="6" t="s">
        <v>57</v>
      </c>
    </row>
    <row r="35" spans="1:16" x14ac:dyDescent="0.25">
      <c r="A35" s="4">
        <v>20</v>
      </c>
      <c r="B35" s="6" t="s">
        <v>41</v>
      </c>
      <c r="C35" s="6" t="s">
        <v>36</v>
      </c>
      <c r="D35" s="6" t="s">
        <v>84</v>
      </c>
      <c r="E35" s="6" t="s">
        <v>85</v>
      </c>
      <c r="F35" s="6">
        <v>1992</v>
      </c>
      <c r="G35" s="8">
        <v>36026</v>
      </c>
      <c r="H35" s="19">
        <v>9070.74</v>
      </c>
      <c r="I35" s="83">
        <v>8163.67</v>
      </c>
      <c r="J35" s="3" t="s">
        <v>86</v>
      </c>
      <c r="K35" s="20" t="s">
        <v>26</v>
      </c>
      <c r="L35" s="20" t="s">
        <v>26</v>
      </c>
      <c r="M35" s="20" t="s">
        <v>26</v>
      </c>
      <c r="N35" s="20" t="s">
        <v>26</v>
      </c>
      <c r="O35" s="20" t="s">
        <v>87</v>
      </c>
      <c r="P35" s="6" t="s">
        <v>80</v>
      </c>
    </row>
    <row r="36" spans="1:16" ht="25.5" x14ac:dyDescent="0.25">
      <c r="A36" s="4">
        <v>21</v>
      </c>
      <c r="B36" s="6" t="s">
        <v>88</v>
      </c>
      <c r="C36" s="6" t="s">
        <v>89</v>
      </c>
      <c r="D36" s="6" t="s">
        <v>411</v>
      </c>
      <c r="E36" s="6" t="s">
        <v>43</v>
      </c>
      <c r="F36" s="6">
        <v>2008</v>
      </c>
      <c r="G36" s="8">
        <v>41292</v>
      </c>
      <c r="H36" s="19">
        <v>9980</v>
      </c>
      <c r="I36" s="83">
        <v>1796.4</v>
      </c>
      <c r="J36" s="3" t="s">
        <v>68</v>
      </c>
      <c r="K36" s="20" t="s">
        <v>26</v>
      </c>
      <c r="L36" s="20" t="s">
        <v>26</v>
      </c>
      <c r="M36" s="20" t="s">
        <v>26</v>
      </c>
      <c r="N36" s="20" t="s">
        <v>26</v>
      </c>
      <c r="O36" s="20" t="s">
        <v>87</v>
      </c>
      <c r="P36" s="6" t="s">
        <v>80</v>
      </c>
    </row>
    <row r="37" spans="1:16" ht="38.25" x14ac:dyDescent="0.25">
      <c r="A37" s="2">
        <v>1</v>
      </c>
      <c r="B37" s="27" t="s">
        <v>41</v>
      </c>
      <c r="C37" s="6" t="s">
        <v>36</v>
      </c>
      <c r="D37" s="6" t="s">
        <v>412</v>
      </c>
      <c r="E37" s="6" t="s">
        <v>512</v>
      </c>
      <c r="F37" s="6">
        <v>2010</v>
      </c>
      <c r="G37" s="8">
        <v>40368</v>
      </c>
      <c r="H37" s="15">
        <v>38250</v>
      </c>
      <c r="I37" s="82">
        <v>25818.78</v>
      </c>
      <c r="J37" s="6" t="s">
        <v>91</v>
      </c>
      <c r="K37" s="11">
        <v>120220</v>
      </c>
      <c r="L37" s="11">
        <v>130596</v>
      </c>
      <c r="M37" s="16">
        <v>348</v>
      </c>
      <c r="N37" s="28">
        <v>1016.16</v>
      </c>
      <c r="O37" s="28" t="s">
        <v>40</v>
      </c>
      <c r="P37" s="6" t="s">
        <v>92</v>
      </c>
    </row>
    <row r="38" spans="1:16" ht="38.25" x14ac:dyDescent="0.25">
      <c r="A38" s="2">
        <v>2</v>
      </c>
      <c r="B38" s="27" t="s">
        <v>41</v>
      </c>
      <c r="C38" s="6" t="s">
        <v>36</v>
      </c>
      <c r="D38" s="6" t="s">
        <v>413</v>
      </c>
      <c r="E38" s="6" t="s">
        <v>513</v>
      </c>
      <c r="F38" s="6">
        <v>2011</v>
      </c>
      <c r="G38" s="8">
        <v>40532</v>
      </c>
      <c r="H38" s="15">
        <v>17550</v>
      </c>
      <c r="I38" s="82">
        <v>11188.13</v>
      </c>
      <c r="J38" s="3" t="s">
        <v>93</v>
      </c>
      <c r="K38" s="11">
        <v>91803</v>
      </c>
      <c r="L38" s="11">
        <v>98377</v>
      </c>
      <c r="M38" s="16">
        <v>220</v>
      </c>
      <c r="N38" s="28">
        <v>706.2</v>
      </c>
      <c r="O38" s="28" t="s">
        <v>40</v>
      </c>
      <c r="P38" s="6" t="s">
        <v>92</v>
      </c>
    </row>
    <row r="39" spans="1:16" ht="38.25" x14ac:dyDescent="0.25">
      <c r="A39" s="2">
        <v>3</v>
      </c>
      <c r="B39" s="27" t="s">
        <v>41</v>
      </c>
      <c r="C39" s="6" t="s">
        <v>36</v>
      </c>
      <c r="D39" s="6" t="s">
        <v>94</v>
      </c>
      <c r="E39" s="6" t="s">
        <v>43</v>
      </c>
      <c r="F39" s="6">
        <v>2015</v>
      </c>
      <c r="G39" s="86">
        <v>42062</v>
      </c>
      <c r="H39" s="19">
        <v>51900</v>
      </c>
      <c r="I39" s="79" t="s">
        <v>95</v>
      </c>
      <c r="J39" s="6" t="s">
        <v>96</v>
      </c>
      <c r="K39" s="6" t="s">
        <v>97</v>
      </c>
      <c r="L39" s="6" t="s">
        <v>97</v>
      </c>
      <c r="M39" s="6" t="s">
        <v>97</v>
      </c>
      <c r="N39" s="6" t="s">
        <v>97</v>
      </c>
      <c r="O39" s="28" t="s">
        <v>40</v>
      </c>
      <c r="P39" s="6" t="s">
        <v>98</v>
      </c>
    </row>
    <row r="40" spans="1:16" ht="114.75" x14ac:dyDescent="0.25">
      <c r="A40" s="5">
        <v>1</v>
      </c>
      <c r="B40" s="6" t="s">
        <v>99</v>
      </c>
      <c r="C40" s="6" t="s">
        <v>62</v>
      </c>
      <c r="D40" s="6" t="s">
        <v>414</v>
      </c>
      <c r="E40" s="6" t="s">
        <v>513</v>
      </c>
      <c r="F40" s="6">
        <v>2012</v>
      </c>
      <c r="G40" s="8">
        <v>41248</v>
      </c>
      <c r="H40" s="15">
        <v>31442.16</v>
      </c>
      <c r="I40" s="82">
        <v>14384.77</v>
      </c>
      <c r="J40" s="6" t="s">
        <v>100</v>
      </c>
      <c r="K40" s="11">
        <v>107269</v>
      </c>
      <c r="L40" s="11">
        <v>117838</v>
      </c>
      <c r="M40" s="16">
        <v>423.06</v>
      </c>
      <c r="N40" s="29">
        <v>1390.24</v>
      </c>
      <c r="O40" s="29" t="s">
        <v>40</v>
      </c>
      <c r="P40" s="6" t="s">
        <v>101</v>
      </c>
    </row>
    <row r="41" spans="1:16" ht="114.75" x14ac:dyDescent="0.25">
      <c r="A41" s="5">
        <v>2</v>
      </c>
      <c r="B41" s="6" t="s">
        <v>102</v>
      </c>
      <c r="C41" s="6" t="s">
        <v>62</v>
      </c>
      <c r="D41" s="6" t="s">
        <v>415</v>
      </c>
      <c r="E41" s="6" t="s">
        <v>511</v>
      </c>
      <c r="F41" s="6">
        <v>2007</v>
      </c>
      <c r="G41" s="8">
        <v>39051</v>
      </c>
      <c r="H41" s="15">
        <v>22468.7</v>
      </c>
      <c r="I41" s="82">
        <v>20221.829999999998</v>
      </c>
      <c r="J41" s="6" t="s">
        <v>103</v>
      </c>
      <c r="K41" s="11">
        <v>234627</v>
      </c>
      <c r="L41" s="11">
        <v>247809</v>
      </c>
      <c r="M41" s="16">
        <v>353.63299999999998</v>
      </c>
      <c r="N41" s="29">
        <v>930.73</v>
      </c>
      <c r="O41" s="29" t="s">
        <v>40</v>
      </c>
      <c r="P41" s="6" t="s">
        <v>101</v>
      </c>
    </row>
    <row r="42" spans="1:16" ht="114.75" x14ac:dyDescent="0.25">
      <c r="A42" s="5">
        <v>3</v>
      </c>
      <c r="B42" s="6" t="s">
        <v>104</v>
      </c>
      <c r="C42" s="6" t="s">
        <v>490</v>
      </c>
      <c r="D42" s="6" t="s">
        <v>398</v>
      </c>
      <c r="E42" s="6" t="s">
        <v>511</v>
      </c>
      <c r="F42" s="6">
        <v>2013</v>
      </c>
      <c r="G42" s="8">
        <v>42341</v>
      </c>
      <c r="H42" s="15">
        <v>40705</v>
      </c>
      <c r="I42" s="82">
        <v>17706.7</v>
      </c>
      <c r="J42" s="6" t="s">
        <v>105</v>
      </c>
      <c r="K42" s="11">
        <v>36766</v>
      </c>
      <c r="L42" s="11">
        <v>43555</v>
      </c>
      <c r="M42" s="16">
        <v>372.84300000000002</v>
      </c>
      <c r="N42" s="29">
        <v>1136.29</v>
      </c>
      <c r="O42" s="29" t="s">
        <v>40</v>
      </c>
      <c r="P42" s="6" t="s">
        <v>101</v>
      </c>
    </row>
    <row r="43" spans="1:16" ht="38.25" x14ac:dyDescent="0.25">
      <c r="A43" s="5">
        <v>4</v>
      </c>
      <c r="B43" s="6" t="s">
        <v>106</v>
      </c>
      <c r="C43" s="6" t="s">
        <v>65</v>
      </c>
      <c r="D43" s="6" t="s">
        <v>416</v>
      </c>
      <c r="E43" s="6" t="s">
        <v>511</v>
      </c>
      <c r="F43" s="6">
        <v>2012</v>
      </c>
      <c r="G43" s="8">
        <v>41221</v>
      </c>
      <c r="H43" s="15">
        <v>28610</v>
      </c>
      <c r="I43" s="82">
        <v>13518.24</v>
      </c>
      <c r="J43" s="6" t="s">
        <v>107</v>
      </c>
      <c r="K43" s="20" t="s">
        <v>26</v>
      </c>
      <c r="L43" s="20" t="s">
        <v>26</v>
      </c>
      <c r="M43" s="20" t="s">
        <v>26</v>
      </c>
      <c r="N43" s="20" t="s">
        <v>26</v>
      </c>
      <c r="O43" s="29" t="s">
        <v>87</v>
      </c>
      <c r="P43" s="6" t="s">
        <v>108</v>
      </c>
    </row>
    <row r="44" spans="1:16" ht="114.75" x14ac:dyDescent="0.25">
      <c r="A44" s="5">
        <v>5</v>
      </c>
      <c r="B44" s="6" t="s">
        <v>109</v>
      </c>
      <c r="C44" s="6" t="s">
        <v>62</v>
      </c>
      <c r="D44" s="6" t="s">
        <v>415</v>
      </c>
      <c r="E44" s="6" t="s">
        <v>511</v>
      </c>
      <c r="F44" s="6">
        <v>2012</v>
      </c>
      <c r="G44" s="8">
        <v>41248</v>
      </c>
      <c r="H44" s="15">
        <v>36561.160000000003</v>
      </c>
      <c r="I44" s="82">
        <v>16726.71</v>
      </c>
      <c r="J44" s="6" t="s">
        <v>100</v>
      </c>
      <c r="K44" s="11">
        <v>90325</v>
      </c>
      <c r="L44" s="11">
        <v>108083</v>
      </c>
      <c r="M44" s="16">
        <v>517.41099999999994</v>
      </c>
      <c r="N44" s="29">
        <v>1381.82</v>
      </c>
      <c r="O44" s="29" t="s">
        <v>40</v>
      </c>
      <c r="P44" s="6" t="s">
        <v>101</v>
      </c>
    </row>
    <row r="45" spans="1:16" ht="114.75" x14ac:dyDescent="0.25">
      <c r="A45" s="5">
        <v>6</v>
      </c>
      <c r="B45" s="6" t="s">
        <v>110</v>
      </c>
      <c r="C45" s="6" t="s">
        <v>491</v>
      </c>
      <c r="D45" s="6" t="s">
        <v>111</v>
      </c>
      <c r="E45" s="6" t="s">
        <v>508</v>
      </c>
      <c r="F45" s="6">
        <v>2007</v>
      </c>
      <c r="G45" s="8">
        <v>39051</v>
      </c>
      <c r="H45" s="15">
        <v>14889</v>
      </c>
      <c r="I45" s="82">
        <v>13400.1</v>
      </c>
      <c r="J45" s="6" t="s">
        <v>112</v>
      </c>
      <c r="K45" s="11">
        <v>111886</v>
      </c>
      <c r="L45" s="11">
        <v>123350</v>
      </c>
      <c r="M45" s="16">
        <v>498.42099999999999</v>
      </c>
      <c r="N45" s="29">
        <v>1370.4</v>
      </c>
      <c r="O45" s="29" t="s">
        <v>40</v>
      </c>
      <c r="P45" s="6" t="s">
        <v>101</v>
      </c>
    </row>
    <row r="46" spans="1:16" ht="114.75" x14ac:dyDescent="0.25">
      <c r="A46" s="5">
        <v>7</v>
      </c>
      <c r="B46" s="6" t="s">
        <v>113</v>
      </c>
      <c r="C46" s="6" t="s">
        <v>492</v>
      </c>
      <c r="D46" s="6" t="s">
        <v>114</v>
      </c>
      <c r="E46" s="6" t="s">
        <v>508</v>
      </c>
      <c r="F46" s="6">
        <v>2003</v>
      </c>
      <c r="G46" s="8">
        <v>37512</v>
      </c>
      <c r="H46" s="15">
        <v>16571.43</v>
      </c>
      <c r="I46" s="82">
        <v>11682.85</v>
      </c>
      <c r="J46" s="6" t="s">
        <v>115</v>
      </c>
      <c r="K46" s="11">
        <v>165010</v>
      </c>
      <c r="L46" s="11">
        <v>169031</v>
      </c>
      <c r="M46" s="16">
        <v>154.768</v>
      </c>
      <c r="N46" s="29">
        <v>456.8</v>
      </c>
      <c r="O46" s="29" t="s">
        <v>40</v>
      </c>
      <c r="P46" s="6" t="s">
        <v>101</v>
      </c>
    </row>
    <row r="47" spans="1:16" ht="114.75" x14ac:dyDescent="0.25">
      <c r="A47" s="5">
        <v>8</v>
      </c>
      <c r="B47" s="6" t="s">
        <v>116</v>
      </c>
      <c r="C47" s="6" t="s">
        <v>62</v>
      </c>
      <c r="D47" s="6" t="s">
        <v>417</v>
      </c>
      <c r="E47" s="6" t="s">
        <v>508</v>
      </c>
      <c r="F47" s="6">
        <v>2008</v>
      </c>
      <c r="G47" s="8">
        <v>39696</v>
      </c>
      <c r="H47" s="15">
        <v>33469.67</v>
      </c>
      <c r="I47" s="82">
        <v>28114.51</v>
      </c>
      <c r="J47" s="6" t="s">
        <v>117</v>
      </c>
      <c r="K47" s="11">
        <v>97610</v>
      </c>
      <c r="L47" s="11">
        <v>115706</v>
      </c>
      <c r="M47" s="16">
        <v>605.78300000000002</v>
      </c>
      <c r="N47" s="29">
        <v>1673.03</v>
      </c>
      <c r="O47" s="29" t="s">
        <v>40</v>
      </c>
      <c r="P47" s="6" t="s">
        <v>101</v>
      </c>
    </row>
    <row r="48" spans="1:16" ht="114.75" x14ac:dyDescent="0.25">
      <c r="A48" s="5">
        <v>9</v>
      </c>
      <c r="B48" s="6" t="s">
        <v>118</v>
      </c>
      <c r="C48" s="6" t="s">
        <v>488</v>
      </c>
      <c r="D48" s="6" t="s">
        <v>15</v>
      </c>
      <c r="E48" s="6" t="s">
        <v>508</v>
      </c>
      <c r="F48" s="6">
        <v>2012</v>
      </c>
      <c r="G48" s="8">
        <v>41183</v>
      </c>
      <c r="H48" s="15">
        <v>28100</v>
      </c>
      <c r="I48" s="82">
        <v>13488</v>
      </c>
      <c r="J48" s="6" t="s">
        <v>119</v>
      </c>
      <c r="K48" s="11">
        <v>91996</v>
      </c>
      <c r="L48" s="11">
        <v>130249</v>
      </c>
      <c r="M48" s="16">
        <v>1058.942</v>
      </c>
      <c r="N48" s="29">
        <v>2827.87</v>
      </c>
      <c r="O48" s="29" t="s">
        <v>40</v>
      </c>
      <c r="P48" s="6" t="s">
        <v>101</v>
      </c>
    </row>
    <row r="49" spans="1:16" ht="114.75" x14ac:dyDescent="0.25">
      <c r="A49" s="5">
        <v>10</v>
      </c>
      <c r="B49" s="6" t="s">
        <v>120</v>
      </c>
      <c r="C49" s="6" t="s">
        <v>488</v>
      </c>
      <c r="D49" s="6" t="s">
        <v>15</v>
      </c>
      <c r="E49" s="6" t="s">
        <v>508</v>
      </c>
      <c r="F49" s="6">
        <v>2012</v>
      </c>
      <c r="G49" s="8">
        <v>41183</v>
      </c>
      <c r="H49" s="15">
        <v>28100</v>
      </c>
      <c r="I49" s="82">
        <v>13488</v>
      </c>
      <c r="J49" s="6" t="s">
        <v>119</v>
      </c>
      <c r="K49" s="11">
        <v>71576</v>
      </c>
      <c r="L49" s="11">
        <v>84826</v>
      </c>
      <c r="M49" s="16">
        <v>397.22199999999998</v>
      </c>
      <c r="N49" s="29">
        <v>993.54</v>
      </c>
      <c r="O49" s="29" t="s">
        <v>40</v>
      </c>
      <c r="P49" s="6" t="s">
        <v>101</v>
      </c>
    </row>
    <row r="50" spans="1:16" ht="114.75" x14ac:dyDescent="0.25">
      <c r="A50" s="5">
        <v>11</v>
      </c>
      <c r="B50" s="6" t="s">
        <v>121</v>
      </c>
      <c r="C50" s="6" t="s">
        <v>493</v>
      </c>
      <c r="D50" s="6" t="s">
        <v>418</v>
      </c>
      <c r="E50" s="6" t="s">
        <v>513</v>
      </c>
      <c r="F50" s="6">
        <v>2011</v>
      </c>
      <c r="G50" s="8">
        <v>40620</v>
      </c>
      <c r="H50" s="15">
        <v>9900</v>
      </c>
      <c r="I50" s="82" t="s">
        <v>95</v>
      </c>
      <c r="J50" s="6" t="s">
        <v>105</v>
      </c>
      <c r="K50" s="11">
        <v>100956</v>
      </c>
      <c r="L50" s="11">
        <v>120970</v>
      </c>
      <c r="M50" s="16">
        <v>549.22699999999998</v>
      </c>
      <c r="N50" s="29">
        <v>1787.23</v>
      </c>
      <c r="O50" s="29" t="s">
        <v>40</v>
      </c>
      <c r="P50" s="6" t="s">
        <v>101</v>
      </c>
    </row>
    <row r="51" spans="1:16" ht="114.75" x14ac:dyDescent="0.25">
      <c r="A51" s="5">
        <v>12</v>
      </c>
      <c r="B51" s="6" t="s">
        <v>122</v>
      </c>
      <c r="C51" s="6" t="s">
        <v>492</v>
      </c>
      <c r="D51" s="6" t="s">
        <v>419</v>
      </c>
      <c r="E51" s="6" t="s">
        <v>508</v>
      </c>
      <c r="F51" s="6">
        <v>2000</v>
      </c>
      <c r="G51" s="8" t="s">
        <v>123</v>
      </c>
      <c r="H51" s="8" t="s">
        <v>123</v>
      </c>
      <c r="I51" s="82" t="s">
        <v>95</v>
      </c>
      <c r="J51" s="3" t="s">
        <v>124</v>
      </c>
      <c r="K51" s="11">
        <v>311982</v>
      </c>
      <c r="L51" s="11">
        <v>317392</v>
      </c>
      <c r="M51" s="16">
        <v>279.39299999999997</v>
      </c>
      <c r="N51" s="29">
        <v>787.98</v>
      </c>
      <c r="O51" s="29" t="s">
        <v>40</v>
      </c>
      <c r="P51" s="6" t="s">
        <v>101</v>
      </c>
    </row>
    <row r="52" spans="1:16" ht="114.75" x14ac:dyDescent="0.25">
      <c r="A52" s="5">
        <v>13</v>
      </c>
      <c r="B52" s="6" t="s">
        <v>125</v>
      </c>
      <c r="C52" s="6" t="s">
        <v>62</v>
      </c>
      <c r="D52" s="6" t="s">
        <v>417</v>
      </c>
      <c r="E52" s="6" t="s">
        <v>508</v>
      </c>
      <c r="F52" s="6">
        <v>2000</v>
      </c>
      <c r="G52" s="8" t="s">
        <v>123</v>
      </c>
      <c r="H52" s="8" t="s">
        <v>123</v>
      </c>
      <c r="I52" s="82" t="s">
        <v>95</v>
      </c>
      <c r="J52" s="3" t="s">
        <v>126</v>
      </c>
      <c r="K52" s="11">
        <v>359365</v>
      </c>
      <c r="L52" s="11">
        <v>372385</v>
      </c>
      <c r="M52" s="16">
        <v>373.78</v>
      </c>
      <c r="N52" s="29">
        <v>1039.22</v>
      </c>
      <c r="O52" s="29" t="s">
        <v>40</v>
      </c>
      <c r="P52" s="6" t="s">
        <v>101</v>
      </c>
    </row>
    <row r="53" spans="1:16" ht="114.75" x14ac:dyDescent="0.25">
      <c r="A53" s="95">
        <v>14</v>
      </c>
      <c r="B53" s="3" t="s">
        <v>127</v>
      </c>
      <c r="C53" s="3" t="s">
        <v>36</v>
      </c>
      <c r="D53" s="6" t="s">
        <v>417</v>
      </c>
      <c r="E53" s="6" t="s">
        <v>508</v>
      </c>
      <c r="F53" s="6">
        <v>2008</v>
      </c>
      <c r="G53" s="8" t="s">
        <v>123</v>
      </c>
      <c r="H53" s="8" t="s">
        <v>123</v>
      </c>
      <c r="I53" s="82" t="s">
        <v>95</v>
      </c>
      <c r="J53" s="94" t="s">
        <v>520</v>
      </c>
      <c r="K53" s="11">
        <v>206047</v>
      </c>
      <c r="L53" s="11">
        <v>241178</v>
      </c>
      <c r="M53" s="16">
        <v>980.37699999999995</v>
      </c>
      <c r="N53" s="29">
        <v>2609.4699999999998</v>
      </c>
      <c r="O53" s="29" t="s">
        <v>40</v>
      </c>
      <c r="P53" s="6" t="s">
        <v>101</v>
      </c>
    </row>
    <row r="54" spans="1:16" ht="114.75" x14ac:dyDescent="0.25">
      <c r="A54" s="5">
        <v>15</v>
      </c>
      <c r="B54" s="3" t="s">
        <v>127</v>
      </c>
      <c r="C54" s="3" t="s">
        <v>36</v>
      </c>
      <c r="D54" s="6" t="s">
        <v>420</v>
      </c>
      <c r="E54" s="6" t="s">
        <v>508</v>
      </c>
      <c r="F54" s="6">
        <v>2016</v>
      </c>
      <c r="G54" s="8">
        <v>42529</v>
      </c>
      <c r="H54" s="15">
        <v>28218.26</v>
      </c>
      <c r="I54" s="82" t="s">
        <v>95</v>
      </c>
      <c r="J54" s="6" t="s">
        <v>128</v>
      </c>
      <c r="K54" s="11">
        <v>4557</v>
      </c>
      <c r="L54" s="11">
        <v>17909</v>
      </c>
      <c r="M54" s="16">
        <v>435.04300000000001</v>
      </c>
      <c r="N54" s="29">
        <v>1170.57</v>
      </c>
      <c r="O54" s="29" t="s">
        <v>40</v>
      </c>
      <c r="P54" s="6" t="s">
        <v>101</v>
      </c>
    </row>
    <row r="55" spans="1:16" ht="114.75" x14ac:dyDescent="0.25">
      <c r="A55" s="5">
        <v>16</v>
      </c>
      <c r="B55" s="6" t="s">
        <v>129</v>
      </c>
      <c r="C55" s="6" t="s">
        <v>65</v>
      </c>
      <c r="D55" s="6" t="s">
        <v>410</v>
      </c>
      <c r="E55" s="6" t="s">
        <v>508</v>
      </c>
      <c r="F55" s="6">
        <v>1999</v>
      </c>
      <c r="G55" s="8">
        <v>40679</v>
      </c>
      <c r="H55" s="15" t="s">
        <v>130</v>
      </c>
      <c r="I55" s="82" t="s">
        <v>95</v>
      </c>
      <c r="J55" s="6" t="s">
        <v>105</v>
      </c>
      <c r="K55" s="11">
        <v>149092</v>
      </c>
      <c r="L55" s="11">
        <v>158263</v>
      </c>
      <c r="M55" s="16">
        <v>360.10899999999998</v>
      </c>
      <c r="N55" s="29">
        <v>953.57</v>
      </c>
      <c r="O55" s="29" t="s">
        <v>40</v>
      </c>
      <c r="P55" s="6" t="s">
        <v>101</v>
      </c>
    </row>
    <row r="56" spans="1:16" ht="114.75" x14ac:dyDescent="0.25">
      <c r="A56" s="5">
        <v>17</v>
      </c>
      <c r="B56" s="6" t="s">
        <v>131</v>
      </c>
      <c r="C56" s="6" t="s">
        <v>487</v>
      </c>
      <c r="D56" s="6" t="s">
        <v>410</v>
      </c>
      <c r="E56" s="6" t="s">
        <v>508</v>
      </c>
      <c r="F56" s="6">
        <v>1998</v>
      </c>
      <c r="G56" s="8">
        <v>40679</v>
      </c>
      <c r="H56" s="15" t="s">
        <v>130</v>
      </c>
      <c r="I56" s="82" t="s">
        <v>95</v>
      </c>
      <c r="J56" s="6" t="s">
        <v>105</v>
      </c>
      <c r="K56" s="11">
        <v>319013</v>
      </c>
      <c r="L56" s="11">
        <v>324583</v>
      </c>
      <c r="M56" s="16">
        <v>185.68700000000001</v>
      </c>
      <c r="N56" s="29">
        <v>559.58000000000004</v>
      </c>
      <c r="O56" s="29" t="s">
        <v>40</v>
      </c>
      <c r="P56" s="6" t="s">
        <v>101</v>
      </c>
    </row>
    <row r="57" spans="1:16" ht="51" x14ac:dyDescent="0.25">
      <c r="A57" s="6">
        <v>1</v>
      </c>
      <c r="B57" s="6" t="s">
        <v>132</v>
      </c>
      <c r="C57" s="6" t="s">
        <v>494</v>
      </c>
      <c r="D57" s="6" t="s">
        <v>421</v>
      </c>
      <c r="E57" s="6" t="s">
        <v>513</v>
      </c>
      <c r="F57" s="6">
        <v>2011</v>
      </c>
      <c r="G57" s="30">
        <v>41250</v>
      </c>
      <c r="H57" s="31">
        <v>40784</v>
      </c>
      <c r="I57" s="68">
        <v>18658.68</v>
      </c>
      <c r="J57" s="6" t="s">
        <v>133</v>
      </c>
      <c r="K57" s="11">
        <v>34956</v>
      </c>
      <c r="L57" s="11">
        <v>38368</v>
      </c>
      <c r="M57" s="16">
        <v>298.82</v>
      </c>
      <c r="N57" s="28">
        <v>930.73</v>
      </c>
      <c r="O57" s="28" t="s">
        <v>40</v>
      </c>
      <c r="P57" s="18" t="s">
        <v>134</v>
      </c>
    </row>
    <row r="58" spans="1:16" ht="38.25" x14ac:dyDescent="0.25">
      <c r="A58" s="6">
        <v>2</v>
      </c>
      <c r="B58" s="3" t="s">
        <v>41</v>
      </c>
      <c r="C58" s="6" t="s">
        <v>36</v>
      </c>
      <c r="D58" s="6" t="s">
        <v>415</v>
      </c>
      <c r="E58" s="6" t="s">
        <v>511</v>
      </c>
      <c r="F58" s="6">
        <v>2011</v>
      </c>
      <c r="G58" s="30">
        <v>40869</v>
      </c>
      <c r="H58" s="31">
        <v>27858.02</v>
      </c>
      <c r="I58" s="68">
        <v>15461.2</v>
      </c>
      <c r="J58" s="6" t="s">
        <v>135</v>
      </c>
      <c r="K58" s="11">
        <v>179749</v>
      </c>
      <c r="L58" s="11">
        <v>202847</v>
      </c>
      <c r="M58" s="16">
        <v>576.78</v>
      </c>
      <c r="N58" s="28">
        <v>1490.31</v>
      </c>
      <c r="O58" s="28" t="s">
        <v>40</v>
      </c>
      <c r="P58" s="18" t="s">
        <v>136</v>
      </c>
    </row>
    <row r="59" spans="1:16" ht="51" x14ac:dyDescent="0.25">
      <c r="A59" s="6">
        <v>3</v>
      </c>
      <c r="B59" s="6" t="s">
        <v>137</v>
      </c>
      <c r="C59" s="6" t="s">
        <v>494</v>
      </c>
      <c r="D59" s="6" t="s">
        <v>422</v>
      </c>
      <c r="E59" s="6" t="s">
        <v>508</v>
      </c>
      <c r="F59" s="6">
        <v>2012</v>
      </c>
      <c r="G59" s="30">
        <v>41274</v>
      </c>
      <c r="H59" s="31">
        <v>104050</v>
      </c>
      <c r="I59" s="68">
        <v>47602.879999999997</v>
      </c>
      <c r="J59" s="6" t="s">
        <v>138</v>
      </c>
      <c r="K59" s="20">
        <v>4914</v>
      </c>
      <c r="L59" s="11">
        <v>5336</v>
      </c>
      <c r="M59" s="16">
        <v>365</v>
      </c>
      <c r="N59" s="28">
        <v>114.49</v>
      </c>
      <c r="O59" s="28" t="s">
        <v>40</v>
      </c>
      <c r="P59" s="18" t="s">
        <v>519</v>
      </c>
    </row>
    <row r="60" spans="1:16" ht="38.25" x14ac:dyDescent="0.25">
      <c r="A60" s="6">
        <v>4</v>
      </c>
      <c r="B60" s="6" t="s">
        <v>139</v>
      </c>
      <c r="C60" s="6" t="s">
        <v>62</v>
      </c>
      <c r="D60" s="6" t="s">
        <v>404</v>
      </c>
      <c r="E60" s="6" t="s">
        <v>513</v>
      </c>
      <c r="F60" s="6">
        <v>2015</v>
      </c>
      <c r="G60" s="30">
        <v>42460</v>
      </c>
      <c r="H60" s="31">
        <v>57572.12</v>
      </c>
      <c r="I60" s="68">
        <v>13385.51</v>
      </c>
      <c r="J60" s="32" t="s">
        <v>105</v>
      </c>
      <c r="K60" s="11">
        <v>5306</v>
      </c>
      <c r="L60" s="11">
        <v>9300</v>
      </c>
      <c r="M60" s="33">
        <v>165.75</v>
      </c>
      <c r="N60" s="28">
        <v>422.54</v>
      </c>
      <c r="O60" s="28" t="s">
        <v>40</v>
      </c>
      <c r="P60" s="18" t="s">
        <v>140</v>
      </c>
    </row>
    <row r="61" spans="1:16" ht="51" x14ac:dyDescent="0.25">
      <c r="A61" s="6">
        <v>5</v>
      </c>
      <c r="B61" s="6" t="s">
        <v>141</v>
      </c>
      <c r="C61" s="6" t="s">
        <v>65</v>
      </c>
      <c r="D61" s="6" t="s">
        <v>423</v>
      </c>
      <c r="E61" s="6" t="s">
        <v>511</v>
      </c>
      <c r="F61" s="6">
        <v>2014</v>
      </c>
      <c r="G61" s="30">
        <v>41912</v>
      </c>
      <c r="H61" s="31">
        <v>30351.279999999999</v>
      </c>
      <c r="I61" s="68">
        <v>9122.34</v>
      </c>
      <c r="J61" s="32" t="s">
        <v>105</v>
      </c>
      <c r="K61" s="11">
        <v>54975</v>
      </c>
      <c r="L61" s="11">
        <v>67547</v>
      </c>
      <c r="M61" s="16">
        <v>327.38</v>
      </c>
      <c r="N61" s="28">
        <v>873.63</v>
      </c>
      <c r="O61" s="28" t="s">
        <v>40</v>
      </c>
      <c r="P61" s="18" t="s">
        <v>142</v>
      </c>
    </row>
    <row r="62" spans="1:16" ht="63.75" x14ac:dyDescent="0.25">
      <c r="A62" s="6">
        <v>6</v>
      </c>
      <c r="B62" s="6" t="s">
        <v>143</v>
      </c>
      <c r="C62" s="6" t="s">
        <v>488</v>
      </c>
      <c r="D62" s="6" t="s">
        <v>15</v>
      </c>
      <c r="E62" s="6" t="s">
        <v>508</v>
      </c>
      <c r="F62" s="6">
        <v>2018</v>
      </c>
      <c r="G62" s="34">
        <v>43021</v>
      </c>
      <c r="H62" s="31">
        <v>23700</v>
      </c>
      <c r="I62" s="68" t="s">
        <v>27</v>
      </c>
      <c r="J62" s="35" t="s">
        <v>144</v>
      </c>
      <c r="K62" s="36" t="s">
        <v>26</v>
      </c>
      <c r="L62" s="36" t="s">
        <v>26</v>
      </c>
      <c r="M62" s="36" t="s">
        <v>26</v>
      </c>
      <c r="N62" s="36" t="s">
        <v>26</v>
      </c>
      <c r="O62" s="28" t="s">
        <v>40</v>
      </c>
      <c r="P62" s="18" t="s">
        <v>145</v>
      </c>
    </row>
    <row r="63" spans="1:16" ht="25.5" x14ac:dyDescent="0.25">
      <c r="A63" s="6">
        <v>7</v>
      </c>
      <c r="B63" s="6" t="s">
        <v>146</v>
      </c>
      <c r="C63" s="6" t="s">
        <v>62</v>
      </c>
      <c r="D63" s="6" t="s">
        <v>404</v>
      </c>
      <c r="E63" s="6" t="s">
        <v>513</v>
      </c>
      <c r="F63" s="6">
        <v>2015</v>
      </c>
      <c r="G63" s="30">
        <v>42460</v>
      </c>
      <c r="H63" s="31">
        <v>57572.12</v>
      </c>
      <c r="I63" s="68">
        <v>13385.51</v>
      </c>
      <c r="J63" s="6" t="s">
        <v>105</v>
      </c>
      <c r="K63" s="11">
        <v>1023</v>
      </c>
      <c r="L63" s="11">
        <v>4640</v>
      </c>
      <c r="M63" s="16">
        <v>225.93</v>
      </c>
      <c r="N63" s="28">
        <v>573.14</v>
      </c>
      <c r="O63" s="28" t="s">
        <v>40</v>
      </c>
      <c r="P63" s="18" t="s">
        <v>147</v>
      </c>
    </row>
    <row r="64" spans="1:16" ht="25.5" x14ac:dyDescent="0.25">
      <c r="A64" s="6">
        <v>8</v>
      </c>
      <c r="B64" s="6" t="s">
        <v>148</v>
      </c>
      <c r="C64" s="6" t="s">
        <v>65</v>
      </c>
      <c r="D64" s="6" t="s">
        <v>423</v>
      </c>
      <c r="E64" s="6" t="s">
        <v>511</v>
      </c>
      <c r="F64" s="6">
        <v>2014</v>
      </c>
      <c r="G64" s="30">
        <v>41912</v>
      </c>
      <c r="H64" s="31">
        <v>30351.279999999999</v>
      </c>
      <c r="I64" s="68">
        <v>9122.34</v>
      </c>
      <c r="J64" s="6" t="s">
        <v>105</v>
      </c>
      <c r="K64" s="11">
        <v>41240</v>
      </c>
      <c r="L64" s="11">
        <v>55515</v>
      </c>
      <c r="M64" s="16">
        <v>469.23</v>
      </c>
      <c r="N64" s="28">
        <v>1272.54</v>
      </c>
      <c r="O64" s="28" t="s">
        <v>40</v>
      </c>
      <c r="P64" s="18" t="s">
        <v>149</v>
      </c>
    </row>
    <row r="65" spans="1:16" ht="38.25" x14ac:dyDescent="0.25">
      <c r="A65" s="6">
        <v>9</v>
      </c>
      <c r="B65" s="6" t="s">
        <v>150</v>
      </c>
      <c r="C65" s="6" t="s">
        <v>65</v>
      </c>
      <c r="D65" s="6" t="s">
        <v>424</v>
      </c>
      <c r="E65" s="6" t="s">
        <v>424</v>
      </c>
      <c r="F65" s="6">
        <v>2008</v>
      </c>
      <c r="G65" s="30">
        <v>42897</v>
      </c>
      <c r="H65" s="31">
        <v>1000</v>
      </c>
      <c r="I65" s="68" t="s">
        <v>26</v>
      </c>
      <c r="J65" s="6" t="s">
        <v>105</v>
      </c>
      <c r="K65" s="11">
        <v>167442</v>
      </c>
      <c r="L65" s="11">
        <v>167458</v>
      </c>
      <c r="M65" s="2">
        <v>16</v>
      </c>
      <c r="N65" s="2" t="s">
        <v>26</v>
      </c>
      <c r="O65" s="28" t="s">
        <v>40</v>
      </c>
      <c r="P65" s="18" t="s">
        <v>151</v>
      </c>
    </row>
    <row r="66" spans="1:16" ht="38.25" x14ac:dyDescent="0.25">
      <c r="A66" s="6">
        <v>10</v>
      </c>
      <c r="B66" s="6" t="s">
        <v>152</v>
      </c>
      <c r="C66" s="6" t="s">
        <v>65</v>
      </c>
      <c r="D66" s="6" t="s">
        <v>423</v>
      </c>
      <c r="E66" s="6" t="s">
        <v>511</v>
      </c>
      <c r="F66" s="6">
        <v>2014</v>
      </c>
      <c r="G66" s="30">
        <v>41912</v>
      </c>
      <c r="H66" s="31">
        <v>30351.279999999999</v>
      </c>
      <c r="I66" s="68">
        <v>9122.34</v>
      </c>
      <c r="J66" s="6" t="s">
        <v>105</v>
      </c>
      <c r="K66" s="11">
        <v>47306</v>
      </c>
      <c r="L66" s="11">
        <v>61921</v>
      </c>
      <c r="M66" s="16">
        <v>399.94</v>
      </c>
      <c r="N66" s="28">
        <v>1216.23</v>
      </c>
      <c r="O66" s="28" t="s">
        <v>40</v>
      </c>
      <c r="P66" s="18" t="s">
        <v>153</v>
      </c>
    </row>
    <row r="67" spans="1:16" ht="25.5" x14ac:dyDescent="0.25">
      <c r="A67" s="6">
        <v>11</v>
      </c>
      <c r="B67" s="6" t="s">
        <v>154</v>
      </c>
      <c r="C67" s="6" t="s">
        <v>65</v>
      </c>
      <c r="D67" s="6" t="s">
        <v>423</v>
      </c>
      <c r="E67" s="6" t="s">
        <v>511</v>
      </c>
      <c r="F67" s="6">
        <v>2014</v>
      </c>
      <c r="G67" s="30">
        <v>41759</v>
      </c>
      <c r="H67" s="31">
        <v>31290</v>
      </c>
      <c r="I67" s="68">
        <v>9122.34</v>
      </c>
      <c r="J67" s="35" t="s">
        <v>155</v>
      </c>
      <c r="K67" s="37">
        <v>39132</v>
      </c>
      <c r="L67" s="37">
        <v>53323</v>
      </c>
      <c r="M67" s="38">
        <v>462.40190000000001</v>
      </c>
      <c r="N67" s="39">
        <v>1170.82</v>
      </c>
      <c r="O67" s="28" t="s">
        <v>40</v>
      </c>
      <c r="P67" s="18" t="s">
        <v>156</v>
      </c>
    </row>
    <row r="68" spans="1:16" ht="51" x14ac:dyDescent="0.25">
      <c r="A68" s="6">
        <v>12</v>
      </c>
      <c r="B68" s="6" t="s">
        <v>157</v>
      </c>
      <c r="C68" s="6" t="s">
        <v>65</v>
      </c>
      <c r="D68" s="6" t="s">
        <v>423</v>
      </c>
      <c r="E68" s="6" t="s">
        <v>511</v>
      </c>
      <c r="F68" s="6">
        <v>2014</v>
      </c>
      <c r="G68" s="30">
        <v>41759</v>
      </c>
      <c r="H68" s="31">
        <v>31290</v>
      </c>
      <c r="I68" s="68">
        <v>9122.34</v>
      </c>
      <c r="J68" s="35" t="s">
        <v>155</v>
      </c>
      <c r="K68" s="37">
        <v>29769</v>
      </c>
      <c r="L68" s="37">
        <v>35780</v>
      </c>
      <c r="M68" s="38">
        <v>189.98</v>
      </c>
      <c r="N68" s="39">
        <v>513.91</v>
      </c>
      <c r="O68" s="28" t="s">
        <v>40</v>
      </c>
      <c r="P68" s="18" t="s">
        <v>158</v>
      </c>
    </row>
    <row r="69" spans="1:16" ht="51" x14ac:dyDescent="0.25">
      <c r="A69" s="6">
        <v>13</v>
      </c>
      <c r="B69" s="6" t="s">
        <v>159</v>
      </c>
      <c r="C69" s="6" t="s">
        <v>495</v>
      </c>
      <c r="D69" s="6" t="s">
        <v>420</v>
      </c>
      <c r="E69" s="6" t="s">
        <v>508</v>
      </c>
      <c r="F69" s="6">
        <v>2016</v>
      </c>
      <c r="G69" s="30">
        <v>42591</v>
      </c>
      <c r="H69" s="31">
        <v>28218.86</v>
      </c>
      <c r="I69" s="68" t="s">
        <v>95</v>
      </c>
      <c r="J69" s="6" t="s">
        <v>160</v>
      </c>
      <c r="K69" s="11">
        <v>7529</v>
      </c>
      <c r="L69" s="11">
        <v>30765</v>
      </c>
      <c r="M69" s="16">
        <v>606.5</v>
      </c>
      <c r="N69" s="28">
        <v>1570.25</v>
      </c>
      <c r="O69" s="28" t="s">
        <v>40</v>
      </c>
      <c r="P69" s="18" t="s">
        <v>161</v>
      </c>
    </row>
    <row r="70" spans="1:16" ht="51" x14ac:dyDescent="0.25">
      <c r="A70" s="6">
        <v>14</v>
      </c>
      <c r="B70" s="6" t="s">
        <v>162</v>
      </c>
      <c r="C70" s="6" t="s">
        <v>494</v>
      </c>
      <c r="D70" s="6" t="s">
        <v>425</v>
      </c>
      <c r="E70" s="6" t="s">
        <v>508</v>
      </c>
      <c r="F70" s="6">
        <v>2011</v>
      </c>
      <c r="G70" s="30">
        <v>40619</v>
      </c>
      <c r="H70" s="31">
        <v>19096</v>
      </c>
      <c r="I70" s="68" t="s">
        <v>95</v>
      </c>
      <c r="J70" s="18" t="s">
        <v>163</v>
      </c>
      <c r="K70" s="11">
        <v>133849</v>
      </c>
      <c r="L70" s="11">
        <v>146805</v>
      </c>
      <c r="M70" s="16">
        <v>426.25</v>
      </c>
      <c r="N70" s="28">
        <v>1159.1300000000001</v>
      </c>
      <c r="O70" s="28" t="s">
        <v>40</v>
      </c>
      <c r="P70" s="18" t="s">
        <v>164</v>
      </c>
    </row>
    <row r="71" spans="1:16" ht="63.75" x14ac:dyDescent="0.25">
      <c r="A71" s="6">
        <v>15</v>
      </c>
      <c r="B71" s="6" t="s">
        <v>165</v>
      </c>
      <c r="C71" s="6" t="s">
        <v>65</v>
      </c>
      <c r="D71" s="6" t="s">
        <v>426</v>
      </c>
      <c r="E71" s="6" t="s">
        <v>508</v>
      </c>
      <c r="F71" s="6">
        <v>2013</v>
      </c>
      <c r="G71" s="34">
        <v>41569</v>
      </c>
      <c r="H71" s="40">
        <v>24990</v>
      </c>
      <c r="I71" s="68" t="s">
        <v>95</v>
      </c>
      <c r="J71" s="35" t="s">
        <v>166</v>
      </c>
      <c r="K71" s="11">
        <v>74139</v>
      </c>
      <c r="L71" s="11">
        <v>79123</v>
      </c>
      <c r="M71" s="16">
        <v>136.79</v>
      </c>
      <c r="N71" s="28">
        <v>376.86</v>
      </c>
      <c r="O71" s="28" t="s">
        <v>40</v>
      </c>
      <c r="P71" s="18" t="s">
        <v>167</v>
      </c>
    </row>
    <row r="72" spans="1:16" ht="63.75" x14ac:dyDescent="0.25">
      <c r="A72" s="6">
        <v>16</v>
      </c>
      <c r="B72" s="6" t="s">
        <v>168</v>
      </c>
      <c r="C72" s="6" t="s">
        <v>65</v>
      </c>
      <c r="D72" s="6" t="s">
        <v>426</v>
      </c>
      <c r="E72" s="6" t="s">
        <v>508</v>
      </c>
      <c r="F72" s="6">
        <v>2013</v>
      </c>
      <c r="G72" s="34">
        <v>41569</v>
      </c>
      <c r="H72" s="40">
        <v>24990</v>
      </c>
      <c r="I72" s="68" t="s">
        <v>95</v>
      </c>
      <c r="J72" s="35" t="s">
        <v>166</v>
      </c>
      <c r="K72" s="11">
        <v>54940</v>
      </c>
      <c r="L72" s="11">
        <v>62480</v>
      </c>
      <c r="M72" s="16">
        <v>195.42</v>
      </c>
      <c r="N72" s="28">
        <v>542.45000000000005</v>
      </c>
      <c r="O72" s="28" t="s">
        <v>40</v>
      </c>
      <c r="P72" s="18" t="s">
        <v>169</v>
      </c>
    </row>
    <row r="73" spans="1:16" ht="38.25" x14ac:dyDescent="0.25">
      <c r="A73" s="6">
        <v>17</v>
      </c>
      <c r="B73" s="6" t="s">
        <v>170</v>
      </c>
      <c r="C73" s="6" t="s">
        <v>62</v>
      </c>
      <c r="D73" s="6" t="s">
        <v>415</v>
      </c>
      <c r="E73" s="6" t="s">
        <v>511</v>
      </c>
      <c r="F73" s="6">
        <v>2012</v>
      </c>
      <c r="G73" s="30">
        <v>41106</v>
      </c>
      <c r="H73" s="31">
        <v>29014.16</v>
      </c>
      <c r="I73" s="68" t="s">
        <v>95</v>
      </c>
      <c r="J73" s="35" t="s">
        <v>171</v>
      </c>
      <c r="K73" s="11">
        <v>85527</v>
      </c>
      <c r="L73" s="11">
        <v>100719</v>
      </c>
      <c r="M73" s="16">
        <v>589.48</v>
      </c>
      <c r="N73" s="28">
        <v>1520.86</v>
      </c>
      <c r="O73" s="28" t="s">
        <v>40</v>
      </c>
      <c r="P73" s="18" t="s">
        <v>172</v>
      </c>
    </row>
    <row r="74" spans="1:16" ht="38.25" x14ac:dyDescent="0.25">
      <c r="A74" s="6">
        <v>18</v>
      </c>
      <c r="B74" s="6" t="s">
        <v>173</v>
      </c>
      <c r="C74" s="6" t="s">
        <v>65</v>
      </c>
      <c r="D74" s="6" t="s">
        <v>427</v>
      </c>
      <c r="E74" s="6" t="s">
        <v>508</v>
      </c>
      <c r="F74" s="6">
        <v>2012</v>
      </c>
      <c r="G74" s="30">
        <v>41106</v>
      </c>
      <c r="H74" s="31">
        <v>25150</v>
      </c>
      <c r="I74" s="68" t="s">
        <v>95</v>
      </c>
      <c r="J74" s="35" t="s">
        <v>174</v>
      </c>
      <c r="K74" s="11">
        <v>123268</v>
      </c>
      <c r="L74" s="11">
        <v>143916</v>
      </c>
      <c r="M74" s="16">
        <v>716.52</v>
      </c>
      <c r="N74" s="28">
        <v>1799.43</v>
      </c>
      <c r="O74" s="28" t="s">
        <v>40</v>
      </c>
      <c r="P74" s="18" t="s">
        <v>172</v>
      </c>
    </row>
    <row r="75" spans="1:16" ht="38.25" x14ac:dyDescent="0.25">
      <c r="A75" s="6">
        <v>19</v>
      </c>
      <c r="B75" s="6" t="s">
        <v>175</v>
      </c>
      <c r="C75" s="6" t="s">
        <v>65</v>
      </c>
      <c r="D75" s="6" t="s">
        <v>426</v>
      </c>
      <c r="E75" s="6" t="s">
        <v>508</v>
      </c>
      <c r="F75" s="6">
        <v>2013</v>
      </c>
      <c r="G75" s="30">
        <v>41569</v>
      </c>
      <c r="H75" s="31">
        <v>24990</v>
      </c>
      <c r="I75" s="68" t="s">
        <v>95</v>
      </c>
      <c r="J75" s="35" t="s">
        <v>166</v>
      </c>
      <c r="K75" s="11">
        <v>63975</v>
      </c>
      <c r="L75" s="11">
        <v>70022</v>
      </c>
      <c r="M75" s="16">
        <v>287.2</v>
      </c>
      <c r="N75" s="28">
        <v>724.99</v>
      </c>
      <c r="O75" s="28" t="s">
        <v>40</v>
      </c>
      <c r="P75" s="18" t="s">
        <v>172</v>
      </c>
    </row>
    <row r="76" spans="1:16" ht="25.5" x14ac:dyDescent="0.25">
      <c r="A76" s="6">
        <v>20</v>
      </c>
      <c r="B76" s="6" t="s">
        <v>176</v>
      </c>
      <c r="C76" s="6" t="s">
        <v>62</v>
      </c>
      <c r="D76" s="6" t="s">
        <v>417</v>
      </c>
      <c r="E76" s="6" t="s">
        <v>508</v>
      </c>
      <c r="F76" s="6">
        <v>2015</v>
      </c>
      <c r="G76" s="30">
        <v>42338</v>
      </c>
      <c r="H76" s="31">
        <v>35816.68</v>
      </c>
      <c r="I76" s="68" t="s">
        <v>95</v>
      </c>
      <c r="J76" s="35" t="s">
        <v>177</v>
      </c>
      <c r="K76" s="11">
        <v>23637</v>
      </c>
      <c r="L76" s="11">
        <v>50725</v>
      </c>
      <c r="M76" s="16">
        <v>621.58399999999995</v>
      </c>
      <c r="N76" s="28">
        <v>1655.9</v>
      </c>
      <c r="O76" s="28" t="s">
        <v>40</v>
      </c>
      <c r="P76" s="18" t="s">
        <v>178</v>
      </c>
    </row>
    <row r="77" spans="1:16" ht="38.25" x14ac:dyDescent="0.25">
      <c r="A77" s="6">
        <v>21</v>
      </c>
      <c r="B77" s="6" t="s">
        <v>179</v>
      </c>
      <c r="C77" s="6" t="s">
        <v>65</v>
      </c>
      <c r="D77" s="6" t="s">
        <v>426</v>
      </c>
      <c r="E77" s="6" t="s">
        <v>508</v>
      </c>
      <c r="F77" s="6">
        <v>2013</v>
      </c>
      <c r="G77" s="30">
        <v>41569</v>
      </c>
      <c r="H77" s="31">
        <v>24990</v>
      </c>
      <c r="I77" s="68" t="s">
        <v>95</v>
      </c>
      <c r="J77" s="35" t="s">
        <v>166</v>
      </c>
      <c r="K77" s="11">
        <v>90728</v>
      </c>
      <c r="L77" s="11">
        <v>98791</v>
      </c>
      <c r="M77" s="16">
        <v>272.57799999999997</v>
      </c>
      <c r="N77" s="28">
        <v>599.54999999999995</v>
      </c>
      <c r="O77" s="28" t="s">
        <v>40</v>
      </c>
      <c r="P77" s="18" t="s">
        <v>178</v>
      </c>
    </row>
    <row r="78" spans="1:16" ht="38.25" x14ac:dyDescent="0.25">
      <c r="A78" s="6">
        <v>22</v>
      </c>
      <c r="B78" s="6" t="s">
        <v>180</v>
      </c>
      <c r="C78" s="6" t="s">
        <v>65</v>
      </c>
      <c r="D78" s="6" t="s">
        <v>426</v>
      </c>
      <c r="E78" s="6" t="s">
        <v>508</v>
      </c>
      <c r="F78" s="6">
        <v>2013</v>
      </c>
      <c r="G78" s="30">
        <v>41569</v>
      </c>
      <c r="H78" s="31">
        <v>24990</v>
      </c>
      <c r="I78" s="68" t="s">
        <v>95</v>
      </c>
      <c r="J78" s="35" t="s">
        <v>166</v>
      </c>
      <c r="K78" s="11">
        <v>69194</v>
      </c>
      <c r="L78" s="11">
        <v>76199</v>
      </c>
      <c r="M78" s="16">
        <v>190.553</v>
      </c>
      <c r="N78" s="28">
        <v>479.64</v>
      </c>
      <c r="O78" s="28" t="s">
        <v>40</v>
      </c>
      <c r="P78" s="18" t="s">
        <v>178</v>
      </c>
    </row>
    <row r="79" spans="1:16" ht="38.25" x14ac:dyDescent="0.25">
      <c r="A79" s="6">
        <v>23</v>
      </c>
      <c r="B79" s="6" t="s">
        <v>181</v>
      </c>
      <c r="C79" s="6" t="s">
        <v>62</v>
      </c>
      <c r="D79" s="6" t="s">
        <v>415</v>
      </c>
      <c r="E79" s="6" t="s">
        <v>511</v>
      </c>
      <c r="F79" s="6">
        <v>2012</v>
      </c>
      <c r="G79" s="30">
        <v>41106</v>
      </c>
      <c r="H79" s="31">
        <v>29014.16</v>
      </c>
      <c r="I79" s="68" t="s">
        <v>95</v>
      </c>
      <c r="J79" s="35" t="s">
        <v>171</v>
      </c>
      <c r="K79" s="37">
        <v>106634</v>
      </c>
      <c r="L79" s="37">
        <v>108681</v>
      </c>
      <c r="M79" s="38">
        <v>58.923000000000002</v>
      </c>
      <c r="N79" s="39">
        <v>148.46</v>
      </c>
      <c r="O79" s="28" t="s">
        <v>40</v>
      </c>
      <c r="P79" s="18" t="s">
        <v>182</v>
      </c>
    </row>
    <row r="80" spans="1:16" ht="38.25" x14ac:dyDescent="0.25">
      <c r="A80" s="6">
        <v>24</v>
      </c>
      <c r="B80" s="6" t="s">
        <v>183</v>
      </c>
      <c r="C80" s="6" t="s">
        <v>65</v>
      </c>
      <c r="D80" s="6" t="s">
        <v>427</v>
      </c>
      <c r="E80" s="6" t="s">
        <v>508</v>
      </c>
      <c r="F80" s="6">
        <v>2012</v>
      </c>
      <c r="G80" s="30">
        <v>41106</v>
      </c>
      <c r="H80" s="31">
        <v>25150</v>
      </c>
      <c r="I80" s="68" t="s">
        <v>95</v>
      </c>
      <c r="J80" s="35" t="s">
        <v>174</v>
      </c>
      <c r="K80" s="37">
        <v>103803</v>
      </c>
      <c r="L80" s="37">
        <v>113654</v>
      </c>
      <c r="M80" s="38">
        <v>307.26530000000002</v>
      </c>
      <c r="N80" s="39">
        <v>852.98</v>
      </c>
      <c r="O80" s="28" t="s">
        <v>40</v>
      </c>
      <c r="P80" s="18" t="s">
        <v>182</v>
      </c>
    </row>
    <row r="81" spans="1:16" ht="38.25" x14ac:dyDescent="0.25">
      <c r="A81" s="6">
        <v>25</v>
      </c>
      <c r="B81" s="6" t="s">
        <v>184</v>
      </c>
      <c r="C81" s="6" t="s">
        <v>65</v>
      </c>
      <c r="D81" s="6" t="s">
        <v>426</v>
      </c>
      <c r="E81" s="6" t="s">
        <v>508</v>
      </c>
      <c r="F81" s="6">
        <v>2013</v>
      </c>
      <c r="G81" s="30">
        <v>41569</v>
      </c>
      <c r="H81" s="31">
        <v>24990</v>
      </c>
      <c r="I81" s="68" t="s">
        <v>95</v>
      </c>
      <c r="J81" s="35" t="s">
        <v>166</v>
      </c>
      <c r="K81" s="37">
        <v>64286</v>
      </c>
      <c r="L81" s="37">
        <v>74303</v>
      </c>
      <c r="M81" s="38">
        <v>316.48700000000002</v>
      </c>
      <c r="N81" s="39">
        <v>868.47</v>
      </c>
      <c r="O81" s="28" t="s">
        <v>40</v>
      </c>
      <c r="P81" s="18" t="s">
        <v>182</v>
      </c>
    </row>
    <row r="82" spans="1:16" ht="51" x14ac:dyDescent="0.25">
      <c r="A82" s="6">
        <v>26</v>
      </c>
      <c r="B82" s="6" t="s">
        <v>185</v>
      </c>
      <c r="C82" s="6" t="s">
        <v>62</v>
      </c>
      <c r="D82" s="6" t="s">
        <v>415</v>
      </c>
      <c r="E82" s="6" t="s">
        <v>511</v>
      </c>
      <c r="F82" s="6">
        <v>2012</v>
      </c>
      <c r="G82" s="30">
        <v>41106</v>
      </c>
      <c r="H82" s="31">
        <v>29014.16</v>
      </c>
      <c r="I82" s="68" t="s">
        <v>95</v>
      </c>
      <c r="J82" s="35" t="s">
        <v>171</v>
      </c>
      <c r="K82" s="37">
        <v>97998</v>
      </c>
      <c r="L82" s="37">
        <v>108168</v>
      </c>
      <c r="M82" s="38">
        <v>259.45</v>
      </c>
      <c r="N82" s="39">
        <v>679.49</v>
      </c>
      <c r="O82" s="28" t="s">
        <v>40</v>
      </c>
      <c r="P82" s="18" t="s">
        <v>158</v>
      </c>
    </row>
    <row r="83" spans="1:16" ht="51" x14ac:dyDescent="0.25">
      <c r="A83" s="6">
        <v>27</v>
      </c>
      <c r="B83" s="6" t="s">
        <v>186</v>
      </c>
      <c r="C83" s="6" t="s">
        <v>65</v>
      </c>
      <c r="D83" s="6" t="s">
        <v>427</v>
      </c>
      <c r="E83" s="6" t="s">
        <v>508</v>
      </c>
      <c r="F83" s="6">
        <v>2012</v>
      </c>
      <c r="G83" s="30">
        <v>41106</v>
      </c>
      <c r="H83" s="31">
        <v>25150</v>
      </c>
      <c r="I83" s="68" t="s">
        <v>95</v>
      </c>
      <c r="J83" s="35" t="s">
        <v>174</v>
      </c>
      <c r="K83" s="37">
        <v>99230</v>
      </c>
      <c r="L83" s="37">
        <v>115235</v>
      </c>
      <c r="M83" s="38">
        <v>395.65</v>
      </c>
      <c r="N83" s="39">
        <v>1039.22</v>
      </c>
      <c r="O83" s="28" t="s">
        <v>40</v>
      </c>
      <c r="P83" s="18" t="s">
        <v>158</v>
      </c>
    </row>
    <row r="84" spans="1:16" ht="51" x14ac:dyDescent="0.25">
      <c r="A84" s="6">
        <v>28</v>
      </c>
      <c r="B84" s="6" t="s">
        <v>187</v>
      </c>
      <c r="C84" s="6" t="s">
        <v>65</v>
      </c>
      <c r="D84" s="6" t="s">
        <v>426</v>
      </c>
      <c r="E84" s="6" t="s">
        <v>508</v>
      </c>
      <c r="F84" s="6">
        <v>2013</v>
      </c>
      <c r="G84" s="30">
        <v>41569</v>
      </c>
      <c r="H84" s="31">
        <v>24990</v>
      </c>
      <c r="I84" s="68" t="s">
        <v>95</v>
      </c>
      <c r="J84" s="35" t="s">
        <v>166</v>
      </c>
      <c r="K84" s="37">
        <v>92839</v>
      </c>
      <c r="L84" s="37">
        <v>103760</v>
      </c>
      <c r="M84" s="38">
        <v>287.91000000000003</v>
      </c>
      <c r="N84" s="39">
        <v>759.43</v>
      </c>
      <c r="O84" s="28" t="s">
        <v>40</v>
      </c>
      <c r="P84" s="18" t="s">
        <v>158</v>
      </c>
    </row>
    <row r="85" spans="1:16" ht="25.5" x14ac:dyDescent="0.25">
      <c r="A85" s="41">
        <v>1</v>
      </c>
      <c r="B85" s="42" t="s">
        <v>188</v>
      </c>
      <c r="C85" s="42" t="s">
        <v>496</v>
      </c>
      <c r="D85" s="81" t="s">
        <v>428</v>
      </c>
      <c r="E85" s="42" t="s">
        <v>515</v>
      </c>
      <c r="F85" s="41">
        <v>2007</v>
      </c>
      <c r="G85" s="43">
        <v>39164</v>
      </c>
      <c r="H85" s="44">
        <v>53793.7</v>
      </c>
      <c r="I85" s="84">
        <v>32679.72</v>
      </c>
      <c r="J85" s="42" t="s">
        <v>189</v>
      </c>
      <c r="K85" s="45">
        <v>168580</v>
      </c>
      <c r="L85" s="45">
        <v>173005</v>
      </c>
      <c r="M85" s="46">
        <v>171</v>
      </c>
      <c r="N85" s="44">
        <v>976.41</v>
      </c>
      <c r="O85" s="46" t="s">
        <v>40</v>
      </c>
      <c r="P85" s="47" t="s">
        <v>190</v>
      </c>
    </row>
    <row r="86" spans="1:16" ht="25.5" x14ac:dyDescent="0.25">
      <c r="A86" s="41">
        <v>2</v>
      </c>
      <c r="B86" s="42" t="s">
        <v>191</v>
      </c>
      <c r="C86" s="42" t="s">
        <v>496</v>
      </c>
      <c r="D86" s="81" t="s">
        <v>428</v>
      </c>
      <c r="E86" s="42" t="s">
        <v>515</v>
      </c>
      <c r="F86" s="41">
        <v>2007</v>
      </c>
      <c r="G86" s="43">
        <v>39164</v>
      </c>
      <c r="H86" s="44">
        <v>53793.7</v>
      </c>
      <c r="I86" s="84">
        <v>32679.72</v>
      </c>
      <c r="J86" s="42" t="s">
        <v>189</v>
      </c>
      <c r="K86" s="45">
        <v>155063</v>
      </c>
      <c r="L86" s="45">
        <v>163779</v>
      </c>
      <c r="M86" s="46">
        <v>275</v>
      </c>
      <c r="N86" s="44">
        <v>1570.25</v>
      </c>
      <c r="O86" s="46" t="s">
        <v>40</v>
      </c>
      <c r="P86" s="47" t="s">
        <v>190</v>
      </c>
    </row>
    <row r="87" spans="1:16" ht="38.25" x14ac:dyDescent="0.25">
      <c r="A87" s="41">
        <v>3</v>
      </c>
      <c r="B87" s="42" t="s">
        <v>192</v>
      </c>
      <c r="C87" s="42" t="s">
        <v>496</v>
      </c>
      <c r="D87" s="81" t="s">
        <v>428</v>
      </c>
      <c r="E87" s="42" t="s">
        <v>515</v>
      </c>
      <c r="F87" s="41">
        <v>2012</v>
      </c>
      <c r="G87" s="43">
        <v>41026</v>
      </c>
      <c r="H87" s="44">
        <v>74900</v>
      </c>
      <c r="I87" s="84">
        <v>35952</v>
      </c>
      <c r="J87" s="42" t="s">
        <v>193</v>
      </c>
      <c r="K87" s="45">
        <v>64945</v>
      </c>
      <c r="L87" s="45">
        <v>80432</v>
      </c>
      <c r="M87" s="46">
        <v>464</v>
      </c>
      <c r="N87" s="44">
        <v>2649.44</v>
      </c>
      <c r="O87" s="46" t="s">
        <v>40</v>
      </c>
      <c r="P87" s="47" t="s">
        <v>190</v>
      </c>
    </row>
    <row r="88" spans="1:16" ht="38.25" x14ac:dyDescent="0.25">
      <c r="A88" s="41">
        <v>4</v>
      </c>
      <c r="B88" s="42" t="s">
        <v>194</v>
      </c>
      <c r="C88" s="42" t="s">
        <v>487</v>
      </c>
      <c r="D88" s="42" t="s">
        <v>429</v>
      </c>
      <c r="E88" s="42" t="s">
        <v>515</v>
      </c>
      <c r="F88" s="41">
        <v>2012</v>
      </c>
      <c r="G88" s="43">
        <v>41026</v>
      </c>
      <c r="H88" s="44">
        <v>38200</v>
      </c>
      <c r="I88" s="84">
        <v>18049.5</v>
      </c>
      <c r="J88" s="42" t="s">
        <v>195</v>
      </c>
      <c r="K88" s="45">
        <v>68712</v>
      </c>
      <c r="L88" s="45">
        <v>74546</v>
      </c>
      <c r="M88" s="46">
        <v>102</v>
      </c>
      <c r="N88" s="44">
        <v>582.41999999999996</v>
      </c>
      <c r="O88" s="46" t="s">
        <v>40</v>
      </c>
      <c r="P88" s="47" t="s">
        <v>190</v>
      </c>
    </row>
    <row r="89" spans="1:16" ht="38.25" x14ac:dyDescent="0.25">
      <c r="A89" s="41">
        <v>5</v>
      </c>
      <c r="B89" s="42" t="s">
        <v>196</v>
      </c>
      <c r="C89" s="42" t="s">
        <v>487</v>
      </c>
      <c r="D89" s="42" t="s">
        <v>430</v>
      </c>
      <c r="E89" s="42" t="s">
        <v>515</v>
      </c>
      <c r="F89" s="41">
        <v>2012</v>
      </c>
      <c r="G89" s="43">
        <v>41026</v>
      </c>
      <c r="H89" s="44">
        <v>38200</v>
      </c>
      <c r="I89" s="84">
        <v>18049.5</v>
      </c>
      <c r="J89" s="42" t="s">
        <v>195</v>
      </c>
      <c r="K89" s="45">
        <v>52572</v>
      </c>
      <c r="L89" s="45">
        <v>60508</v>
      </c>
      <c r="M89" s="46">
        <v>114</v>
      </c>
      <c r="N89" s="44">
        <v>650.94000000000005</v>
      </c>
      <c r="O89" s="46" t="s">
        <v>40</v>
      </c>
      <c r="P89" s="47" t="s">
        <v>190</v>
      </c>
    </row>
    <row r="90" spans="1:16" ht="25.5" x14ac:dyDescent="0.25">
      <c r="A90" s="41">
        <v>6</v>
      </c>
      <c r="B90" s="42" t="s">
        <v>197</v>
      </c>
      <c r="C90" s="42" t="s">
        <v>490</v>
      </c>
      <c r="D90" s="42" t="s">
        <v>198</v>
      </c>
      <c r="E90" s="42" t="s">
        <v>511</v>
      </c>
      <c r="F90" s="41">
        <v>2004</v>
      </c>
      <c r="G90" s="43">
        <v>40451</v>
      </c>
      <c r="H90" s="44">
        <v>6440</v>
      </c>
      <c r="I90" s="82">
        <v>4830</v>
      </c>
      <c r="J90" s="42" t="s">
        <v>199</v>
      </c>
      <c r="K90" s="45">
        <v>187511</v>
      </c>
      <c r="L90" s="45">
        <v>199953</v>
      </c>
      <c r="M90" s="46">
        <v>173</v>
      </c>
      <c r="N90" s="44">
        <v>987.83</v>
      </c>
      <c r="O90" s="46" t="s">
        <v>40</v>
      </c>
      <c r="P90" s="47" t="s">
        <v>200</v>
      </c>
    </row>
    <row r="91" spans="1:16" ht="38.25" x14ac:dyDescent="0.25">
      <c r="A91" s="41">
        <v>7</v>
      </c>
      <c r="B91" s="42" t="s">
        <v>201</v>
      </c>
      <c r="C91" s="42" t="s">
        <v>65</v>
      </c>
      <c r="D91" s="42" t="s">
        <v>416</v>
      </c>
      <c r="E91" s="42" t="s">
        <v>511</v>
      </c>
      <c r="F91" s="41">
        <v>2012</v>
      </c>
      <c r="G91" s="43">
        <v>41026</v>
      </c>
      <c r="H91" s="44">
        <v>28610</v>
      </c>
      <c r="I91" s="84">
        <v>13518.24</v>
      </c>
      <c r="J91" s="42" t="s">
        <v>195</v>
      </c>
      <c r="K91" s="45">
        <v>95862</v>
      </c>
      <c r="L91" s="45">
        <v>116628</v>
      </c>
      <c r="M91" s="46">
        <v>260</v>
      </c>
      <c r="N91" s="44">
        <v>1484.6</v>
      </c>
      <c r="O91" s="46" t="s">
        <v>40</v>
      </c>
      <c r="P91" s="47" t="s">
        <v>200</v>
      </c>
    </row>
    <row r="92" spans="1:16" ht="38.25" x14ac:dyDescent="0.25">
      <c r="A92" s="41">
        <v>8</v>
      </c>
      <c r="B92" s="42" t="s">
        <v>509</v>
      </c>
      <c r="C92" s="42" t="s">
        <v>497</v>
      </c>
      <c r="D92" s="42" t="s">
        <v>431</v>
      </c>
      <c r="E92" s="42" t="s">
        <v>509</v>
      </c>
      <c r="F92" s="41">
        <v>2004</v>
      </c>
      <c r="G92" s="43">
        <v>40451</v>
      </c>
      <c r="H92" s="44">
        <v>9265.9500000000007</v>
      </c>
      <c r="I92" s="82">
        <v>720</v>
      </c>
      <c r="J92" s="42" t="s">
        <v>202</v>
      </c>
      <c r="K92" s="46">
        <v>0</v>
      </c>
      <c r="L92" s="45">
        <v>1912</v>
      </c>
      <c r="M92" s="48">
        <v>61.33</v>
      </c>
      <c r="N92" s="44">
        <v>350.21</v>
      </c>
      <c r="O92" s="46" t="s">
        <v>40</v>
      </c>
      <c r="P92" s="47" t="s">
        <v>203</v>
      </c>
    </row>
    <row r="93" spans="1:16" ht="38.25" x14ac:dyDescent="0.25">
      <c r="A93" s="41">
        <v>9</v>
      </c>
      <c r="B93" s="42" t="s">
        <v>509</v>
      </c>
      <c r="C93" s="42" t="s">
        <v>498</v>
      </c>
      <c r="D93" s="42" t="s">
        <v>432</v>
      </c>
      <c r="E93" s="42" t="s">
        <v>509</v>
      </c>
      <c r="F93" s="41" t="s">
        <v>26</v>
      </c>
      <c r="G93" s="43">
        <v>41211</v>
      </c>
      <c r="H93" s="44">
        <v>37855</v>
      </c>
      <c r="I93" s="82">
        <v>720</v>
      </c>
      <c r="J93" s="42" t="s">
        <v>204</v>
      </c>
      <c r="K93" s="46">
        <v>0</v>
      </c>
      <c r="L93" s="45">
        <v>1100</v>
      </c>
      <c r="M93" s="48">
        <v>60.33</v>
      </c>
      <c r="N93" s="44">
        <v>344.5</v>
      </c>
      <c r="O93" s="46" t="s">
        <v>40</v>
      </c>
      <c r="P93" s="47" t="s">
        <v>203</v>
      </c>
    </row>
    <row r="94" spans="1:16" ht="38.25" x14ac:dyDescent="0.25">
      <c r="A94" s="41">
        <v>10</v>
      </c>
      <c r="B94" s="42" t="s">
        <v>509</v>
      </c>
      <c r="C94" s="42" t="s">
        <v>498</v>
      </c>
      <c r="D94" s="42" t="s">
        <v>432</v>
      </c>
      <c r="E94" s="42" t="s">
        <v>509</v>
      </c>
      <c r="F94" s="41" t="s">
        <v>26</v>
      </c>
      <c r="G94" s="43">
        <v>41211</v>
      </c>
      <c r="H94" s="44">
        <v>37855</v>
      </c>
      <c r="I94" s="82">
        <v>720</v>
      </c>
      <c r="J94" s="42" t="s">
        <v>204</v>
      </c>
      <c r="K94" s="46">
        <v>0</v>
      </c>
      <c r="L94" s="46">
        <v>601</v>
      </c>
      <c r="M94" s="48">
        <v>60.33</v>
      </c>
      <c r="N94" s="44">
        <v>344.5</v>
      </c>
      <c r="O94" s="46" t="s">
        <v>40</v>
      </c>
      <c r="P94" s="47" t="s">
        <v>203</v>
      </c>
    </row>
    <row r="95" spans="1:16" ht="38.25" x14ac:dyDescent="0.25">
      <c r="A95" s="41">
        <v>11</v>
      </c>
      <c r="B95" s="42" t="s">
        <v>509</v>
      </c>
      <c r="C95" s="42" t="s">
        <v>498</v>
      </c>
      <c r="D95" s="42" t="s">
        <v>432</v>
      </c>
      <c r="E95" s="42" t="s">
        <v>509</v>
      </c>
      <c r="F95" s="41" t="s">
        <v>26</v>
      </c>
      <c r="G95" s="43">
        <v>41211</v>
      </c>
      <c r="H95" s="44">
        <v>37855</v>
      </c>
      <c r="I95" s="82">
        <v>720</v>
      </c>
      <c r="J95" s="42" t="s">
        <v>204</v>
      </c>
      <c r="K95" s="46">
        <v>0</v>
      </c>
      <c r="L95" s="46">
        <v>803</v>
      </c>
      <c r="M95" s="46">
        <v>104</v>
      </c>
      <c r="N95" s="44">
        <v>593.84</v>
      </c>
      <c r="O95" s="46" t="s">
        <v>40</v>
      </c>
      <c r="P95" s="47" t="s">
        <v>203</v>
      </c>
    </row>
    <row r="96" spans="1:16" ht="38.25" x14ac:dyDescent="0.25">
      <c r="A96" s="41">
        <v>12</v>
      </c>
      <c r="B96" s="42" t="s">
        <v>509</v>
      </c>
      <c r="C96" s="42" t="s">
        <v>498</v>
      </c>
      <c r="D96" s="42" t="s">
        <v>432</v>
      </c>
      <c r="E96" s="42" t="s">
        <v>509</v>
      </c>
      <c r="F96" s="41" t="s">
        <v>26</v>
      </c>
      <c r="G96" s="43">
        <v>41211</v>
      </c>
      <c r="H96" s="44">
        <v>37855</v>
      </c>
      <c r="I96" s="82">
        <v>720</v>
      </c>
      <c r="J96" s="42" t="s">
        <v>204</v>
      </c>
      <c r="K96" s="46">
        <v>0</v>
      </c>
      <c r="L96" s="46">
        <v>312</v>
      </c>
      <c r="M96" s="46">
        <v>30</v>
      </c>
      <c r="N96" s="44">
        <v>171.3</v>
      </c>
      <c r="O96" s="46" t="s">
        <v>40</v>
      </c>
      <c r="P96" s="47" t="s">
        <v>203</v>
      </c>
    </row>
    <row r="97" spans="1:16" ht="38.25" x14ac:dyDescent="0.25">
      <c r="A97" s="41">
        <v>13</v>
      </c>
      <c r="B97" s="42" t="s">
        <v>509</v>
      </c>
      <c r="C97" s="42" t="s">
        <v>498</v>
      </c>
      <c r="D97" s="42" t="s">
        <v>433</v>
      </c>
      <c r="E97" s="42" t="s">
        <v>509</v>
      </c>
      <c r="F97" s="41">
        <v>2013</v>
      </c>
      <c r="G97" s="43">
        <v>42316</v>
      </c>
      <c r="H97" s="44">
        <v>34408.769999999997</v>
      </c>
      <c r="I97" s="82">
        <v>720</v>
      </c>
      <c r="J97" s="42" t="s">
        <v>205</v>
      </c>
      <c r="K97" s="46">
        <v>0</v>
      </c>
      <c r="L97" s="46">
        <v>506</v>
      </c>
      <c r="M97" s="46">
        <v>25</v>
      </c>
      <c r="N97" s="44">
        <v>142.75</v>
      </c>
      <c r="O97" s="46" t="s">
        <v>40</v>
      </c>
      <c r="P97" s="47" t="s">
        <v>203</v>
      </c>
    </row>
    <row r="98" spans="1:16" ht="38.25" x14ac:dyDescent="0.25">
      <c r="A98" s="41">
        <v>14</v>
      </c>
      <c r="B98" s="42" t="s">
        <v>509</v>
      </c>
      <c r="C98" s="42" t="s">
        <v>498</v>
      </c>
      <c r="D98" s="42" t="s">
        <v>433</v>
      </c>
      <c r="E98" s="42" t="s">
        <v>509</v>
      </c>
      <c r="F98" s="41">
        <v>2013</v>
      </c>
      <c r="G98" s="43">
        <v>42316</v>
      </c>
      <c r="H98" s="44">
        <v>34408.769999999997</v>
      </c>
      <c r="I98" s="82">
        <v>720</v>
      </c>
      <c r="J98" s="42" t="s">
        <v>205</v>
      </c>
      <c r="K98" s="46">
        <v>0</v>
      </c>
      <c r="L98" s="46">
        <v>129</v>
      </c>
      <c r="M98" s="46">
        <v>45</v>
      </c>
      <c r="N98" s="44">
        <v>256.95</v>
      </c>
      <c r="O98" s="46" t="s">
        <v>40</v>
      </c>
      <c r="P98" s="47" t="s">
        <v>203</v>
      </c>
    </row>
    <row r="99" spans="1:16" ht="25.5" x14ac:dyDescent="0.25">
      <c r="A99" s="41">
        <v>15</v>
      </c>
      <c r="B99" s="42" t="s">
        <v>206</v>
      </c>
      <c r="C99" s="42" t="s">
        <v>62</v>
      </c>
      <c r="D99" s="42" t="s">
        <v>417</v>
      </c>
      <c r="E99" s="42" t="s">
        <v>508</v>
      </c>
      <c r="F99" s="41">
        <v>2001</v>
      </c>
      <c r="G99" s="43">
        <v>40451</v>
      </c>
      <c r="H99" s="44">
        <v>3992.52</v>
      </c>
      <c r="I99" s="82">
        <v>1804.81</v>
      </c>
      <c r="J99" s="42" t="s">
        <v>207</v>
      </c>
      <c r="K99" s="45">
        <v>492161</v>
      </c>
      <c r="L99" s="45">
        <v>496441</v>
      </c>
      <c r="M99" s="46">
        <v>62</v>
      </c>
      <c r="N99" s="44">
        <v>354.02</v>
      </c>
      <c r="O99" s="46" t="s">
        <v>40</v>
      </c>
      <c r="P99" s="47" t="s">
        <v>208</v>
      </c>
    </row>
    <row r="100" spans="1:16" ht="25.5" customHeight="1" x14ac:dyDescent="0.25">
      <c r="A100" s="41">
        <v>16</v>
      </c>
      <c r="B100" s="42" t="s">
        <v>209</v>
      </c>
      <c r="C100" s="42" t="s">
        <v>62</v>
      </c>
      <c r="D100" s="42" t="s">
        <v>434</v>
      </c>
      <c r="E100" s="42" t="s">
        <v>508</v>
      </c>
      <c r="F100" s="41">
        <v>2001</v>
      </c>
      <c r="G100" s="43">
        <v>40451</v>
      </c>
      <c r="H100" s="44">
        <v>3992.52</v>
      </c>
      <c r="I100" s="82">
        <v>1804.81</v>
      </c>
      <c r="J100" s="42" t="s">
        <v>210</v>
      </c>
      <c r="K100" s="45">
        <v>407187</v>
      </c>
      <c r="L100" s="45">
        <v>412920</v>
      </c>
      <c r="M100" s="46">
        <v>75</v>
      </c>
      <c r="N100" s="44">
        <v>428.25</v>
      </c>
      <c r="O100" s="46" t="s">
        <v>40</v>
      </c>
      <c r="P100" s="47" t="s">
        <v>208</v>
      </c>
    </row>
    <row r="101" spans="1:16" ht="39.75" customHeight="1" x14ac:dyDescent="0.25">
      <c r="A101" s="41">
        <v>17</v>
      </c>
      <c r="B101" s="42" t="s">
        <v>211</v>
      </c>
      <c r="C101" s="42" t="s">
        <v>62</v>
      </c>
      <c r="D101" s="42" t="s">
        <v>417</v>
      </c>
      <c r="E101" s="42" t="s">
        <v>508</v>
      </c>
      <c r="F101" s="41">
        <v>2001</v>
      </c>
      <c r="G101" s="43">
        <v>37039</v>
      </c>
      <c r="H101" s="44">
        <v>21878.07</v>
      </c>
      <c r="I101" s="82">
        <v>1804.81</v>
      </c>
      <c r="J101" s="42" t="s">
        <v>212</v>
      </c>
      <c r="K101" s="45">
        <v>455469</v>
      </c>
      <c r="L101" s="45">
        <v>466933</v>
      </c>
      <c r="M101" s="46">
        <v>165</v>
      </c>
      <c r="N101" s="44">
        <v>942.15</v>
      </c>
      <c r="O101" s="46" t="s">
        <v>40</v>
      </c>
      <c r="P101" s="47" t="s">
        <v>208</v>
      </c>
    </row>
    <row r="102" spans="1:16" ht="38.25" x14ac:dyDescent="0.25">
      <c r="A102" s="41">
        <v>18</v>
      </c>
      <c r="B102" s="42" t="s">
        <v>213</v>
      </c>
      <c r="C102" s="42" t="s">
        <v>488</v>
      </c>
      <c r="D102" s="42" t="s">
        <v>15</v>
      </c>
      <c r="E102" s="42" t="s">
        <v>508</v>
      </c>
      <c r="F102" s="41">
        <v>2012</v>
      </c>
      <c r="G102" s="43">
        <v>41026</v>
      </c>
      <c r="H102" s="44">
        <v>28100</v>
      </c>
      <c r="I102" s="84">
        <v>13488</v>
      </c>
      <c r="J102" s="42" t="s">
        <v>119</v>
      </c>
      <c r="K102" s="45">
        <v>126538</v>
      </c>
      <c r="L102" s="45">
        <v>144311</v>
      </c>
      <c r="M102" s="46">
        <v>221</v>
      </c>
      <c r="N102" s="44">
        <v>1261.9100000000001</v>
      </c>
      <c r="O102" s="46" t="s">
        <v>40</v>
      </c>
      <c r="P102" s="47" t="s">
        <v>208</v>
      </c>
    </row>
    <row r="103" spans="1:16" ht="25.5" x14ac:dyDescent="0.25">
      <c r="A103" s="41">
        <v>19</v>
      </c>
      <c r="B103" s="42" t="s">
        <v>214</v>
      </c>
      <c r="C103" s="42" t="s">
        <v>488</v>
      </c>
      <c r="D103" s="42" t="s">
        <v>15</v>
      </c>
      <c r="E103" s="42" t="s">
        <v>508</v>
      </c>
      <c r="F103" s="41">
        <v>2016</v>
      </c>
      <c r="G103" s="43">
        <v>42853</v>
      </c>
      <c r="H103" s="44">
        <v>28100</v>
      </c>
      <c r="I103" s="84">
        <v>2318.25</v>
      </c>
      <c r="J103" s="42" t="s">
        <v>215</v>
      </c>
      <c r="K103" s="45">
        <v>4016</v>
      </c>
      <c r="L103" s="45">
        <v>23143</v>
      </c>
      <c r="M103" s="46">
        <v>200</v>
      </c>
      <c r="N103" s="44">
        <v>1142</v>
      </c>
      <c r="O103" s="46" t="s">
        <v>40</v>
      </c>
      <c r="P103" s="47" t="s">
        <v>208</v>
      </c>
    </row>
    <row r="104" spans="1:16" ht="38.25" x14ac:dyDescent="0.25">
      <c r="A104" s="41">
        <v>20</v>
      </c>
      <c r="B104" s="42" t="s">
        <v>216</v>
      </c>
      <c r="C104" s="42" t="s">
        <v>488</v>
      </c>
      <c r="D104" s="42" t="s">
        <v>15</v>
      </c>
      <c r="E104" s="42" t="s">
        <v>508</v>
      </c>
      <c r="F104" s="41">
        <v>2012</v>
      </c>
      <c r="G104" s="43">
        <v>41026</v>
      </c>
      <c r="H104" s="44">
        <v>28100</v>
      </c>
      <c r="I104" s="84">
        <v>13488</v>
      </c>
      <c r="J104" s="42" t="s">
        <v>119</v>
      </c>
      <c r="K104" s="45">
        <v>98345</v>
      </c>
      <c r="L104" s="45">
        <v>118590</v>
      </c>
      <c r="M104" s="46">
        <v>244</v>
      </c>
      <c r="N104" s="44">
        <v>1393.24</v>
      </c>
      <c r="O104" s="46" t="s">
        <v>40</v>
      </c>
      <c r="P104" s="47" t="s">
        <v>208</v>
      </c>
    </row>
    <row r="105" spans="1:16" ht="38.25" x14ac:dyDescent="0.25">
      <c r="A105" s="41">
        <v>21</v>
      </c>
      <c r="B105" s="42" t="s">
        <v>217</v>
      </c>
      <c r="C105" s="42" t="s">
        <v>488</v>
      </c>
      <c r="D105" s="42" t="s">
        <v>15</v>
      </c>
      <c r="E105" s="42" t="s">
        <v>508</v>
      </c>
      <c r="F105" s="41">
        <v>2012</v>
      </c>
      <c r="G105" s="43">
        <v>41026</v>
      </c>
      <c r="H105" s="44">
        <v>28100</v>
      </c>
      <c r="I105" s="84">
        <v>13488</v>
      </c>
      <c r="J105" s="42" t="s">
        <v>119</v>
      </c>
      <c r="K105" s="45">
        <v>125808</v>
      </c>
      <c r="L105" s="45">
        <v>141050</v>
      </c>
      <c r="M105" s="46">
        <v>180</v>
      </c>
      <c r="N105" s="44">
        <v>1027.8</v>
      </c>
      <c r="O105" s="46" t="s">
        <v>40</v>
      </c>
      <c r="P105" s="47" t="s">
        <v>208</v>
      </c>
    </row>
    <row r="106" spans="1:16" ht="38.25" x14ac:dyDescent="0.25">
      <c r="A106" s="41">
        <v>22</v>
      </c>
      <c r="B106" s="42" t="s">
        <v>218</v>
      </c>
      <c r="C106" s="42" t="s">
        <v>488</v>
      </c>
      <c r="D106" s="42" t="s">
        <v>15</v>
      </c>
      <c r="E106" s="42" t="s">
        <v>508</v>
      </c>
      <c r="F106" s="41">
        <v>2012</v>
      </c>
      <c r="G106" s="43">
        <v>41026</v>
      </c>
      <c r="H106" s="44">
        <v>28100</v>
      </c>
      <c r="I106" s="84">
        <v>13488</v>
      </c>
      <c r="J106" s="42" t="s">
        <v>119</v>
      </c>
      <c r="K106" s="45">
        <v>107122</v>
      </c>
      <c r="L106" s="45">
        <v>122806</v>
      </c>
      <c r="M106" s="46">
        <v>187</v>
      </c>
      <c r="N106" s="44">
        <v>1067.77</v>
      </c>
      <c r="O106" s="46" t="s">
        <v>40</v>
      </c>
      <c r="P106" s="47" t="s">
        <v>208</v>
      </c>
    </row>
    <row r="107" spans="1:16" ht="38.25" x14ac:dyDescent="0.25">
      <c r="A107" s="41">
        <v>23</v>
      </c>
      <c r="B107" s="42" t="s">
        <v>219</v>
      </c>
      <c r="C107" s="42" t="s">
        <v>488</v>
      </c>
      <c r="D107" s="42" t="s">
        <v>15</v>
      </c>
      <c r="E107" s="42" t="s">
        <v>508</v>
      </c>
      <c r="F107" s="41">
        <v>2012</v>
      </c>
      <c r="G107" s="43">
        <v>41026</v>
      </c>
      <c r="H107" s="44">
        <v>28100</v>
      </c>
      <c r="I107" s="84">
        <v>13488</v>
      </c>
      <c r="J107" s="42" t="s">
        <v>119</v>
      </c>
      <c r="K107" s="45">
        <v>116549</v>
      </c>
      <c r="L107" s="45">
        <v>130437</v>
      </c>
      <c r="M107" s="46">
        <v>163</v>
      </c>
      <c r="N107" s="44">
        <v>930.73</v>
      </c>
      <c r="O107" s="46" t="s">
        <v>40</v>
      </c>
      <c r="P107" s="49" t="s">
        <v>208</v>
      </c>
    </row>
    <row r="108" spans="1:16" ht="51" x14ac:dyDescent="0.25">
      <c r="A108" s="6">
        <v>1</v>
      </c>
      <c r="B108" s="6" t="s">
        <v>220</v>
      </c>
      <c r="C108" s="6" t="s">
        <v>488</v>
      </c>
      <c r="D108" s="6" t="s">
        <v>15</v>
      </c>
      <c r="E108" s="6" t="s">
        <v>508</v>
      </c>
      <c r="F108" s="6">
        <v>2017</v>
      </c>
      <c r="G108" s="8">
        <v>43047</v>
      </c>
      <c r="H108" s="15">
        <v>28900.01</v>
      </c>
      <c r="I108" s="82">
        <v>2817.75</v>
      </c>
      <c r="J108" s="3" t="s">
        <v>221</v>
      </c>
      <c r="K108" s="11">
        <v>0</v>
      </c>
      <c r="L108" s="11">
        <v>12557</v>
      </c>
      <c r="M108" s="50">
        <v>313.93</v>
      </c>
      <c r="N108" s="29">
        <v>900.96</v>
      </c>
      <c r="O108" s="29" t="s">
        <v>40</v>
      </c>
      <c r="P108" s="6" t="s">
        <v>222</v>
      </c>
    </row>
    <row r="109" spans="1:16" ht="38.25" x14ac:dyDescent="0.25">
      <c r="A109" s="6">
        <v>2</v>
      </c>
      <c r="B109" s="6" t="s">
        <v>223</v>
      </c>
      <c r="C109" s="6" t="s">
        <v>492</v>
      </c>
      <c r="D109" s="6" t="s">
        <v>435</v>
      </c>
      <c r="E109" s="6" t="s">
        <v>508</v>
      </c>
      <c r="F109" s="6">
        <v>2001</v>
      </c>
      <c r="G109" s="8">
        <v>41487</v>
      </c>
      <c r="H109" s="15">
        <v>3514.27</v>
      </c>
      <c r="I109" s="82">
        <v>1799.98</v>
      </c>
      <c r="J109" s="3" t="s">
        <v>224</v>
      </c>
      <c r="K109" s="11">
        <v>317396</v>
      </c>
      <c r="L109" s="11">
        <v>392654</v>
      </c>
      <c r="M109" s="50">
        <v>1881.45</v>
      </c>
      <c r="N109" s="29">
        <v>5399.76</v>
      </c>
      <c r="O109" s="29" t="s">
        <v>40</v>
      </c>
      <c r="P109" s="6" t="s">
        <v>225</v>
      </c>
    </row>
    <row r="110" spans="1:16" ht="63.75" x14ac:dyDescent="0.25">
      <c r="A110" s="6">
        <v>3</v>
      </c>
      <c r="B110" s="3" t="s">
        <v>35</v>
      </c>
      <c r="C110" s="6" t="s">
        <v>36</v>
      </c>
      <c r="D110" s="6" t="s">
        <v>436</v>
      </c>
      <c r="E110" s="6" t="s">
        <v>513</v>
      </c>
      <c r="F110" s="6">
        <v>2008</v>
      </c>
      <c r="G110" s="30" t="s">
        <v>123</v>
      </c>
      <c r="H110" s="31" t="s">
        <v>123</v>
      </c>
      <c r="I110" s="68" t="s">
        <v>95</v>
      </c>
      <c r="J110" s="3" t="s">
        <v>226</v>
      </c>
      <c r="K110" s="11">
        <v>134039</v>
      </c>
      <c r="L110" s="11">
        <v>164844</v>
      </c>
      <c r="M110" s="50">
        <v>513.41999999999996</v>
      </c>
      <c r="N110" s="29">
        <v>2014.19</v>
      </c>
      <c r="O110" s="29" t="s">
        <v>40</v>
      </c>
      <c r="P110" s="6" t="s">
        <v>227</v>
      </c>
    </row>
    <row r="111" spans="1:16" ht="63.75" x14ac:dyDescent="0.25">
      <c r="A111" s="6">
        <v>4</v>
      </c>
      <c r="B111" s="3" t="s">
        <v>228</v>
      </c>
      <c r="C111" s="6" t="s">
        <v>62</v>
      </c>
      <c r="D111" s="6" t="s">
        <v>407</v>
      </c>
      <c r="E111" s="6" t="s">
        <v>513</v>
      </c>
      <c r="F111" s="6">
        <v>2008</v>
      </c>
      <c r="G111" s="30" t="s">
        <v>123</v>
      </c>
      <c r="H111" s="31" t="s">
        <v>123</v>
      </c>
      <c r="I111" s="68" t="s">
        <v>95</v>
      </c>
      <c r="J111" s="3" t="s">
        <v>226</v>
      </c>
      <c r="K111" s="11">
        <v>169893</v>
      </c>
      <c r="L111" s="11">
        <v>244651</v>
      </c>
      <c r="M111" s="50">
        <v>1262.6300000000001</v>
      </c>
      <c r="N111" s="29">
        <v>4888.0600000000004</v>
      </c>
      <c r="O111" s="29" t="s">
        <v>40</v>
      </c>
      <c r="P111" s="6" t="s">
        <v>229</v>
      </c>
    </row>
    <row r="112" spans="1:16" ht="76.5" x14ac:dyDescent="0.25">
      <c r="A112" s="6">
        <v>5</v>
      </c>
      <c r="B112" s="3" t="s">
        <v>35</v>
      </c>
      <c r="C112" s="6" t="s">
        <v>36</v>
      </c>
      <c r="D112" s="6" t="s">
        <v>75</v>
      </c>
      <c r="E112" s="6" t="s">
        <v>513</v>
      </c>
      <c r="F112" s="6">
        <v>1994</v>
      </c>
      <c r="G112" s="8">
        <v>37757</v>
      </c>
      <c r="H112" s="15">
        <v>3200</v>
      </c>
      <c r="I112" s="82">
        <v>2880</v>
      </c>
      <c r="J112" s="3" t="s">
        <v>230</v>
      </c>
      <c r="K112" s="51">
        <v>278879</v>
      </c>
      <c r="L112" s="51">
        <v>258932</v>
      </c>
      <c r="M112" s="27">
        <v>115.98</v>
      </c>
      <c r="N112" s="9">
        <v>661.95</v>
      </c>
      <c r="O112" s="29" t="s">
        <v>40</v>
      </c>
      <c r="P112" s="52" t="s">
        <v>231</v>
      </c>
    </row>
    <row r="113" spans="1:16" ht="25.5" x14ac:dyDescent="0.25">
      <c r="A113" s="6">
        <v>6</v>
      </c>
      <c r="B113" s="3" t="s">
        <v>35</v>
      </c>
      <c r="C113" s="6" t="s">
        <v>36</v>
      </c>
      <c r="D113" s="6" t="s">
        <v>437</v>
      </c>
      <c r="E113" s="6" t="s">
        <v>43</v>
      </c>
      <c r="F113" s="6">
        <v>1998</v>
      </c>
      <c r="G113" s="8">
        <v>38888</v>
      </c>
      <c r="H113" s="15">
        <v>8184.04</v>
      </c>
      <c r="I113" s="82">
        <v>5829.04</v>
      </c>
      <c r="J113" s="3" t="s">
        <v>232</v>
      </c>
      <c r="K113" s="53" t="s">
        <v>26</v>
      </c>
      <c r="L113" s="53" t="s">
        <v>26</v>
      </c>
      <c r="M113" s="53" t="s">
        <v>26</v>
      </c>
      <c r="N113" s="54" t="s">
        <v>26</v>
      </c>
      <c r="O113" s="29" t="s">
        <v>87</v>
      </c>
      <c r="P113" s="55" t="s">
        <v>233</v>
      </c>
    </row>
    <row r="114" spans="1:16" ht="25.5" x14ac:dyDescent="0.25">
      <c r="A114" s="6">
        <v>7</v>
      </c>
      <c r="B114" s="3" t="s">
        <v>35</v>
      </c>
      <c r="C114" s="6" t="s">
        <v>36</v>
      </c>
      <c r="D114" s="3" t="s">
        <v>438</v>
      </c>
      <c r="E114" s="6" t="s">
        <v>43</v>
      </c>
      <c r="F114" s="3">
        <v>2012</v>
      </c>
      <c r="G114" s="30">
        <v>41053</v>
      </c>
      <c r="H114" s="31">
        <v>34090</v>
      </c>
      <c r="I114" s="68">
        <v>17641.62</v>
      </c>
      <c r="J114" s="3" t="s">
        <v>234</v>
      </c>
      <c r="K114" s="53">
        <v>30765</v>
      </c>
      <c r="L114" s="53">
        <v>35461</v>
      </c>
      <c r="M114" s="53">
        <v>168.02</v>
      </c>
      <c r="N114" s="56">
        <v>511.09</v>
      </c>
      <c r="O114" s="56" t="s">
        <v>40</v>
      </c>
      <c r="P114" s="52" t="s">
        <v>235</v>
      </c>
    </row>
    <row r="115" spans="1:16" ht="25.5" x14ac:dyDescent="0.25">
      <c r="A115" s="6">
        <v>8</v>
      </c>
      <c r="B115" s="3" t="s">
        <v>35</v>
      </c>
      <c r="C115" s="6" t="s">
        <v>36</v>
      </c>
      <c r="D115" s="6" t="s">
        <v>439</v>
      </c>
      <c r="E115" s="6" t="s">
        <v>511</v>
      </c>
      <c r="F115" s="6">
        <v>2011</v>
      </c>
      <c r="G115" s="8">
        <v>40493</v>
      </c>
      <c r="H115" s="15">
        <v>19920</v>
      </c>
      <c r="I115" s="82">
        <v>12848.4</v>
      </c>
      <c r="J115" s="6" t="s">
        <v>236</v>
      </c>
      <c r="K115" s="51">
        <v>57231</v>
      </c>
      <c r="L115" s="51">
        <v>59510</v>
      </c>
      <c r="M115" s="57">
        <v>84.203100000000006</v>
      </c>
      <c r="N115" s="9">
        <v>480.8</v>
      </c>
      <c r="O115" s="29" t="s">
        <v>40</v>
      </c>
      <c r="P115" s="52" t="s">
        <v>231</v>
      </c>
    </row>
    <row r="116" spans="1:16" ht="25.5" x14ac:dyDescent="0.25">
      <c r="A116" s="6">
        <v>9</v>
      </c>
      <c r="B116" s="3" t="s">
        <v>237</v>
      </c>
      <c r="C116" s="6" t="s">
        <v>488</v>
      </c>
      <c r="D116" s="6" t="s">
        <v>15</v>
      </c>
      <c r="E116" s="6" t="s">
        <v>508</v>
      </c>
      <c r="F116" s="6">
        <v>1994</v>
      </c>
      <c r="G116" s="8">
        <v>39155</v>
      </c>
      <c r="H116" s="15">
        <v>3000</v>
      </c>
      <c r="I116" s="82">
        <v>2700</v>
      </c>
      <c r="J116" s="3" t="s">
        <v>238</v>
      </c>
      <c r="K116" s="51">
        <v>360603</v>
      </c>
      <c r="L116" s="51">
        <v>345835</v>
      </c>
      <c r="M116" s="57">
        <v>114.2435</v>
      </c>
      <c r="N116" s="9">
        <v>625.33000000000004</v>
      </c>
      <c r="O116" s="29" t="s">
        <v>40</v>
      </c>
      <c r="P116" s="52" t="s">
        <v>231</v>
      </c>
    </row>
    <row r="117" spans="1:16" ht="25.5" x14ac:dyDescent="0.25">
      <c r="A117" s="6">
        <v>10</v>
      </c>
      <c r="B117" s="3" t="s">
        <v>239</v>
      </c>
      <c r="C117" s="6" t="s">
        <v>488</v>
      </c>
      <c r="D117" s="6" t="s">
        <v>15</v>
      </c>
      <c r="E117" s="6" t="s">
        <v>508</v>
      </c>
      <c r="F117" s="6">
        <v>1994</v>
      </c>
      <c r="G117" s="8">
        <v>39155</v>
      </c>
      <c r="H117" s="15">
        <v>3300</v>
      </c>
      <c r="I117" s="82">
        <v>2970</v>
      </c>
      <c r="J117" s="3" t="s">
        <v>240</v>
      </c>
      <c r="K117" s="51">
        <v>329724</v>
      </c>
      <c r="L117" s="51">
        <v>331128</v>
      </c>
      <c r="M117" s="57">
        <v>80.393600000000006</v>
      </c>
      <c r="N117" s="9">
        <v>459.05</v>
      </c>
      <c r="O117" s="29" t="s">
        <v>40</v>
      </c>
      <c r="P117" s="52" t="s">
        <v>231</v>
      </c>
    </row>
    <row r="118" spans="1:16" ht="25.5" x14ac:dyDescent="0.25">
      <c r="A118" s="6">
        <v>11</v>
      </c>
      <c r="B118" s="3" t="s">
        <v>241</v>
      </c>
      <c r="C118" s="6" t="s">
        <v>488</v>
      </c>
      <c r="D118" s="6" t="s">
        <v>242</v>
      </c>
      <c r="E118" s="6" t="s">
        <v>508</v>
      </c>
      <c r="F118" s="6">
        <v>1995</v>
      </c>
      <c r="G118" s="8">
        <v>39155</v>
      </c>
      <c r="H118" s="15">
        <v>3800</v>
      </c>
      <c r="I118" s="82">
        <v>3420</v>
      </c>
      <c r="J118" s="3" t="s">
        <v>240</v>
      </c>
      <c r="K118" s="51">
        <v>23373</v>
      </c>
      <c r="L118" s="53">
        <v>356165</v>
      </c>
      <c r="M118" s="58">
        <v>89.987700000000004</v>
      </c>
      <c r="N118" s="54">
        <v>513.83000000000004</v>
      </c>
      <c r="O118" s="29" t="s">
        <v>40</v>
      </c>
      <c r="P118" s="52" t="s">
        <v>231</v>
      </c>
    </row>
    <row r="119" spans="1:16" ht="25.5" x14ac:dyDescent="0.25">
      <c r="A119" s="6">
        <v>12</v>
      </c>
      <c r="B119" s="3" t="s">
        <v>35</v>
      </c>
      <c r="C119" s="6" t="s">
        <v>36</v>
      </c>
      <c r="D119" s="6" t="s">
        <v>440</v>
      </c>
      <c r="E119" s="6" t="s">
        <v>508</v>
      </c>
      <c r="F119" s="6">
        <v>2016</v>
      </c>
      <c r="G119" s="8">
        <v>42545</v>
      </c>
      <c r="H119" s="15">
        <v>38250</v>
      </c>
      <c r="I119" s="82">
        <v>6598.18</v>
      </c>
      <c r="J119" s="3" t="s">
        <v>243</v>
      </c>
      <c r="K119" s="51">
        <v>18826</v>
      </c>
      <c r="L119" s="51">
        <v>22682</v>
      </c>
      <c r="M119" s="57">
        <v>122.4988</v>
      </c>
      <c r="N119" s="9">
        <v>699.47</v>
      </c>
      <c r="O119" s="29" t="s">
        <v>40</v>
      </c>
      <c r="P119" s="52" t="s">
        <v>231</v>
      </c>
    </row>
    <row r="120" spans="1:16" ht="25.5" x14ac:dyDescent="0.25">
      <c r="A120" s="6">
        <v>13</v>
      </c>
      <c r="B120" s="3" t="s">
        <v>35</v>
      </c>
      <c r="C120" s="6" t="s">
        <v>36</v>
      </c>
      <c r="D120" s="6" t="s">
        <v>441</v>
      </c>
      <c r="E120" s="6" t="s">
        <v>508</v>
      </c>
      <c r="F120" s="6">
        <v>2011</v>
      </c>
      <c r="G120" s="8">
        <v>40478</v>
      </c>
      <c r="H120" s="15">
        <v>30155</v>
      </c>
      <c r="I120" s="82">
        <v>19902.29</v>
      </c>
      <c r="J120" s="6" t="s">
        <v>244</v>
      </c>
      <c r="K120" s="53" t="s">
        <v>26</v>
      </c>
      <c r="L120" s="53" t="s">
        <v>26</v>
      </c>
      <c r="M120" s="53" t="s">
        <v>26</v>
      </c>
      <c r="N120" s="54" t="s">
        <v>26</v>
      </c>
      <c r="O120" s="29" t="s">
        <v>87</v>
      </c>
      <c r="P120" s="55" t="s">
        <v>233</v>
      </c>
    </row>
    <row r="121" spans="1:16" ht="25.5" x14ac:dyDescent="0.25">
      <c r="A121" s="6">
        <v>14</v>
      </c>
      <c r="B121" s="3" t="s">
        <v>35</v>
      </c>
      <c r="C121" s="6" t="s">
        <v>36</v>
      </c>
      <c r="D121" s="6" t="s">
        <v>442</v>
      </c>
      <c r="E121" s="6" t="s">
        <v>508</v>
      </c>
      <c r="F121" s="6">
        <v>2011</v>
      </c>
      <c r="G121" s="8">
        <v>40478</v>
      </c>
      <c r="H121" s="15">
        <v>30155</v>
      </c>
      <c r="I121" s="82">
        <v>19902.29</v>
      </c>
      <c r="J121" s="6" t="s">
        <v>244</v>
      </c>
      <c r="K121" s="51">
        <v>153678</v>
      </c>
      <c r="L121" s="51">
        <v>176414</v>
      </c>
      <c r="M121" s="27">
        <v>728.57</v>
      </c>
      <c r="N121" s="9">
        <v>1933.06</v>
      </c>
      <c r="O121" s="29" t="s">
        <v>40</v>
      </c>
      <c r="P121" s="52" t="s">
        <v>235</v>
      </c>
    </row>
    <row r="122" spans="1:16" ht="25.5" x14ac:dyDescent="0.25">
      <c r="A122" s="6">
        <v>15</v>
      </c>
      <c r="B122" s="3" t="s">
        <v>35</v>
      </c>
      <c r="C122" s="6" t="s">
        <v>36</v>
      </c>
      <c r="D122" s="3" t="s">
        <v>442</v>
      </c>
      <c r="E122" s="3" t="s">
        <v>508</v>
      </c>
      <c r="F122" s="3">
        <v>2011</v>
      </c>
      <c r="G122" s="30">
        <v>40483</v>
      </c>
      <c r="H122" s="31">
        <v>30155</v>
      </c>
      <c r="I122" s="68">
        <v>19902.29</v>
      </c>
      <c r="J122" s="3" t="s">
        <v>244</v>
      </c>
      <c r="K122" s="53" t="s">
        <v>26</v>
      </c>
      <c r="L122" s="53" t="s">
        <v>26</v>
      </c>
      <c r="M122" s="53" t="s">
        <v>26</v>
      </c>
      <c r="N122" s="54" t="s">
        <v>26</v>
      </c>
      <c r="O122" s="56" t="s">
        <v>87</v>
      </c>
      <c r="P122" s="52" t="s">
        <v>245</v>
      </c>
    </row>
    <row r="123" spans="1:16" ht="38.25" x14ac:dyDescent="0.25">
      <c r="A123" s="6">
        <v>16</v>
      </c>
      <c r="B123" s="3" t="s">
        <v>35</v>
      </c>
      <c r="C123" s="6" t="s">
        <v>36</v>
      </c>
      <c r="D123" s="6" t="s">
        <v>404</v>
      </c>
      <c r="E123" s="6" t="s">
        <v>512</v>
      </c>
      <c r="F123" s="6">
        <v>2010</v>
      </c>
      <c r="G123" s="8">
        <v>40471</v>
      </c>
      <c r="H123" s="15">
        <v>74481.600000000006</v>
      </c>
      <c r="I123" s="82">
        <v>49157.82</v>
      </c>
      <c r="J123" s="6" t="s">
        <v>246</v>
      </c>
      <c r="K123" s="51">
        <v>174368</v>
      </c>
      <c r="L123" s="51">
        <v>209368</v>
      </c>
      <c r="M123" s="27">
        <v>317.5</v>
      </c>
      <c r="N123" s="9">
        <v>1143</v>
      </c>
      <c r="O123" s="29" t="s">
        <v>40</v>
      </c>
      <c r="P123" s="52" t="s">
        <v>247</v>
      </c>
    </row>
    <row r="124" spans="1:16" ht="25.5" x14ac:dyDescent="0.25">
      <c r="A124" s="6">
        <v>17</v>
      </c>
      <c r="B124" s="3" t="s">
        <v>35</v>
      </c>
      <c r="C124" s="6" t="s">
        <v>36</v>
      </c>
      <c r="D124" s="6" t="s">
        <v>443</v>
      </c>
      <c r="E124" s="6" t="s">
        <v>512</v>
      </c>
      <c r="F124" s="6">
        <v>2011</v>
      </c>
      <c r="G124" s="8">
        <v>40529</v>
      </c>
      <c r="H124" s="15">
        <v>29333.21</v>
      </c>
      <c r="I124" s="82">
        <v>18699.93</v>
      </c>
      <c r="J124" s="6" t="s">
        <v>248</v>
      </c>
      <c r="K124" s="51">
        <v>90367</v>
      </c>
      <c r="L124" s="51">
        <v>99112</v>
      </c>
      <c r="M124" s="27">
        <v>424.97</v>
      </c>
      <c r="N124" s="9">
        <v>1099.3800000000001</v>
      </c>
      <c r="O124" s="29" t="s">
        <v>40</v>
      </c>
      <c r="P124" s="52" t="s">
        <v>235</v>
      </c>
    </row>
    <row r="125" spans="1:16" ht="25.5" x14ac:dyDescent="0.25">
      <c r="A125" s="6">
        <v>18</v>
      </c>
      <c r="B125" s="3" t="s">
        <v>35</v>
      </c>
      <c r="C125" s="6" t="s">
        <v>36</v>
      </c>
      <c r="D125" s="6" t="s">
        <v>443</v>
      </c>
      <c r="E125" s="6" t="s">
        <v>512</v>
      </c>
      <c r="F125" s="6">
        <v>2011</v>
      </c>
      <c r="G125" s="8">
        <v>40529</v>
      </c>
      <c r="H125" s="15">
        <v>29333.21</v>
      </c>
      <c r="I125" s="82">
        <v>18699.93</v>
      </c>
      <c r="J125" s="6" t="s">
        <v>248</v>
      </c>
      <c r="K125" s="51">
        <v>106689</v>
      </c>
      <c r="L125" s="51">
        <v>98137</v>
      </c>
      <c r="M125" s="27">
        <v>205.43</v>
      </c>
      <c r="N125" s="9">
        <v>593.58000000000004</v>
      </c>
      <c r="O125" s="29" t="s">
        <v>40</v>
      </c>
      <c r="P125" s="52" t="s">
        <v>235</v>
      </c>
    </row>
    <row r="126" spans="1:16" ht="25.5" x14ac:dyDescent="0.25">
      <c r="A126" s="6">
        <v>19</v>
      </c>
      <c r="B126" s="3" t="s">
        <v>249</v>
      </c>
      <c r="C126" s="6" t="s">
        <v>62</v>
      </c>
      <c r="D126" s="6" t="s">
        <v>414</v>
      </c>
      <c r="E126" s="6" t="s">
        <v>512</v>
      </c>
      <c r="F126" s="6">
        <v>2012</v>
      </c>
      <c r="G126" s="8">
        <v>41690</v>
      </c>
      <c r="H126" s="15">
        <v>28696.73</v>
      </c>
      <c r="I126" s="82">
        <v>13475</v>
      </c>
      <c r="J126" s="3" t="s">
        <v>250</v>
      </c>
      <c r="K126" s="51">
        <v>92209</v>
      </c>
      <c r="L126" s="51">
        <v>82377</v>
      </c>
      <c r="M126" s="27">
        <v>187.09</v>
      </c>
      <c r="N126" s="9">
        <v>570.77</v>
      </c>
      <c r="O126" s="29" t="s">
        <v>40</v>
      </c>
      <c r="P126" s="52" t="s">
        <v>235</v>
      </c>
    </row>
    <row r="127" spans="1:16" ht="38.25" x14ac:dyDescent="0.25">
      <c r="A127" s="6">
        <v>20</v>
      </c>
      <c r="B127" s="3" t="s">
        <v>251</v>
      </c>
      <c r="C127" s="6" t="s">
        <v>492</v>
      </c>
      <c r="D127" s="6" t="s">
        <v>444</v>
      </c>
      <c r="E127" s="6" t="s">
        <v>513</v>
      </c>
      <c r="F127" s="6">
        <v>1998</v>
      </c>
      <c r="G127" s="30" t="s">
        <v>123</v>
      </c>
      <c r="H127" s="31" t="s">
        <v>123</v>
      </c>
      <c r="I127" s="68" t="s">
        <v>95</v>
      </c>
      <c r="J127" s="3" t="s">
        <v>252</v>
      </c>
      <c r="K127" s="51">
        <v>138194</v>
      </c>
      <c r="L127" s="51">
        <v>340753</v>
      </c>
      <c r="M127" s="59">
        <v>147.72880000000001</v>
      </c>
      <c r="N127" s="9">
        <v>843.53</v>
      </c>
      <c r="O127" s="29" t="s">
        <v>40</v>
      </c>
      <c r="P127" s="52" t="s">
        <v>235</v>
      </c>
    </row>
    <row r="128" spans="1:16" ht="38.25" x14ac:dyDescent="0.25">
      <c r="A128" s="6">
        <v>21</v>
      </c>
      <c r="B128" s="3" t="s">
        <v>253</v>
      </c>
      <c r="C128" s="6" t="s">
        <v>492</v>
      </c>
      <c r="D128" s="6" t="s">
        <v>444</v>
      </c>
      <c r="E128" s="6" t="s">
        <v>513</v>
      </c>
      <c r="F128" s="6">
        <v>1998</v>
      </c>
      <c r="G128" s="30" t="s">
        <v>123</v>
      </c>
      <c r="H128" s="31" t="s">
        <v>123</v>
      </c>
      <c r="I128" s="68" t="s">
        <v>95</v>
      </c>
      <c r="J128" s="3" t="s">
        <v>252</v>
      </c>
      <c r="K128" s="51">
        <v>13899</v>
      </c>
      <c r="L128" s="51">
        <v>143042</v>
      </c>
      <c r="M128" s="59">
        <v>123.3591</v>
      </c>
      <c r="N128" s="9">
        <v>704.38</v>
      </c>
      <c r="O128" s="29" t="s">
        <v>40</v>
      </c>
      <c r="P128" s="52" t="s">
        <v>235</v>
      </c>
    </row>
    <row r="129" spans="1:16" ht="51" x14ac:dyDescent="0.25">
      <c r="A129" s="7">
        <v>22</v>
      </c>
      <c r="B129" s="3" t="s">
        <v>254</v>
      </c>
      <c r="C129" s="6" t="s">
        <v>493</v>
      </c>
      <c r="D129" s="6" t="s">
        <v>445</v>
      </c>
      <c r="E129" s="6" t="s">
        <v>513</v>
      </c>
      <c r="F129" s="6">
        <v>2008</v>
      </c>
      <c r="G129" s="8">
        <v>41675</v>
      </c>
      <c r="H129" s="15">
        <v>6588.36</v>
      </c>
      <c r="I129" s="82">
        <v>4687.5</v>
      </c>
      <c r="J129" s="6" t="s">
        <v>255</v>
      </c>
      <c r="K129" s="53">
        <v>164256</v>
      </c>
      <c r="L129" s="53">
        <v>164256</v>
      </c>
      <c r="M129" s="57" t="s">
        <v>26</v>
      </c>
      <c r="N129" s="54" t="s">
        <v>26</v>
      </c>
      <c r="O129" s="29" t="s">
        <v>87</v>
      </c>
      <c r="P129" s="3" t="s">
        <v>256</v>
      </c>
    </row>
    <row r="130" spans="1:16" ht="89.25" x14ac:dyDescent="0.25">
      <c r="A130" s="7">
        <v>23</v>
      </c>
      <c r="B130" s="3" t="s">
        <v>257</v>
      </c>
      <c r="C130" s="6" t="s">
        <v>493</v>
      </c>
      <c r="D130" s="6" t="s">
        <v>445</v>
      </c>
      <c r="E130" s="6" t="s">
        <v>513</v>
      </c>
      <c r="F130" s="6">
        <v>2008</v>
      </c>
      <c r="G130" s="8">
        <v>41675</v>
      </c>
      <c r="H130" s="15">
        <v>6588.36</v>
      </c>
      <c r="I130" s="82">
        <v>4687.5</v>
      </c>
      <c r="J130" s="6" t="s">
        <v>258</v>
      </c>
      <c r="K130" s="11">
        <v>196668</v>
      </c>
      <c r="L130" s="11">
        <v>208733</v>
      </c>
      <c r="M130" s="60">
        <v>335.22</v>
      </c>
      <c r="N130" s="29">
        <v>1084.47</v>
      </c>
      <c r="O130" s="29" t="s">
        <v>40</v>
      </c>
      <c r="P130" s="6" t="s">
        <v>259</v>
      </c>
    </row>
    <row r="131" spans="1:16" ht="89.25" x14ac:dyDescent="0.25">
      <c r="A131" s="7">
        <v>24</v>
      </c>
      <c r="B131" s="3" t="s">
        <v>260</v>
      </c>
      <c r="C131" s="6" t="s">
        <v>493</v>
      </c>
      <c r="D131" s="6" t="s">
        <v>445</v>
      </c>
      <c r="E131" s="6" t="s">
        <v>513</v>
      </c>
      <c r="F131" s="6">
        <v>2008</v>
      </c>
      <c r="G131" s="8">
        <v>41675</v>
      </c>
      <c r="H131" s="15">
        <v>6588.36</v>
      </c>
      <c r="I131" s="82">
        <v>4687.5</v>
      </c>
      <c r="J131" s="61" t="s">
        <v>261</v>
      </c>
      <c r="K131" s="11">
        <v>135981</v>
      </c>
      <c r="L131" s="11">
        <v>135981</v>
      </c>
      <c r="M131" s="60" t="s">
        <v>26</v>
      </c>
      <c r="N131" s="2" t="s">
        <v>26</v>
      </c>
      <c r="O131" s="29" t="s">
        <v>87</v>
      </c>
      <c r="P131" s="6" t="s">
        <v>262</v>
      </c>
    </row>
    <row r="132" spans="1:16" ht="102" x14ac:dyDescent="0.25">
      <c r="A132" s="7">
        <v>25</v>
      </c>
      <c r="B132" s="3" t="s">
        <v>263</v>
      </c>
      <c r="C132" s="6" t="s">
        <v>499</v>
      </c>
      <c r="D132" s="6" t="s">
        <v>446</v>
      </c>
      <c r="E132" s="6" t="s">
        <v>513</v>
      </c>
      <c r="F132" s="6">
        <v>1986</v>
      </c>
      <c r="G132" s="8">
        <v>41487</v>
      </c>
      <c r="H132" s="15">
        <v>1068.71</v>
      </c>
      <c r="I132" s="82" t="s">
        <v>26</v>
      </c>
      <c r="J132" s="3" t="s">
        <v>264</v>
      </c>
      <c r="K132" s="11">
        <v>191873</v>
      </c>
      <c r="L132" s="11">
        <v>191873</v>
      </c>
      <c r="M132" s="60" t="s">
        <v>26</v>
      </c>
      <c r="N132" s="2" t="s">
        <v>26</v>
      </c>
      <c r="O132" s="29" t="s">
        <v>87</v>
      </c>
      <c r="P132" s="6" t="s">
        <v>262</v>
      </c>
    </row>
    <row r="133" spans="1:16" ht="64.5" customHeight="1" x14ac:dyDescent="0.25">
      <c r="A133" s="5">
        <v>26</v>
      </c>
      <c r="B133" s="3" t="s">
        <v>35</v>
      </c>
      <c r="C133" s="6" t="s">
        <v>36</v>
      </c>
      <c r="D133" s="6" t="s">
        <v>413</v>
      </c>
      <c r="E133" s="6" t="s">
        <v>513</v>
      </c>
      <c r="F133" s="6">
        <v>2011</v>
      </c>
      <c r="G133" s="8">
        <v>40529</v>
      </c>
      <c r="H133" s="15">
        <v>17550</v>
      </c>
      <c r="I133" s="82">
        <v>11188.13</v>
      </c>
      <c r="J133" s="6" t="s">
        <v>265</v>
      </c>
      <c r="K133" s="11">
        <v>80808</v>
      </c>
      <c r="L133" s="11">
        <v>80808</v>
      </c>
      <c r="M133" s="60" t="s">
        <v>26</v>
      </c>
      <c r="N133" s="2" t="s">
        <v>26</v>
      </c>
      <c r="O133" s="29" t="s">
        <v>87</v>
      </c>
      <c r="P133" s="6" t="s">
        <v>262</v>
      </c>
    </row>
    <row r="134" spans="1:16" ht="25.5" x14ac:dyDescent="0.25">
      <c r="A134" s="6">
        <v>27</v>
      </c>
      <c r="B134" s="3" t="s">
        <v>35</v>
      </c>
      <c r="C134" s="6" t="s">
        <v>36</v>
      </c>
      <c r="D134" s="6" t="s">
        <v>447</v>
      </c>
      <c r="E134" s="6" t="s">
        <v>513</v>
      </c>
      <c r="F134" s="6">
        <v>2011</v>
      </c>
      <c r="G134" s="8">
        <v>40529</v>
      </c>
      <c r="H134" s="15">
        <v>13621.51</v>
      </c>
      <c r="I134" s="82">
        <v>8683.74</v>
      </c>
      <c r="J134" s="6" t="s">
        <v>248</v>
      </c>
      <c r="K134" s="11">
        <v>53532</v>
      </c>
      <c r="L134" s="11">
        <v>55139</v>
      </c>
      <c r="M134" s="50">
        <v>177.179</v>
      </c>
      <c r="N134" s="29">
        <v>513.82000000000005</v>
      </c>
      <c r="O134" s="29" t="s">
        <v>40</v>
      </c>
      <c r="P134" s="6" t="s">
        <v>266</v>
      </c>
    </row>
    <row r="135" spans="1:16" ht="38.25" x14ac:dyDescent="0.25">
      <c r="A135" s="6">
        <v>28</v>
      </c>
      <c r="B135" s="3" t="s">
        <v>35</v>
      </c>
      <c r="C135" s="6" t="s">
        <v>36</v>
      </c>
      <c r="D135" s="6" t="s">
        <v>447</v>
      </c>
      <c r="E135" s="6" t="s">
        <v>513</v>
      </c>
      <c r="F135" s="6">
        <v>2011</v>
      </c>
      <c r="G135" s="8">
        <v>40529</v>
      </c>
      <c r="H135" s="15">
        <v>13621.51</v>
      </c>
      <c r="I135" s="82">
        <v>8683.74</v>
      </c>
      <c r="J135" s="6" t="s">
        <v>248</v>
      </c>
      <c r="K135" s="11">
        <v>119572</v>
      </c>
      <c r="L135" s="11">
        <v>136161</v>
      </c>
      <c r="M135" s="50">
        <v>396.41399999999999</v>
      </c>
      <c r="N135" s="29">
        <v>1149.5999999999999</v>
      </c>
      <c r="O135" s="29" t="s">
        <v>40</v>
      </c>
      <c r="P135" s="6" t="s">
        <v>259</v>
      </c>
    </row>
    <row r="136" spans="1:16" ht="38.25" x14ac:dyDescent="0.25">
      <c r="A136" s="5">
        <v>29</v>
      </c>
      <c r="B136" s="3" t="s">
        <v>35</v>
      </c>
      <c r="C136" s="6" t="s">
        <v>36</v>
      </c>
      <c r="D136" s="6" t="s">
        <v>448</v>
      </c>
      <c r="E136" s="6" t="s">
        <v>513</v>
      </c>
      <c r="F136" s="6">
        <v>2011</v>
      </c>
      <c r="G136" s="8">
        <v>40529</v>
      </c>
      <c r="H136" s="15">
        <v>13621.51</v>
      </c>
      <c r="I136" s="82">
        <v>8683.74</v>
      </c>
      <c r="J136" s="6" t="s">
        <v>248</v>
      </c>
      <c r="K136" s="20">
        <v>1488</v>
      </c>
      <c r="L136" s="20">
        <v>7664</v>
      </c>
      <c r="M136" s="60" t="s">
        <v>26</v>
      </c>
      <c r="N136" s="2" t="s">
        <v>26</v>
      </c>
      <c r="O136" s="29" t="s">
        <v>87</v>
      </c>
      <c r="P136" s="6" t="s">
        <v>267</v>
      </c>
    </row>
    <row r="137" spans="1:16" ht="89.25" x14ac:dyDescent="0.25">
      <c r="A137" s="5">
        <v>30</v>
      </c>
      <c r="B137" s="3" t="s">
        <v>268</v>
      </c>
      <c r="C137" s="6" t="s">
        <v>496</v>
      </c>
      <c r="D137" s="6" t="s">
        <v>449</v>
      </c>
      <c r="E137" s="6" t="s">
        <v>511</v>
      </c>
      <c r="F137" s="6">
        <v>1977</v>
      </c>
      <c r="G137" s="8">
        <v>41675</v>
      </c>
      <c r="H137" s="15">
        <v>2558.11</v>
      </c>
      <c r="I137" s="82" t="s">
        <v>26</v>
      </c>
      <c r="J137" s="6" t="s">
        <v>269</v>
      </c>
      <c r="K137" s="11">
        <v>17494</v>
      </c>
      <c r="L137" s="11">
        <v>17503</v>
      </c>
      <c r="M137" s="50">
        <v>39.85</v>
      </c>
      <c r="N137" s="29">
        <v>129.52000000000001</v>
      </c>
      <c r="O137" s="29" t="s">
        <v>40</v>
      </c>
      <c r="P137" s="6" t="s">
        <v>270</v>
      </c>
    </row>
    <row r="138" spans="1:16" ht="89.25" x14ac:dyDescent="0.25">
      <c r="A138" s="7">
        <v>31</v>
      </c>
      <c r="B138" s="3" t="s">
        <v>271</v>
      </c>
      <c r="C138" s="6" t="s">
        <v>62</v>
      </c>
      <c r="D138" s="6" t="s">
        <v>450</v>
      </c>
      <c r="E138" s="6" t="s">
        <v>511</v>
      </c>
      <c r="F138" s="6">
        <v>2007</v>
      </c>
      <c r="G138" s="8">
        <v>41675</v>
      </c>
      <c r="H138" s="15">
        <v>23047.77</v>
      </c>
      <c r="I138" s="82">
        <v>17744.59</v>
      </c>
      <c r="J138" s="62" t="s">
        <v>272</v>
      </c>
      <c r="K138" s="11">
        <v>280727</v>
      </c>
      <c r="L138" s="11">
        <v>322763</v>
      </c>
      <c r="M138" s="50">
        <v>1593.77</v>
      </c>
      <c r="N138" s="29">
        <v>4621.93</v>
      </c>
      <c r="O138" s="29" t="s">
        <v>40</v>
      </c>
      <c r="P138" s="6" t="s">
        <v>273</v>
      </c>
    </row>
    <row r="139" spans="1:16" ht="89.25" x14ac:dyDescent="0.25">
      <c r="A139" s="5">
        <v>32</v>
      </c>
      <c r="B139" s="3" t="s">
        <v>274</v>
      </c>
      <c r="C139" s="6" t="s">
        <v>493</v>
      </c>
      <c r="D139" s="6" t="s">
        <v>445</v>
      </c>
      <c r="E139" s="6" t="s">
        <v>511</v>
      </c>
      <c r="F139" s="6">
        <v>2008</v>
      </c>
      <c r="G139" s="8">
        <v>41675</v>
      </c>
      <c r="H139" s="15">
        <v>6588.36</v>
      </c>
      <c r="I139" s="82">
        <v>4687.5</v>
      </c>
      <c r="J139" s="6" t="s">
        <v>275</v>
      </c>
      <c r="K139" s="11">
        <v>163975</v>
      </c>
      <c r="L139" s="11">
        <v>180818</v>
      </c>
      <c r="M139" s="50">
        <v>419.363</v>
      </c>
      <c r="N139" s="29">
        <v>1362.93</v>
      </c>
      <c r="O139" s="29" t="s">
        <v>40</v>
      </c>
      <c r="P139" s="6" t="s">
        <v>259</v>
      </c>
    </row>
    <row r="140" spans="1:16" ht="127.5" x14ac:dyDescent="0.25">
      <c r="A140" s="5">
        <v>33</v>
      </c>
      <c r="B140" s="3" t="s">
        <v>276</v>
      </c>
      <c r="C140" s="6" t="s">
        <v>62</v>
      </c>
      <c r="D140" s="6" t="s">
        <v>410</v>
      </c>
      <c r="E140" s="6" t="s">
        <v>508</v>
      </c>
      <c r="F140" s="6">
        <v>1993</v>
      </c>
      <c r="G140" s="8">
        <v>37757</v>
      </c>
      <c r="H140" s="15">
        <v>2900</v>
      </c>
      <c r="I140" s="82">
        <v>2610</v>
      </c>
      <c r="J140" s="6" t="s">
        <v>277</v>
      </c>
      <c r="K140" s="11">
        <v>397099</v>
      </c>
      <c r="L140" s="11">
        <v>400977</v>
      </c>
      <c r="M140" s="50">
        <v>178.51400000000001</v>
      </c>
      <c r="N140" s="29">
        <v>580.16999999999996</v>
      </c>
      <c r="O140" s="29" t="s">
        <v>40</v>
      </c>
      <c r="P140" s="6" t="s">
        <v>273</v>
      </c>
    </row>
    <row r="141" spans="1:16" ht="76.5" x14ac:dyDescent="0.25">
      <c r="A141" s="5">
        <v>34</v>
      </c>
      <c r="B141" s="3" t="s">
        <v>278</v>
      </c>
      <c r="C141" s="6" t="s">
        <v>62</v>
      </c>
      <c r="D141" s="6" t="s">
        <v>417</v>
      </c>
      <c r="E141" s="6" t="s">
        <v>508</v>
      </c>
      <c r="F141" s="6">
        <v>2008</v>
      </c>
      <c r="G141" s="8">
        <v>41675</v>
      </c>
      <c r="H141" s="15">
        <v>13893.82</v>
      </c>
      <c r="I141" s="82">
        <v>9498.6200000000008</v>
      </c>
      <c r="J141" s="61" t="s">
        <v>279</v>
      </c>
      <c r="K141" s="11">
        <v>202486</v>
      </c>
      <c r="L141" s="11">
        <v>252954</v>
      </c>
      <c r="M141" s="50">
        <v>1228.5830000000001</v>
      </c>
      <c r="N141" s="29">
        <v>3562.89</v>
      </c>
      <c r="O141" s="29" t="s">
        <v>40</v>
      </c>
      <c r="P141" s="6" t="s">
        <v>273</v>
      </c>
    </row>
    <row r="142" spans="1:16" ht="89.25" x14ac:dyDescent="0.25">
      <c r="A142" s="7">
        <v>35</v>
      </c>
      <c r="B142" s="3" t="s">
        <v>280</v>
      </c>
      <c r="C142" s="6" t="s">
        <v>487</v>
      </c>
      <c r="D142" s="6" t="s">
        <v>451</v>
      </c>
      <c r="E142" s="6" t="s">
        <v>508</v>
      </c>
      <c r="F142" s="6">
        <v>2002</v>
      </c>
      <c r="G142" s="8">
        <v>41675</v>
      </c>
      <c r="H142" s="15">
        <v>7222.56</v>
      </c>
      <c r="I142" s="82">
        <v>4801.76</v>
      </c>
      <c r="J142" s="6" t="s">
        <v>281</v>
      </c>
      <c r="K142" s="11">
        <v>115155</v>
      </c>
      <c r="L142" s="11">
        <v>116001</v>
      </c>
      <c r="M142" s="63" t="s">
        <v>26</v>
      </c>
      <c r="N142" s="28" t="s">
        <v>26</v>
      </c>
      <c r="O142" s="29" t="s">
        <v>87</v>
      </c>
      <c r="P142" s="6" t="s">
        <v>282</v>
      </c>
    </row>
    <row r="143" spans="1:16" ht="38.25" x14ac:dyDescent="0.25">
      <c r="A143" s="7">
        <v>36</v>
      </c>
      <c r="B143" s="3" t="s">
        <v>35</v>
      </c>
      <c r="C143" s="6" t="s">
        <v>36</v>
      </c>
      <c r="D143" s="6" t="s">
        <v>440</v>
      </c>
      <c r="E143" s="6" t="s">
        <v>508</v>
      </c>
      <c r="F143" s="6">
        <v>2011</v>
      </c>
      <c r="G143" s="8">
        <v>40529</v>
      </c>
      <c r="H143" s="15">
        <v>22024.33</v>
      </c>
      <c r="I143" s="82">
        <v>14040.51</v>
      </c>
      <c r="J143" s="6" t="s">
        <v>248</v>
      </c>
      <c r="K143" s="11">
        <v>209263</v>
      </c>
      <c r="L143" s="11">
        <v>230820</v>
      </c>
      <c r="M143" s="50">
        <v>588.755</v>
      </c>
      <c r="N143" s="29">
        <v>1707.39</v>
      </c>
      <c r="O143" s="29" t="s">
        <v>40</v>
      </c>
      <c r="P143" s="6" t="s">
        <v>273</v>
      </c>
    </row>
    <row r="144" spans="1:16" ht="51" x14ac:dyDescent="0.25">
      <c r="A144" s="5">
        <v>37</v>
      </c>
      <c r="B144" s="22" t="s">
        <v>283</v>
      </c>
      <c r="C144" s="6" t="s">
        <v>492</v>
      </c>
      <c r="D144" s="6" t="s">
        <v>444</v>
      </c>
      <c r="E144" s="6" t="s">
        <v>513</v>
      </c>
      <c r="F144" s="6">
        <v>1998</v>
      </c>
      <c r="G144" s="30" t="s">
        <v>123</v>
      </c>
      <c r="H144" s="31" t="s">
        <v>123</v>
      </c>
      <c r="I144" s="68" t="s">
        <v>95</v>
      </c>
      <c r="J144" s="6" t="s">
        <v>284</v>
      </c>
      <c r="K144" s="11">
        <v>145200</v>
      </c>
      <c r="L144" s="11">
        <v>159339</v>
      </c>
      <c r="M144" s="50">
        <v>366.87400000000002</v>
      </c>
      <c r="N144" s="29">
        <v>1192.3399999999999</v>
      </c>
      <c r="O144" s="29" t="s">
        <v>40</v>
      </c>
      <c r="P144" s="6" t="s">
        <v>273</v>
      </c>
    </row>
    <row r="145" spans="1:16" ht="51" x14ac:dyDescent="0.25">
      <c r="A145" s="5">
        <v>38</v>
      </c>
      <c r="B145" s="22" t="s">
        <v>285</v>
      </c>
      <c r="C145" s="6" t="s">
        <v>487</v>
      </c>
      <c r="D145" s="6" t="s">
        <v>452</v>
      </c>
      <c r="E145" s="6" t="s">
        <v>515</v>
      </c>
      <c r="F145" s="6">
        <v>2016</v>
      </c>
      <c r="G145" s="30" t="s">
        <v>286</v>
      </c>
      <c r="H145" s="31" t="s">
        <v>123</v>
      </c>
      <c r="I145" s="68" t="s">
        <v>95</v>
      </c>
      <c r="J145" s="6" t="s">
        <v>287</v>
      </c>
      <c r="K145" s="11">
        <v>1488</v>
      </c>
      <c r="L145" s="11">
        <v>7664</v>
      </c>
      <c r="M145" s="50">
        <v>284.47000000000003</v>
      </c>
      <c r="N145" s="29">
        <v>824.97</v>
      </c>
      <c r="O145" s="29" t="s">
        <v>40</v>
      </c>
      <c r="P145" s="6" t="s">
        <v>270</v>
      </c>
    </row>
    <row r="146" spans="1:16" ht="51" x14ac:dyDescent="0.25">
      <c r="A146" s="5">
        <v>39</v>
      </c>
      <c r="B146" s="22" t="s">
        <v>288</v>
      </c>
      <c r="C146" s="6" t="s">
        <v>492</v>
      </c>
      <c r="D146" s="6" t="s">
        <v>289</v>
      </c>
      <c r="E146" s="6" t="s">
        <v>511</v>
      </c>
      <c r="F146" s="6">
        <v>1998</v>
      </c>
      <c r="G146" s="30" t="s">
        <v>123</v>
      </c>
      <c r="H146" s="31" t="s">
        <v>123</v>
      </c>
      <c r="I146" s="68" t="s">
        <v>95</v>
      </c>
      <c r="J146" s="6" t="s">
        <v>284</v>
      </c>
      <c r="K146" s="11">
        <v>115155</v>
      </c>
      <c r="L146" s="11">
        <v>116001</v>
      </c>
      <c r="M146" s="50">
        <v>48.703000000000003</v>
      </c>
      <c r="N146" s="29">
        <v>141.24</v>
      </c>
      <c r="O146" s="29" t="s">
        <v>40</v>
      </c>
      <c r="P146" s="6" t="s">
        <v>270</v>
      </c>
    </row>
    <row r="147" spans="1:16" ht="38.25" x14ac:dyDescent="0.25">
      <c r="A147" s="2">
        <v>1</v>
      </c>
      <c r="B147" s="2" t="s">
        <v>290</v>
      </c>
      <c r="C147" s="2" t="s">
        <v>488</v>
      </c>
      <c r="D147" s="2" t="s">
        <v>291</v>
      </c>
      <c r="E147" s="2" t="s">
        <v>508</v>
      </c>
      <c r="F147" s="3">
        <v>2016</v>
      </c>
      <c r="G147" s="30">
        <v>42380</v>
      </c>
      <c r="H147" s="31">
        <v>23051.13</v>
      </c>
      <c r="I147" s="68" t="s">
        <v>95</v>
      </c>
      <c r="J147" s="3" t="s">
        <v>292</v>
      </c>
      <c r="K147" s="53">
        <v>77341</v>
      </c>
      <c r="L147" s="53">
        <v>87076</v>
      </c>
      <c r="M147" s="64">
        <v>551.41</v>
      </c>
      <c r="N147" s="65">
        <v>1697.56</v>
      </c>
      <c r="O147" s="65" t="s">
        <v>40</v>
      </c>
      <c r="P147" s="6" t="s">
        <v>293</v>
      </c>
    </row>
    <row r="148" spans="1:16" ht="38.25" x14ac:dyDescent="0.25">
      <c r="A148" s="2">
        <v>2</v>
      </c>
      <c r="B148" s="27" t="s">
        <v>294</v>
      </c>
      <c r="C148" s="2" t="s">
        <v>36</v>
      </c>
      <c r="D148" s="2" t="s">
        <v>442</v>
      </c>
      <c r="E148" s="2" t="s">
        <v>508</v>
      </c>
      <c r="F148" s="3">
        <v>2011</v>
      </c>
      <c r="G148" s="30">
        <v>40478</v>
      </c>
      <c r="H148" s="31">
        <v>30155</v>
      </c>
      <c r="I148" s="68">
        <v>19902.29</v>
      </c>
      <c r="J148" s="3" t="s">
        <v>244</v>
      </c>
      <c r="K148" s="53">
        <v>169594</v>
      </c>
      <c r="L148" s="53">
        <v>185640</v>
      </c>
      <c r="M148" s="64">
        <v>487.86</v>
      </c>
      <c r="N148" s="66">
        <v>1303.9000000000001</v>
      </c>
      <c r="O148" s="65" t="s">
        <v>40</v>
      </c>
      <c r="P148" s="6" t="s">
        <v>293</v>
      </c>
    </row>
    <row r="149" spans="1:16" ht="38.25" x14ac:dyDescent="0.25">
      <c r="A149" s="2">
        <v>3</v>
      </c>
      <c r="B149" s="27" t="s">
        <v>294</v>
      </c>
      <c r="C149" s="2" t="s">
        <v>36</v>
      </c>
      <c r="D149" s="2" t="s">
        <v>453</v>
      </c>
      <c r="E149" s="2" t="s">
        <v>512</v>
      </c>
      <c r="F149" s="3">
        <v>1997</v>
      </c>
      <c r="G149" s="30">
        <v>35735</v>
      </c>
      <c r="H149" s="31">
        <v>15897.12</v>
      </c>
      <c r="I149" s="82">
        <v>12925.69</v>
      </c>
      <c r="J149" s="3" t="s">
        <v>295</v>
      </c>
      <c r="K149" s="53">
        <v>347089</v>
      </c>
      <c r="L149" s="53">
        <v>355019</v>
      </c>
      <c r="M149" s="64">
        <v>465.84</v>
      </c>
      <c r="N149" s="66">
        <v>1445.82</v>
      </c>
      <c r="O149" s="65" t="s">
        <v>40</v>
      </c>
      <c r="P149" s="6" t="s">
        <v>293</v>
      </c>
    </row>
    <row r="150" spans="1:16" ht="40.5" customHeight="1" x14ac:dyDescent="0.25">
      <c r="A150" s="2">
        <v>4</v>
      </c>
      <c r="B150" s="27" t="s">
        <v>294</v>
      </c>
      <c r="C150" s="2" t="s">
        <v>36</v>
      </c>
      <c r="D150" s="2" t="s">
        <v>404</v>
      </c>
      <c r="E150" s="2" t="s">
        <v>512</v>
      </c>
      <c r="F150" s="3">
        <v>2010</v>
      </c>
      <c r="G150" s="30">
        <v>40331</v>
      </c>
      <c r="H150" s="31">
        <v>51603.1</v>
      </c>
      <c r="I150" s="68">
        <v>34058.04</v>
      </c>
      <c r="J150" s="3" t="s">
        <v>246</v>
      </c>
      <c r="K150" s="53">
        <v>77341</v>
      </c>
      <c r="L150" s="53">
        <v>87076</v>
      </c>
      <c r="M150" s="64">
        <v>551.40959999999995</v>
      </c>
      <c r="N150" s="67">
        <v>1697.56</v>
      </c>
      <c r="O150" s="65" t="s">
        <v>40</v>
      </c>
      <c r="P150" s="6" t="s">
        <v>296</v>
      </c>
    </row>
    <row r="151" spans="1:16" ht="38.25" x14ac:dyDescent="0.25">
      <c r="A151" s="2">
        <v>5</v>
      </c>
      <c r="B151" s="27" t="s">
        <v>294</v>
      </c>
      <c r="C151" s="2" t="s">
        <v>36</v>
      </c>
      <c r="D151" s="2" t="s">
        <v>443</v>
      </c>
      <c r="E151" s="2" t="s">
        <v>512</v>
      </c>
      <c r="F151" s="3">
        <v>2011</v>
      </c>
      <c r="G151" s="30">
        <v>40529</v>
      </c>
      <c r="H151" s="31">
        <v>29333.21</v>
      </c>
      <c r="I151" s="68">
        <v>18699.93</v>
      </c>
      <c r="J151" s="3" t="s">
        <v>297</v>
      </c>
      <c r="K151" s="53">
        <v>85073</v>
      </c>
      <c r="L151" s="53">
        <v>93254</v>
      </c>
      <c r="M151" s="64">
        <v>321.12880000000001</v>
      </c>
      <c r="N151" s="67">
        <v>854.70000000000016</v>
      </c>
      <c r="O151" s="65" t="s">
        <v>40</v>
      </c>
      <c r="P151" s="6" t="s">
        <v>293</v>
      </c>
    </row>
    <row r="152" spans="1:16" ht="38.25" x14ac:dyDescent="0.25">
      <c r="A152" s="2">
        <v>6</v>
      </c>
      <c r="B152" s="2" t="s">
        <v>298</v>
      </c>
      <c r="C152" s="2" t="s">
        <v>500</v>
      </c>
      <c r="D152" s="2" t="s">
        <v>454</v>
      </c>
      <c r="E152" s="2" t="s">
        <v>510</v>
      </c>
      <c r="F152" s="3">
        <v>2018</v>
      </c>
      <c r="G152" s="30">
        <v>43004</v>
      </c>
      <c r="H152" s="31">
        <v>15762.28</v>
      </c>
      <c r="I152" s="68" t="s">
        <v>95</v>
      </c>
      <c r="J152" s="3" t="s">
        <v>299</v>
      </c>
      <c r="K152" s="53">
        <v>38</v>
      </c>
      <c r="L152" s="53">
        <v>710</v>
      </c>
      <c r="M152" s="64">
        <v>23.132999999999999</v>
      </c>
      <c r="N152" s="67">
        <v>78.42</v>
      </c>
      <c r="O152" s="65" t="s">
        <v>40</v>
      </c>
      <c r="P152" s="6" t="s">
        <v>293</v>
      </c>
    </row>
    <row r="153" spans="1:16" ht="38.25" x14ac:dyDescent="0.25">
      <c r="A153" s="2">
        <v>7</v>
      </c>
      <c r="B153" s="2" t="s">
        <v>300</v>
      </c>
      <c r="C153" s="2" t="s">
        <v>487</v>
      </c>
      <c r="D153" s="2" t="s">
        <v>49</v>
      </c>
      <c r="E153" s="2" t="s">
        <v>508</v>
      </c>
      <c r="F153" s="3">
        <v>2018</v>
      </c>
      <c r="G153" s="30">
        <v>42996</v>
      </c>
      <c r="H153" s="31">
        <v>25754.29</v>
      </c>
      <c r="I153" s="68" t="s">
        <v>95</v>
      </c>
      <c r="J153" s="3" t="s">
        <v>299</v>
      </c>
      <c r="K153" s="53">
        <v>215</v>
      </c>
      <c r="L153" s="53">
        <v>1568</v>
      </c>
      <c r="M153" s="64">
        <v>33.69</v>
      </c>
      <c r="N153" s="67">
        <v>99.37</v>
      </c>
      <c r="O153" s="65" t="s">
        <v>40</v>
      </c>
      <c r="P153" s="6" t="s">
        <v>293</v>
      </c>
    </row>
    <row r="154" spans="1:16" ht="38.25" x14ac:dyDescent="0.25">
      <c r="A154" s="3">
        <v>1</v>
      </c>
      <c r="B154" s="52" t="s">
        <v>41</v>
      </c>
      <c r="C154" s="52" t="s">
        <v>36</v>
      </c>
      <c r="D154" s="52" t="s">
        <v>413</v>
      </c>
      <c r="E154" s="52" t="s">
        <v>513</v>
      </c>
      <c r="F154" s="3">
        <v>2010</v>
      </c>
      <c r="G154" s="30">
        <v>40361</v>
      </c>
      <c r="H154" s="31">
        <v>16800</v>
      </c>
      <c r="I154" s="68">
        <v>11088</v>
      </c>
      <c r="J154" s="52" t="s">
        <v>301</v>
      </c>
      <c r="K154" s="53">
        <v>91515</v>
      </c>
      <c r="L154" s="53">
        <v>100306</v>
      </c>
      <c r="M154" s="69">
        <v>260.83999999999997</v>
      </c>
      <c r="N154" s="67">
        <v>834</v>
      </c>
      <c r="O154" s="54" t="s">
        <v>40</v>
      </c>
      <c r="P154" s="52" t="s">
        <v>302</v>
      </c>
    </row>
    <row r="155" spans="1:16" ht="38.25" x14ac:dyDescent="0.25">
      <c r="A155" s="3">
        <v>2</v>
      </c>
      <c r="B155" s="52" t="s">
        <v>41</v>
      </c>
      <c r="C155" s="52" t="s">
        <v>36</v>
      </c>
      <c r="D155" s="52" t="s">
        <v>413</v>
      </c>
      <c r="E155" s="52" t="s">
        <v>513</v>
      </c>
      <c r="F155" s="3">
        <v>2010</v>
      </c>
      <c r="G155" s="30">
        <v>40361</v>
      </c>
      <c r="H155" s="31">
        <v>16800</v>
      </c>
      <c r="I155" s="68">
        <v>11088</v>
      </c>
      <c r="J155" s="52" t="s">
        <v>301</v>
      </c>
      <c r="K155" s="53">
        <v>89769</v>
      </c>
      <c r="L155" s="53">
        <v>101012</v>
      </c>
      <c r="M155" s="69">
        <v>284.88</v>
      </c>
      <c r="N155" s="67">
        <v>918.08</v>
      </c>
      <c r="O155" s="54" t="s">
        <v>40</v>
      </c>
      <c r="P155" s="52" t="s">
        <v>302</v>
      </c>
    </row>
    <row r="156" spans="1:16" ht="38.25" x14ac:dyDescent="0.25">
      <c r="A156" s="3">
        <v>3</v>
      </c>
      <c r="B156" s="52" t="s">
        <v>41</v>
      </c>
      <c r="C156" s="52" t="s">
        <v>36</v>
      </c>
      <c r="D156" s="52" t="s">
        <v>413</v>
      </c>
      <c r="E156" s="52" t="s">
        <v>513</v>
      </c>
      <c r="F156" s="3">
        <v>2010</v>
      </c>
      <c r="G156" s="30">
        <v>40361</v>
      </c>
      <c r="H156" s="31">
        <v>16800</v>
      </c>
      <c r="I156" s="68">
        <v>11088</v>
      </c>
      <c r="J156" s="52" t="s">
        <v>301</v>
      </c>
      <c r="K156" s="53">
        <v>92857</v>
      </c>
      <c r="L156" s="53">
        <v>97213</v>
      </c>
      <c r="M156" s="69">
        <v>271.77999999999997</v>
      </c>
      <c r="N156" s="67">
        <v>825.37</v>
      </c>
      <c r="O156" s="54" t="s">
        <v>40</v>
      </c>
      <c r="P156" s="52" t="s">
        <v>302</v>
      </c>
    </row>
    <row r="157" spans="1:16" ht="38.25" x14ac:dyDescent="0.25">
      <c r="A157" s="3">
        <v>4</v>
      </c>
      <c r="B157" s="52" t="s">
        <v>41</v>
      </c>
      <c r="C157" s="52" t="s">
        <v>36</v>
      </c>
      <c r="D157" s="52" t="s">
        <v>53</v>
      </c>
      <c r="E157" s="52" t="s">
        <v>513</v>
      </c>
      <c r="F157" s="3">
        <v>2008</v>
      </c>
      <c r="G157" s="30">
        <v>41213</v>
      </c>
      <c r="H157" s="31">
        <v>2000</v>
      </c>
      <c r="I157" s="68">
        <v>1800</v>
      </c>
      <c r="J157" s="52" t="s">
        <v>303</v>
      </c>
      <c r="K157" s="53">
        <v>83834</v>
      </c>
      <c r="L157" s="53">
        <v>86155</v>
      </c>
      <c r="M157" s="69">
        <v>80.66</v>
      </c>
      <c r="N157" s="67">
        <v>319.89</v>
      </c>
      <c r="O157" s="54" t="s">
        <v>40</v>
      </c>
      <c r="P157" s="52" t="s">
        <v>302</v>
      </c>
    </row>
    <row r="158" spans="1:16" ht="38.25" x14ac:dyDescent="0.25">
      <c r="A158" s="3">
        <v>5</v>
      </c>
      <c r="B158" s="52" t="s">
        <v>41</v>
      </c>
      <c r="C158" s="52" t="s">
        <v>36</v>
      </c>
      <c r="D158" s="52" t="s">
        <v>436</v>
      </c>
      <c r="E158" s="52" t="s">
        <v>513</v>
      </c>
      <c r="F158" s="3">
        <v>2013</v>
      </c>
      <c r="G158" s="30">
        <v>41528</v>
      </c>
      <c r="H158" s="31">
        <v>22354</v>
      </c>
      <c r="I158" s="68">
        <v>8215.1</v>
      </c>
      <c r="J158" s="52" t="s">
        <v>304</v>
      </c>
      <c r="K158" s="53">
        <v>24646</v>
      </c>
      <c r="L158" s="53">
        <v>32370</v>
      </c>
      <c r="M158" s="69">
        <v>182.85</v>
      </c>
      <c r="N158" s="67">
        <v>648.78</v>
      </c>
      <c r="O158" s="54" t="s">
        <v>40</v>
      </c>
      <c r="P158" s="52" t="s">
        <v>305</v>
      </c>
    </row>
    <row r="159" spans="1:16" ht="25.5" x14ac:dyDescent="0.25">
      <c r="A159" s="14">
        <v>6</v>
      </c>
      <c r="B159" s="52" t="s">
        <v>306</v>
      </c>
      <c r="C159" s="52" t="s">
        <v>486</v>
      </c>
      <c r="D159" s="52" t="s">
        <v>455</v>
      </c>
      <c r="E159" s="52" t="s">
        <v>507</v>
      </c>
      <c r="F159" s="3">
        <v>2012</v>
      </c>
      <c r="G159" s="30">
        <v>41053</v>
      </c>
      <c r="H159" s="31">
        <v>3400</v>
      </c>
      <c r="I159" s="68">
        <v>1734</v>
      </c>
      <c r="J159" s="52" t="s">
        <v>522</v>
      </c>
      <c r="K159" s="53">
        <v>31803</v>
      </c>
      <c r="L159" s="53">
        <v>35835</v>
      </c>
      <c r="M159" s="69">
        <v>64.16</v>
      </c>
      <c r="N159" s="67">
        <f>'[1]KM-G'!$AI$31</f>
        <v>198.95000000000005</v>
      </c>
      <c r="O159" s="54" t="s">
        <v>40</v>
      </c>
      <c r="P159" s="52" t="s">
        <v>307</v>
      </c>
    </row>
    <row r="160" spans="1:16" ht="25.5" x14ac:dyDescent="0.25">
      <c r="A160" s="3">
        <v>7</v>
      </c>
      <c r="B160" s="52" t="s">
        <v>41</v>
      </c>
      <c r="C160" s="52" t="s">
        <v>36</v>
      </c>
      <c r="D160" s="52" t="s">
        <v>456</v>
      </c>
      <c r="E160" s="52" t="s">
        <v>512</v>
      </c>
      <c r="F160" s="3">
        <v>2011</v>
      </c>
      <c r="G160" s="30">
        <v>40532</v>
      </c>
      <c r="H160" s="31">
        <v>29333.21</v>
      </c>
      <c r="I160" s="68">
        <v>18699.93</v>
      </c>
      <c r="J160" s="52" t="s">
        <v>297</v>
      </c>
      <c r="K160" s="53">
        <v>49794</v>
      </c>
      <c r="L160" s="53">
        <v>59346</v>
      </c>
      <c r="M160" s="69">
        <v>480.56</v>
      </c>
      <c r="N160" s="67">
        <v>1381.71</v>
      </c>
      <c r="O160" s="54" t="s">
        <v>40</v>
      </c>
      <c r="P160" s="52" t="s">
        <v>308</v>
      </c>
    </row>
    <row r="161" spans="1:16" ht="38.25" x14ac:dyDescent="0.25">
      <c r="A161" s="3">
        <v>8</v>
      </c>
      <c r="B161" s="52" t="s">
        <v>309</v>
      </c>
      <c r="C161" s="52" t="s">
        <v>62</v>
      </c>
      <c r="D161" s="52" t="s">
        <v>414</v>
      </c>
      <c r="E161" s="52" t="s">
        <v>512</v>
      </c>
      <c r="F161" s="3">
        <v>2012</v>
      </c>
      <c r="G161" s="30">
        <v>41690</v>
      </c>
      <c r="H161" s="31">
        <v>28696.73</v>
      </c>
      <c r="I161" s="68">
        <v>13475</v>
      </c>
      <c r="J161" s="52" t="s">
        <v>250</v>
      </c>
      <c r="K161" s="53">
        <v>77292</v>
      </c>
      <c r="L161" s="53">
        <v>86375</v>
      </c>
      <c r="M161" s="69">
        <v>219.15</v>
      </c>
      <c r="N161" s="67">
        <v>733.87</v>
      </c>
      <c r="O161" s="54" t="s">
        <v>40</v>
      </c>
      <c r="P161" s="52" t="s">
        <v>302</v>
      </c>
    </row>
    <row r="162" spans="1:16" x14ac:dyDescent="0.25">
      <c r="A162" s="6">
        <v>1</v>
      </c>
      <c r="B162" s="3" t="s">
        <v>41</v>
      </c>
      <c r="C162" s="3" t="s">
        <v>36</v>
      </c>
      <c r="D162" s="6" t="s">
        <v>75</v>
      </c>
      <c r="E162" s="6" t="s">
        <v>513</v>
      </c>
      <c r="F162" s="6">
        <v>1995</v>
      </c>
      <c r="G162" s="8">
        <v>40129</v>
      </c>
      <c r="H162" s="15">
        <v>1645</v>
      </c>
      <c r="I162" s="82" t="s">
        <v>26</v>
      </c>
      <c r="J162" s="3" t="s">
        <v>310</v>
      </c>
      <c r="K162" s="70">
        <v>365440</v>
      </c>
      <c r="L162" s="11">
        <v>387110</v>
      </c>
      <c r="M162" s="71">
        <v>589</v>
      </c>
      <c r="N162" s="12">
        <f>M162*3.21</f>
        <v>1890.69</v>
      </c>
      <c r="O162" s="12" t="s">
        <v>40</v>
      </c>
      <c r="P162" s="18" t="s">
        <v>311</v>
      </c>
    </row>
    <row r="163" spans="1:16" x14ac:dyDescent="0.25">
      <c r="A163" s="6">
        <v>2</v>
      </c>
      <c r="B163" s="3" t="s">
        <v>41</v>
      </c>
      <c r="C163" s="3" t="s">
        <v>36</v>
      </c>
      <c r="D163" s="6" t="s">
        <v>457</v>
      </c>
      <c r="E163" s="6" t="s">
        <v>513</v>
      </c>
      <c r="F163" s="6">
        <v>1990</v>
      </c>
      <c r="G163" s="8">
        <v>40129</v>
      </c>
      <c r="H163" s="15">
        <v>1540</v>
      </c>
      <c r="I163" s="82" t="s">
        <v>26</v>
      </c>
      <c r="J163" s="3" t="s">
        <v>310</v>
      </c>
      <c r="K163" s="70">
        <v>313240</v>
      </c>
      <c r="L163" s="11">
        <v>343641</v>
      </c>
      <c r="M163" s="71">
        <v>676</v>
      </c>
      <c r="N163" s="12">
        <f>M163*3.21</f>
        <v>2169.96</v>
      </c>
      <c r="O163" s="12" t="s">
        <v>40</v>
      </c>
      <c r="P163" s="18" t="s">
        <v>311</v>
      </c>
    </row>
    <row r="164" spans="1:16" ht="25.5" x14ac:dyDescent="0.25">
      <c r="A164" s="6">
        <v>3</v>
      </c>
      <c r="B164" s="3" t="s">
        <v>41</v>
      </c>
      <c r="C164" s="3" t="s">
        <v>36</v>
      </c>
      <c r="D164" s="6" t="s">
        <v>312</v>
      </c>
      <c r="E164" s="6" t="s">
        <v>515</v>
      </c>
      <c r="F164" s="6">
        <v>2011</v>
      </c>
      <c r="G164" s="8">
        <v>40409</v>
      </c>
      <c r="H164" s="15">
        <v>17100</v>
      </c>
      <c r="I164" s="82">
        <v>11542.5</v>
      </c>
      <c r="J164" s="6" t="s">
        <v>313</v>
      </c>
      <c r="K164" s="10">
        <v>52255</v>
      </c>
      <c r="L164" s="10">
        <v>71876</v>
      </c>
      <c r="M164" s="71">
        <v>576</v>
      </c>
      <c r="N164" s="12">
        <f>M164*2.92</f>
        <v>1681.92</v>
      </c>
      <c r="O164" s="12" t="s">
        <v>40</v>
      </c>
      <c r="P164" s="18" t="s">
        <v>311</v>
      </c>
    </row>
    <row r="165" spans="1:16" ht="25.5" x14ac:dyDescent="0.25">
      <c r="A165" s="6">
        <v>4</v>
      </c>
      <c r="B165" s="3" t="s">
        <v>41</v>
      </c>
      <c r="C165" s="3" t="s">
        <v>36</v>
      </c>
      <c r="D165" s="6" t="s">
        <v>429</v>
      </c>
      <c r="E165" s="6" t="s">
        <v>515</v>
      </c>
      <c r="F165" s="6">
        <v>2010</v>
      </c>
      <c r="G165" s="8">
        <v>40493</v>
      </c>
      <c r="H165" s="15">
        <v>27419.01</v>
      </c>
      <c r="I165" s="82">
        <v>17685.25</v>
      </c>
      <c r="J165" s="6" t="s">
        <v>314</v>
      </c>
      <c r="K165" s="10">
        <v>26397</v>
      </c>
      <c r="L165" s="10">
        <v>36180</v>
      </c>
      <c r="M165" s="71">
        <v>312</v>
      </c>
      <c r="N165" s="12">
        <f>M165*2.92</f>
        <v>911.04</v>
      </c>
      <c r="O165" s="12" t="s">
        <v>40</v>
      </c>
      <c r="P165" s="18" t="s">
        <v>311</v>
      </c>
    </row>
    <row r="166" spans="1:16" ht="25.5" x14ac:dyDescent="0.25">
      <c r="A166" s="6">
        <v>5</v>
      </c>
      <c r="B166" s="3" t="s">
        <v>41</v>
      </c>
      <c r="C166" s="3" t="s">
        <v>36</v>
      </c>
      <c r="D166" s="6" t="s">
        <v>458</v>
      </c>
      <c r="E166" s="6" t="s">
        <v>43</v>
      </c>
      <c r="F166" s="6">
        <v>1998</v>
      </c>
      <c r="G166" s="8">
        <v>38888</v>
      </c>
      <c r="H166" s="15">
        <v>8184.04</v>
      </c>
      <c r="I166" s="82">
        <v>5829.04</v>
      </c>
      <c r="J166" s="3" t="s">
        <v>315</v>
      </c>
      <c r="K166" s="10">
        <v>379001</v>
      </c>
      <c r="L166" s="10">
        <v>407456</v>
      </c>
      <c r="M166" s="71">
        <v>1031</v>
      </c>
      <c r="N166" s="12">
        <f>M166*2.92</f>
        <v>3010.52</v>
      </c>
      <c r="O166" s="12" t="s">
        <v>40</v>
      </c>
      <c r="P166" s="18" t="s">
        <v>311</v>
      </c>
    </row>
    <row r="167" spans="1:16" ht="25.5" x14ac:dyDescent="0.25">
      <c r="A167" s="6">
        <v>6</v>
      </c>
      <c r="B167" s="3" t="s">
        <v>41</v>
      </c>
      <c r="C167" s="3" t="s">
        <v>36</v>
      </c>
      <c r="D167" s="6" t="s">
        <v>459</v>
      </c>
      <c r="E167" s="6" t="s">
        <v>43</v>
      </c>
      <c r="F167" s="6">
        <v>2000</v>
      </c>
      <c r="G167" s="8">
        <v>41699</v>
      </c>
      <c r="H167" s="15">
        <v>4456</v>
      </c>
      <c r="I167" s="82" t="s">
        <v>26</v>
      </c>
      <c r="J167" s="3" t="s">
        <v>316</v>
      </c>
      <c r="K167" s="10">
        <v>351590</v>
      </c>
      <c r="L167" s="10">
        <v>379766</v>
      </c>
      <c r="M167" s="71">
        <v>1197</v>
      </c>
      <c r="N167" s="12">
        <f>M167*2.92</f>
        <v>3495.24</v>
      </c>
      <c r="O167" s="12" t="s">
        <v>40</v>
      </c>
      <c r="P167" s="18" t="s">
        <v>311</v>
      </c>
    </row>
    <row r="168" spans="1:16" ht="25.5" x14ac:dyDescent="0.25">
      <c r="A168" s="6">
        <v>7</v>
      </c>
      <c r="B168" s="3" t="s">
        <v>41</v>
      </c>
      <c r="C168" s="3" t="s">
        <v>36</v>
      </c>
      <c r="D168" s="6" t="s">
        <v>42</v>
      </c>
      <c r="E168" s="6" t="s">
        <v>43</v>
      </c>
      <c r="F168" s="6">
        <v>2012</v>
      </c>
      <c r="G168" s="8">
        <v>40969</v>
      </c>
      <c r="H168" s="15">
        <v>98600</v>
      </c>
      <c r="I168" s="82">
        <v>51765</v>
      </c>
      <c r="J168" s="6" t="s">
        <v>317</v>
      </c>
      <c r="K168" s="70">
        <v>103557</v>
      </c>
      <c r="L168" s="11">
        <v>136178</v>
      </c>
      <c r="M168" s="71">
        <v>1433</v>
      </c>
      <c r="N168" s="12">
        <v>4599.93</v>
      </c>
      <c r="O168" s="12" t="s">
        <v>40</v>
      </c>
      <c r="P168" s="18" t="s">
        <v>311</v>
      </c>
    </row>
    <row r="169" spans="1:16" ht="25.5" x14ac:dyDescent="0.25">
      <c r="A169" s="6">
        <v>8</v>
      </c>
      <c r="B169" s="3" t="s">
        <v>41</v>
      </c>
      <c r="C169" s="3" t="s">
        <v>36</v>
      </c>
      <c r="D169" s="6" t="s">
        <v>441</v>
      </c>
      <c r="E169" s="6" t="s">
        <v>508</v>
      </c>
      <c r="F169" s="6">
        <v>2011</v>
      </c>
      <c r="G169" s="8">
        <v>40478</v>
      </c>
      <c r="H169" s="15">
        <v>30155</v>
      </c>
      <c r="I169" s="82">
        <v>19902.29</v>
      </c>
      <c r="J169" s="6" t="s">
        <v>244</v>
      </c>
      <c r="K169" s="10">
        <v>232088</v>
      </c>
      <c r="L169" s="10">
        <v>267076</v>
      </c>
      <c r="M169" s="71">
        <v>1126</v>
      </c>
      <c r="N169" s="12">
        <f>M169*2.92</f>
        <v>3287.92</v>
      </c>
      <c r="O169" s="12" t="s">
        <v>40</v>
      </c>
      <c r="P169" s="18" t="s">
        <v>311</v>
      </c>
    </row>
    <row r="170" spans="1:16" x14ac:dyDescent="0.25">
      <c r="A170" s="6">
        <v>9</v>
      </c>
      <c r="B170" s="3" t="s">
        <v>41</v>
      </c>
      <c r="C170" s="3" t="s">
        <v>36</v>
      </c>
      <c r="D170" s="6" t="s">
        <v>460</v>
      </c>
      <c r="E170" s="6" t="s">
        <v>508</v>
      </c>
      <c r="F170" s="6">
        <v>2013</v>
      </c>
      <c r="G170" s="8">
        <v>41609</v>
      </c>
      <c r="H170" s="15">
        <v>26536.41</v>
      </c>
      <c r="I170" s="82">
        <v>11941.4</v>
      </c>
      <c r="J170" s="55" t="s">
        <v>318</v>
      </c>
      <c r="K170" s="10">
        <v>94038</v>
      </c>
      <c r="L170" s="10">
        <v>139702</v>
      </c>
      <c r="M170" s="71">
        <v>1419</v>
      </c>
      <c r="N170" s="12">
        <f>M170*2.92</f>
        <v>4143.4799999999996</v>
      </c>
      <c r="O170" s="12" t="s">
        <v>40</v>
      </c>
      <c r="P170" s="18" t="s">
        <v>311</v>
      </c>
    </row>
    <row r="171" spans="1:16" ht="25.5" x14ac:dyDescent="0.25">
      <c r="A171" s="6">
        <v>10</v>
      </c>
      <c r="B171" s="3" t="s">
        <v>41</v>
      </c>
      <c r="C171" s="3" t="s">
        <v>36</v>
      </c>
      <c r="D171" s="6" t="s">
        <v>417</v>
      </c>
      <c r="E171" s="6" t="s">
        <v>508</v>
      </c>
      <c r="F171" s="6">
        <v>2015</v>
      </c>
      <c r="G171" s="8">
        <v>42191</v>
      </c>
      <c r="H171" s="15">
        <v>36428.18</v>
      </c>
      <c r="I171" s="82">
        <v>8385</v>
      </c>
      <c r="J171" s="3" t="s">
        <v>319</v>
      </c>
      <c r="K171" s="10">
        <v>84715</v>
      </c>
      <c r="L171" s="10">
        <v>144227</v>
      </c>
      <c r="M171" s="71">
        <v>1743</v>
      </c>
      <c r="N171" s="12">
        <f>M171*2.92</f>
        <v>5089.5599999999995</v>
      </c>
      <c r="O171" s="12" t="s">
        <v>40</v>
      </c>
      <c r="P171" s="18" t="s">
        <v>311</v>
      </c>
    </row>
    <row r="172" spans="1:16" x14ac:dyDescent="0.25">
      <c r="A172" s="6">
        <v>11</v>
      </c>
      <c r="B172" s="3" t="s">
        <v>41</v>
      </c>
      <c r="C172" s="3" t="s">
        <v>36</v>
      </c>
      <c r="D172" s="6" t="s">
        <v>417</v>
      </c>
      <c r="E172" s="6" t="s">
        <v>508</v>
      </c>
      <c r="F172" s="6">
        <v>2015</v>
      </c>
      <c r="G172" s="8">
        <v>42191</v>
      </c>
      <c r="H172" s="15">
        <v>36148.68</v>
      </c>
      <c r="I172" s="82">
        <v>8385</v>
      </c>
      <c r="J172" s="55" t="s">
        <v>320</v>
      </c>
      <c r="K172" s="10">
        <v>51154</v>
      </c>
      <c r="L172" s="10">
        <v>81854</v>
      </c>
      <c r="M172" s="71">
        <v>868</v>
      </c>
      <c r="N172" s="12">
        <f>M172*2.92</f>
        <v>2534.56</v>
      </c>
      <c r="O172" s="12" t="s">
        <v>40</v>
      </c>
      <c r="P172" s="18" t="s">
        <v>311</v>
      </c>
    </row>
    <row r="173" spans="1:16" ht="25.5" x14ac:dyDescent="0.25">
      <c r="A173" s="6">
        <v>12</v>
      </c>
      <c r="B173" s="3" t="s">
        <v>41</v>
      </c>
      <c r="C173" s="3" t="s">
        <v>36</v>
      </c>
      <c r="D173" s="6" t="s">
        <v>461</v>
      </c>
      <c r="E173" s="6" t="s">
        <v>512</v>
      </c>
      <c r="F173" s="6">
        <v>1992</v>
      </c>
      <c r="G173" s="8">
        <v>37757</v>
      </c>
      <c r="H173" s="15">
        <v>4600</v>
      </c>
      <c r="I173" s="82">
        <v>4140</v>
      </c>
      <c r="J173" s="3" t="s">
        <v>321</v>
      </c>
      <c r="K173" s="70">
        <v>352842</v>
      </c>
      <c r="L173" s="11">
        <v>364300</v>
      </c>
      <c r="M173" s="71">
        <v>1101</v>
      </c>
      <c r="N173" s="12">
        <v>3534.21</v>
      </c>
      <c r="O173" s="12" t="s">
        <v>40</v>
      </c>
      <c r="P173" s="18" t="s">
        <v>311</v>
      </c>
    </row>
    <row r="174" spans="1:16" ht="25.5" x14ac:dyDescent="0.25">
      <c r="A174" s="6">
        <v>13</v>
      </c>
      <c r="B174" s="3" t="s">
        <v>41</v>
      </c>
      <c r="C174" s="3" t="s">
        <v>36</v>
      </c>
      <c r="D174" s="6" t="s">
        <v>404</v>
      </c>
      <c r="E174" s="6" t="s">
        <v>512</v>
      </c>
      <c r="F174" s="6">
        <v>2005</v>
      </c>
      <c r="G174" s="8">
        <v>38384</v>
      </c>
      <c r="H174" s="15">
        <v>22660</v>
      </c>
      <c r="I174" s="82">
        <v>20394</v>
      </c>
      <c r="J174" s="3" t="s">
        <v>322</v>
      </c>
      <c r="K174" s="10">
        <v>349515</v>
      </c>
      <c r="L174" s="10">
        <v>389150</v>
      </c>
      <c r="M174" s="71">
        <v>1381</v>
      </c>
      <c r="N174" s="12">
        <f>M174*2.92</f>
        <v>4032.52</v>
      </c>
      <c r="O174" s="12" t="s">
        <v>40</v>
      </c>
      <c r="P174" s="18" t="s">
        <v>311</v>
      </c>
    </row>
    <row r="175" spans="1:16" ht="25.5" x14ac:dyDescent="0.25">
      <c r="A175" s="6">
        <v>14</v>
      </c>
      <c r="B175" s="3" t="s">
        <v>41</v>
      </c>
      <c r="C175" s="3" t="s">
        <v>36</v>
      </c>
      <c r="D175" s="6" t="s">
        <v>404</v>
      </c>
      <c r="E175" s="6" t="s">
        <v>512</v>
      </c>
      <c r="F175" s="6">
        <v>2005</v>
      </c>
      <c r="G175" s="8">
        <v>38384</v>
      </c>
      <c r="H175" s="15">
        <v>22660</v>
      </c>
      <c r="I175" s="82">
        <v>20394</v>
      </c>
      <c r="J175" s="3" t="s">
        <v>322</v>
      </c>
      <c r="K175" s="10">
        <v>337811</v>
      </c>
      <c r="L175" s="10">
        <v>377062</v>
      </c>
      <c r="M175" s="71">
        <v>1648</v>
      </c>
      <c r="N175" s="12">
        <f>M175*2.92</f>
        <v>4812.16</v>
      </c>
      <c r="O175" s="12" t="s">
        <v>40</v>
      </c>
      <c r="P175" s="18" t="s">
        <v>311</v>
      </c>
    </row>
    <row r="176" spans="1:16" x14ac:dyDescent="0.25">
      <c r="A176" s="6">
        <v>15</v>
      </c>
      <c r="B176" s="3" t="s">
        <v>41</v>
      </c>
      <c r="C176" s="3" t="s">
        <v>36</v>
      </c>
      <c r="D176" s="6" t="s">
        <v>462</v>
      </c>
      <c r="E176" s="6" t="s">
        <v>512</v>
      </c>
      <c r="F176" s="6">
        <v>2001</v>
      </c>
      <c r="G176" s="8">
        <v>39828</v>
      </c>
      <c r="H176" s="15">
        <v>15000</v>
      </c>
      <c r="I176" s="82">
        <v>13500</v>
      </c>
      <c r="J176" s="55" t="s">
        <v>105</v>
      </c>
      <c r="K176" s="70">
        <v>214177</v>
      </c>
      <c r="L176" s="11">
        <v>246568</v>
      </c>
      <c r="M176" s="71">
        <v>2214</v>
      </c>
      <c r="N176" s="12">
        <f>M176*3.21</f>
        <v>7106.94</v>
      </c>
      <c r="O176" s="12" t="s">
        <v>40</v>
      </c>
      <c r="P176" s="18" t="s">
        <v>311</v>
      </c>
    </row>
    <row r="177" spans="1:16" ht="38.25" x14ac:dyDescent="0.25">
      <c r="A177" s="6">
        <v>16</v>
      </c>
      <c r="B177" s="3" t="s">
        <v>41</v>
      </c>
      <c r="C177" s="3" t="s">
        <v>36</v>
      </c>
      <c r="D177" s="6" t="s">
        <v>412</v>
      </c>
      <c r="E177" s="6" t="s">
        <v>512</v>
      </c>
      <c r="F177" s="6">
        <v>2010</v>
      </c>
      <c r="G177" s="8">
        <v>40422</v>
      </c>
      <c r="H177" s="15">
        <v>38250</v>
      </c>
      <c r="I177" s="82">
        <v>25818.78</v>
      </c>
      <c r="J177" s="6" t="s">
        <v>323</v>
      </c>
      <c r="K177" s="28" t="s">
        <v>324</v>
      </c>
      <c r="L177" s="28" t="s">
        <v>324</v>
      </c>
      <c r="M177" s="28" t="s">
        <v>324</v>
      </c>
      <c r="N177" s="28" t="s">
        <v>324</v>
      </c>
      <c r="O177" s="12" t="s">
        <v>40</v>
      </c>
      <c r="P177" s="18" t="s">
        <v>325</v>
      </c>
    </row>
    <row r="178" spans="1:16" ht="25.5" x14ac:dyDescent="0.25">
      <c r="A178" s="6">
        <v>17</v>
      </c>
      <c r="B178" s="3" t="s">
        <v>41</v>
      </c>
      <c r="C178" s="3" t="s">
        <v>36</v>
      </c>
      <c r="D178" s="6" t="s">
        <v>463</v>
      </c>
      <c r="E178" s="6" t="s">
        <v>512</v>
      </c>
      <c r="F178" s="6">
        <v>2010</v>
      </c>
      <c r="G178" s="8">
        <v>40435</v>
      </c>
      <c r="H178" s="15">
        <v>19073.080000000002</v>
      </c>
      <c r="I178" s="82">
        <v>12588.26</v>
      </c>
      <c r="J178" s="6" t="s">
        <v>326</v>
      </c>
      <c r="K178" s="70">
        <v>102890</v>
      </c>
      <c r="L178" s="11">
        <v>135446</v>
      </c>
      <c r="M178" s="71">
        <v>718</v>
      </c>
      <c r="N178" s="12">
        <f t="shared" ref="N178:N183" si="0">M178*3.21</f>
        <v>2304.7800000000002</v>
      </c>
      <c r="O178" s="12" t="s">
        <v>40</v>
      </c>
      <c r="P178" s="18" t="s">
        <v>311</v>
      </c>
    </row>
    <row r="179" spans="1:16" ht="25.5" x14ac:dyDescent="0.25">
      <c r="A179" s="6">
        <v>18</v>
      </c>
      <c r="B179" s="3" t="s">
        <v>41</v>
      </c>
      <c r="C179" s="3" t="s">
        <v>36</v>
      </c>
      <c r="D179" s="6" t="s">
        <v>410</v>
      </c>
      <c r="E179" s="6" t="s">
        <v>512</v>
      </c>
      <c r="F179" s="6">
        <v>2010</v>
      </c>
      <c r="G179" s="8">
        <v>40435</v>
      </c>
      <c r="H179" s="15">
        <v>19073.080000000002</v>
      </c>
      <c r="I179" s="82">
        <v>12588.26</v>
      </c>
      <c r="J179" s="6" t="s">
        <v>326</v>
      </c>
      <c r="K179" s="70">
        <v>64565</v>
      </c>
      <c r="L179" s="11">
        <v>75744</v>
      </c>
      <c r="M179" s="71">
        <v>216</v>
      </c>
      <c r="N179" s="12">
        <f t="shared" si="0"/>
        <v>693.36</v>
      </c>
      <c r="O179" s="12" t="s">
        <v>40</v>
      </c>
      <c r="P179" s="18" t="s">
        <v>311</v>
      </c>
    </row>
    <row r="180" spans="1:16" ht="25.5" x14ac:dyDescent="0.25">
      <c r="A180" s="6">
        <v>19</v>
      </c>
      <c r="B180" s="3" t="s">
        <v>41</v>
      </c>
      <c r="C180" s="3" t="s">
        <v>36</v>
      </c>
      <c r="D180" s="6" t="s">
        <v>404</v>
      </c>
      <c r="E180" s="6" t="s">
        <v>512</v>
      </c>
      <c r="F180" s="6">
        <v>2010</v>
      </c>
      <c r="G180" s="8">
        <v>40448</v>
      </c>
      <c r="H180" s="15">
        <v>51603.1</v>
      </c>
      <c r="I180" s="82">
        <v>34058.04</v>
      </c>
      <c r="J180" s="6" t="s">
        <v>327</v>
      </c>
      <c r="K180" s="70">
        <v>115651</v>
      </c>
      <c r="L180" s="53">
        <v>139524</v>
      </c>
      <c r="M180" s="71">
        <v>1084</v>
      </c>
      <c r="N180" s="12">
        <f t="shared" si="0"/>
        <v>3479.64</v>
      </c>
      <c r="O180" s="12" t="s">
        <v>40</v>
      </c>
      <c r="P180" s="18" t="s">
        <v>311</v>
      </c>
    </row>
    <row r="181" spans="1:16" ht="25.5" x14ac:dyDescent="0.25">
      <c r="A181" s="6">
        <v>20</v>
      </c>
      <c r="B181" s="3" t="s">
        <v>41</v>
      </c>
      <c r="C181" s="3" t="s">
        <v>36</v>
      </c>
      <c r="D181" s="6" t="s">
        <v>404</v>
      </c>
      <c r="E181" s="6" t="s">
        <v>512</v>
      </c>
      <c r="F181" s="6">
        <v>2010</v>
      </c>
      <c r="G181" s="8">
        <v>40471</v>
      </c>
      <c r="H181" s="15">
        <v>74481.600000000006</v>
      </c>
      <c r="I181" s="82">
        <v>49157.82</v>
      </c>
      <c r="J181" s="6" t="s">
        <v>246</v>
      </c>
      <c r="K181" s="53">
        <v>77464</v>
      </c>
      <c r="L181" s="11">
        <v>81938</v>
      </c>
      <c r="M181" s="71">
        <v>326</v>
      </c>
      <c r="N181" s="12">
        <f t="shared" si="0"/>
        <v>1046.46</v>
      </c>
      <c r="O181" s="12" t="s">
        <v>40</v>
      </c>
      <c r="P181" s="18" t="s">
        <v>311</v>
      </c>
    </row>
    <row r="182" spans="1:16" ht="38.25" x14ac:dyDescent="0.25">
      <c r="A182" s="6">
        <v>21</v>
      </c>
      <c r="B182" s="3" t="s">
        <v>41</v>
      </c>
      <c r="C182" s="3" t="s">
        <v>36</v>
      </c>
      <c r="D182" s="6" t="s">
        <v>404</v>
      </c>
      <c r="E182" s="6" t="s">
        <v>513</v>
      </c>
      <c r="F182" s="6">
        <v>2005</v>
      </c>
      <c r="G182" s="8" t="s">
        <v>123</v>
      </c>
      <c r="H182" s="8" t="s">
        <v>123</v>
      </c>
      <c r="I182" s="82" t="s">
        <v>95</v>
      </c>
      <c r="J182" s="3" t="s">
        <v>328</v>
      </c>
      <c r="K182" s="70">
        <v>148725</v>
      </c>
      <c r="L182" s="11">
        <v>165936</v>
      </c>
      <c r="M182" s="71">
        <v>1157</v>
      </c>
      <c r="N182" s="12">
        <f t="shared" si="0"/>
        <v>3713.97</v>
      </c>
      <c r="O182" s="12" t="s">
        <v>40</v>
      </c>
      <c r="P182" s="17" t="s">
        <v>329</v>
      </c>
    </row>
    <row r="183" spans="1:16" ht="25.5" x14ac:dyDescent="0.25">
      <c r="A183" s="3">
        <v>22</v>
      </c>
      <c r="B183" s="3" t="s">
        <v>41</v>
      </c>
      <c r="C183" s="3" t="s">
        <v>36</v>
      </c>
      <c r="D183" s="6" t="s">
        <v>464</v>
      </c>
      <c r="E183" s="6" t="s">
        <v>43</v>
      </c>
      <c r="F183" s="6">
        <v>2003</v>
      </c>
      <c r="G183" s="8" t="s">
        <v>123</v>
      </c>
      <c r="H183" s="8" t="s">
        <v>123</v>
      </c>
      <c r="I183" s="82" t="s">
        <v>95</v>
      </c>
      <c r="J183" s="55" t="s">
        <v>521</v>
      </c>
      <c r="K183" s="70">
        <v>325252</v>
      </c>
      <c r="L183" s="72">
        <v>395646</v>
      </c>
      <c r="M183" s="71">
        <v>2636</v>
      </c>
      <c r="N183" s="12">
        <f t="shared" si="0"/>
        <v>8461.56</v>
      </c>
      <c r="O183" s="12" t="s">
        <v>40</v>
      </c>
      <c r="P183" s="18" t="s">
        <v>311</v>
      </c>
    </row>
    <row r="184" spans="1:16" ht="25.5" x14ac:dyDescent="0.25">
      <c r="A184" s="6">
        <v>23</v>
      </c>
      <c r="B184" s="3" t="s">
        <v>330</v>
      </c>
      <c r="C184" s="3" t="s">
        <v>501</v>
      </c>
      <c r="D184" s="3" t="s">
        <v>410</v>
      </c>
      <c r="E184" s="3" t="s">
        <v>507</v>
      </c>
      <c r="F184" s="3">
        <v>1995</v>
      </c>
      <c r="G184" s="8" t="s">
        <v>123</v>
      </c>
      <c r="H184" s="8" t="s">
        <v>123</v>
      </c>
      <c r="I184" s="82" t="s">
        <v>95</v>
      </c>
      <c r="J184" s="3" t="s">
        <v>331</v>
      </c>
      <c r="K184" s="53" t="s">
        <v>332</v>
      </c>
      <c r="L184" s="53" t="s">
        <v>332</v>
      </c>
      <c r="M184" s="53" t="s">
        <v>332</v>
      </c>
      <c r="N184" s="53" t="s">
        <v>332</v>
      </c>
      <c r="O184" s="12" t="s">
        <v>40</v>
      </c>
      <c r="P184" s="52" t="s">
        <v>333</v>
      </c>
    </row>
    <row r="185" spans="1:16" ht="38.25" x14ac:dyDescent="0.25">
      <c r="A185" s="6">
        <v>24</v>
      </c>
      <c r="B185" s="3" t="s">
        <v>41</v>
      </c>
      <c r="C185" s="3" t="s">
        <v>36</v>
      </c>
      <c r="D185" s="6" t="s">
        <v>465</v>
      </c>
      <c r="E185" s="6" t="s">
        <v>512</v>
      </c>
      <c r="F185" s="6">
        <v>2002</v>
      </c>
      <c r="G185" s="8" t="s">
        <v>123</v>
      </c>
      <c r="H185" s="8" t="s">
        <v>123</v>
      </c>
      <c r="I185" s="82" t="s">
        <v>95</v>
      </c>
      <c r="J185" s="3" t="s">
        <v>328</v>
      </c>
      <c r="K185" s="70">
        <v>46044</v>
      </c>
      <c r="L185" s="53">
        <v>46196</v>
      </c>
      <c r="M185" s="71">
        <v>48</v>
      </c>
      <c r="N185" s="12">
        <f>M185*3.21</f>
        <v>154.07999999999998</v>
      </c>
      <c r="O185" s="12" t="s">
        <v>40</v>
      </c>
      <c r="P185" s="18" t="s">
        <v>311</v>
      </c>
    </row>
    <row r="186" spans="1:16" ht="25.5" x14ac:dyDescent="0.25">
      <c r="A186" s="3">
        <v>25</v>
      </c>
      <c r="B186" s="3" t="s">
        <v>41</v>
      </c>
      <c r="C186" s="3" t="s">
        <v>36</v>
      </c>
      <c r="D186" s="6" t="s">
        <v>114</v>
      </c>
      <c r="E186" s="6" t="s">
        <v>508</v>
      </c>
      <c r="F186" s="6">
        <v>2005</v>
      </c>
      <c r="G186" s="8" t="s">
        <v>123</v>
      </c>
      <c r="H186" s="8" t="s">
        <v>123</v>
      </c>
      <c r="I186" s="82" t="s">
        <v>95</v>
      </c>
      <c r="J186" s="55" t="s">
        <v>521</v>
      </c>
      <c r="K186" s="10">
        <v>263868</v>
      </c>
      <c r="L186" s="10">
        <v>277275</v>
      </c>
      <c r="M186" s="71">
        <v>536</v>
      </c>
      <c r="N186" s="12">
        <f>M186*2.92</f>
        <v>1565.12</v>
      </c>
      <c r="O186" s="12" t="s">
        <v>40</v>
      </c>
      <c r="P186" s="18" t="s">
        <v>334</v>
      </c>
    </row>
    <row r="187" spans="1:16" ht="25.5" x14ac:dyDescent="0.25">
      <c r="A187" s="6">
        <v>26</v>
      </c>
      <c r="B187" s="6" t="s">
        <v>335</v>
      </c>
      <c r="C187" s="6" t="s">
        <v>65</v>
      </c>
      <c r="D187" s="6" t="s">
        <v>466</v>
      </c>
      <c r="E187" s="6" t="s">
        <v>43</v>
      </c>
      <c r="F187" s="6">
        <v>2000</v>
      </c>
      <c r="G187" s="8">
        <v>41699</v>
      </c>
      <c r="H187" s="87">
        <v>3313.14</v>
      </c>
      <c r="I187" s="68" t="s">
        <v>26</v>
      </c>
      <c r="J187" s="3" t="s">
        <v>336</v>
      </c>
      <c r="K187" s="10">
        <v>171451</v>
      </c>
      <c r="L187" s="10">
        <v>194563</v>
      </c>
      <c r="M187" s="11">
        <v>1359</v>
      </c>
      <c r="N187" s="12">
        <v>3968.28</v>
      </c>
      <c r="O187" s="12" t="s">
        <v>40</v>
      </c>
      <c r="P187" s="18" t="s">
        <v>311</v>
      </c>
    </row>
    <row r="188" spans="1:16" x14ac:dyDescent="0.25">
      <c r="A188" s="6">
        <v>1</v>
      </c>
      <c r="B188" s="3" t="s">
        <v>41</v>
      </c>
      <c r="C188" s="6" t="s">
        <v>36</v>
      </c>
      <c r="D188" s="6" t="s">
        <v>337</v>
      </c>
      <c r="E188" s="6" t="s">
        <v>511</v>
      </c>
      <c r="F188" s="6">
        <v>2002</v>
      </c>
      <c r="G188" s="8">
        <v>41715</v>
      </c>
      <c r="H188" s="15">
        <v>1988.6</v>
      </c>
      <c r="I188" s="82" t="s">
        <v>26</v>
      </c>
      <c r="J188" s="55" t="s">
        <v>338</v>
      </c>
      <c r="K188" s="10">
        <v>265582</v>
      </c>
      <c r="L188" s="10">
        <v>279198</v>
      </c>
      <c r="M188" s="71">
        <v>414</v>
      </c>
      <c r="N188" s="12">
        <f>M188*2.92</f>
        <v>1208.8799999999999</v>
      </c>
      <c r="O188" s="12" t="s">
        <v>40</v>
      </c>
      <c r="P188" s="18" t="s">
        <v>339</v>
      </c>
    </row>
    <row r="189" spans="1:16" ht="25.5" x14ac:dyDescent="0.25">
      <c r="A189" s="6">
        <v>2</v>
      </c>
      <c r="B189" s="3" t="s">
        <v>41</v>
      </c>
      <c r="C189" s="6" t="s">
        <v>36</v>
      </c>
      <c r="D189" s="6" t="s">
        <v>427</v>
      </c>
      <c r="E189" s="6" t="s">
        <v>508</v>
      </c>
      <c r="F189" s="6">
        <v>2008</v>
      </c>
      <c r="G189" s="8">
        <v>41699</v>
      </c>
      <c r="H189" s="15">
        <v>12043.85</v>
      </c>
      <c r="I189" s="82">
        <v>9363.85</v>
      </c>
      <c r="J189" s="3" t="s">
        <v>316</v>
      </c>
      <c r="K189" s="10">
        <v>221194</v>
      </c>
      <c r="L189" s="10">
        <v>237594</v>
      </c>
      <c r="M189" s="71">
        <v>617</v>
      </c>
      <c r="N189" s="12">
        <f>M189*2.92</f>
        <v>1801.6399999999999</v>
      </c>
      <c r="O189" s="12" t="s">
        <v>40</v>
      </c>
      <c r="P189" s="18" t="s">
        <v>339</v>
      </c>
    </row>
    <row r="190" spans="1:16" ht="25.5" x14ac:dyDescent="0.25">
      <c r="A190" s="13">
        <v>3</v>
      </c>
      <c r="B190" s="6" t="s">
        <v>340</v>
      </c>
      <c r="C190" s="6" t="s">
        <v>486</v>
      </c>
      <c r="D190" s="6" t="s">
        <v>467</v>
      </c>
      <c r="E190" s="6" t="s">
        <v>507</v>
      </c>
      <c r="F190" s="6">
        <v>2011</v>
      </c>
      <c r="G190" s="8">
        <v>40493</v>
      </c>
      <c r="H190" s="15">
        <v>1600</v>
      </c>
      <c r="I190" s="82">
        <v>1032</v>
      </c>
      <c r="J190" s="3" t="s">
        <v>524</v>
      </c>
      <c r="K190" s="70">
        <v>99012</v>
      </c>
      <c r="L190" s="11">
        <v>104267</v>
      </c>
      <c r="M190" s="71">
        <v>113</v>
      </c>
      <c r="N190" s="12">
        <f>M190*3.21</f>
        <v>362.73</v>
      </c>
      <c r="O190" s="12" t="s">
        <v>40</v>
      </c>
      <c r="P190" s="18" t="s">
        <v>339</v>
      </c>
    </row>
    <row r="191" spans="1:16" ht="25.5" x14ac:dyDescent="0.25">
      <c r="A191" s="3">
        <v>1</v>
      </c>
      <c r="B191" s="3" t="s">
        <v>41</v>
      </c>
      <c r="C191" s="3" t="s">
        <v>36</v>
      </c>
      <c r="D191" s="3" t="s">
        <v>412</v>
      </c>
      <c r="E191" s="3" t="s">
        <v>512</v>
      </c>
      <c r="F191" s="3">
        <v>2010</v>
      </c>
      <c r="G191" s="30">
        <v>40422</v>
      </c>
      <c r="H191" s="31">
        <v>38250</v>
      </c>
      <c r="I191" s="68">
        <v>25818.78</v>
      </c>
      <c r="J191" s="3" t="s">
        <v>341</v>
      </c>
      <c r="K191" s="53">
        <v>120953</v>
      </c>
      <c r="L191" s="53">
        <v>175824</v>
      </c>
      <c r="M191" s="53">
        <v>1138</v>
      </c>
      <c r="N191" s="67">
        <f>M191*2.92</f>
        <v>3322.96</v>
      </c>
      <c r="O191" s="67" t="s">
        <v>40</v>
      </c>
      <c r="P191" s="73" t="s">
        <v>342</v>
      </c>
    </row>
    <row r="192" spans="1:16" ht="25.5" x14ac:dyDescent="0.25">
      <c r="A192" s="3">
        <v>2</v>
      </c>
      <c r="B192" s="3" t="s">
        <v>41</v>
      </c>
      <c r="C192" s="3" t="s">
        <v>36</v>
      </c>
      <c r="D192" s="3" t="s">
        <v>42</v>
      </c>
      <c r="E192" s="6" t="s">
        <v>43</v>
      </c>
      <c r="F192" s="3">
        <v>2012</v>
      </c>
      <c r="G192" s="30">
        <v>40969</v>
      </c>
      <c r="H192" s="31">
        <v>98600</v>
      </c>
      <c r="I192" s="68">
        <v>51765</v>
      </c>
      <c r="J192" s="3" t="s">
        <v>317</v>
      </c>
      <c r="K192" s="74">
        <v>103557</v>
      </c>
      <c r="L192" s="53">
        <v>136178</v>
      </c>
      <c r="M192" s="53">
        <v>1775</v>
      </c>
      <c r="N192" s="67">
        <v>5697.75</v>
      </c>
      <c r="O192" s="67" t="s">
        <v>40</v>
      </c>
      <c r="P192" s="73" t="s">
        <v>342</v>
      </c>
    </row>
    <row r="193" spans="1:16" ht="25.5" x14ac:dyDescent="0.25">
      <c r="A193" s="3">
        <v>3</v>
      </c>
      <c r="B193" s="3" t="s">
        <v>41</v>
      </c>
      <c r="C193" s="3" t="s">
        <v>36</v>
      </c>
      <c r="D193" s="3" t="s">
        <v>442</v>
      </c>
      <c r="E193" s="3" t="s">
        <v>508</v>
      </c>
      <c r="F193" s="3">
        <v>2011</v>
      </c>
      <c r="G193" s="30">
        <v>40483</v>
      </c>
      <c r="H193" s="31">
        <v>30155</v>
      </c>
      <c r="I193" s="68">
        <v>19902.29</v>
      </c>
      <c r="J193" s="3" t="s">
        <v>244</v>
      </c>
      <c r="K193" s="53">
        <v>243806</v>
      </c>
      <c r="L193" s="53">
        <v>332143</v>
      </c>
      <c r="M193" s="53">
        <v>1063</v>
      </c>
      <c r="N193" s="67">
        <f>M193*2.92</f>
        <v>3103.96</v>
      </c>
      <c r="O193" s="67" t="s">
        <v>40</v>
      </c>
      <c r="P193" s="73" t="s">
        <v>342</v>
      </c>
    </row>
    <row r="194" spans="1:16" ht="25.5" x14ac:dyDescent="0.25">
      <c r="A194" s="3">
        <v>4</v>
      </c>
      <c r="B194" s="3" t="s">
        <v>41</v>
      </c>
      <c r="C194" s="3" t="s">
        <v>36</v>
      </c>
      <c r="D194" s="3" t="s">
        <v>15</v>
      </c>
      <c r="E194" s="3" t="s">
        <v>508</v>
      </c>
      <c r="F194" s="3">
        <v>2012</v>
      </c>
      <c r="G194" s="30">
        <v>40863</v>
      </c>
      <c r="H194" s="31">
        <v>27690</v>
      </c>
      <c r="I194" s="68">
        <v>15783.32</v>
      </c>
      <c r="J194" s="3" t="s">
        <v>343</v>
      </c>
      <c r="K194" s="53">
        <v>121652</v>
      </c>
      <c r="L194" s="53">
        <v>222205</v>
      </c>
      <c r="M194" s="53">
        <v>1769</v>
      </c>
      <c r="N194" s="67">
        <f>M194*2.92</f>
        <v>5165.4799999999996</v>
      </c>
      <c r="O194" s="67" t="s">
        <v>40</v>
      </c>
      <c r="P194" s="73" t="s">
        <v>342</v>
      </c>
    </row>
    <row r="195" spans="1:16" x14ac:dyDescent="0.25">
      <c r="A195" s="3">
        <v>5</v>
      </c>
      <c r="B195" s="3" t="s">
        <v>41</v>
      </c>
      <c r="C195" s="3" t="s">
        <v>36</v>
      </c>
      <c r="D195" s="3" t="s">
        <v>417</v>
      </c>
      <c r="E195" s="3" t="s">
        <v>508</v>
      </c>
      <c r="F195" s="3">
        <v>2015</v>
      </c>
      <c r="G195" s="30">
        <v>42191</v>
      </c>
      <c r="H195" s="31">
        <v>36148.68</v>
      </c>
      <c r="I195" s="68">
        <v>8385</v>
      </c>
      <c r="J195" s="3" t="s">
        <v>320</v>
      </c>
      <c r="K195" s="53">
        <v>20401</v>
      </c>
      <c r="L195" s="53">
        <v>80672</v>
      </c>
      <c r="M195" s="53">
        <v>1050</v>
      </c>
      <c r="N195" s="67">
        <f>M195*2.92</f>
        <v>3066</v>
      </c>
      <c r="O195" s="67" t="s">
        <v>40</v>
      </c>
      <c r="P195" s="73" t="s">
        <v>342</v>
      </c>
    </row>
    <row r="196" spans="1:16" ht="25.5" x14ac:dyDescent="0.25">
      <c r="A196" s="3">
        <v>6</v>
      </c>
      <c r="B196" s="3" t="s">
        <v>41</v>
      </c>
      <c r="C196" s="3" t="s">
        <v>36</v>
      </c>
      <c r="D196" s="3" t="s">
        <v>404</v>
      </c>
      <c r="E196" s="3" t="s">
        <v>512</v>
      </c>
      <c r="F196" s="3">
        <v>2010</v>
      </c>
      <c r="G196" s="30">
        <v>40471</v>
      </c>
      <c r="H196" s="31">
        <v>74481.600000000006</v>
      </c>
      <c r="I196" s="68">
        <v>49157.82</v>
      </c>
      <c r="J196" s="3" t="s">
        <v>344</v>
      </c>
      <c r="K196" s="74">
        <v>105810</v>
      </c>
      <c r="L196" s="53">
        <v>132347</v>
      </c>
      <c r="M196" s="53">
        <v>1685</v>
      </c>
      <c r="N196" s="67">
        <v>5408.85</v>
      </c>
      <c r="O196" s="67" t="s">
        <v>40</v>
      </c>
      <c r="P196" s="73" t="s">
        <v>342</v>
      </c>
    </row>
    <row r="197" spans="1:16" ht="25.5" x14ac:dyDescent="0.25">
      <c r="A197" s="6">
        <v>7</v>
      </c>
      <c r="B197" s="3" t="s">
        <v>41</v>
      </c>
      <c r="C197" s="3" t="s">
        <v>36</v>
      </c>
      <c r="D197" s="6" t="s">
        <v>460</v>
      </c>
      <c r="E197" s="6" t="s">
        <v>508</v>
      </c>
      <c r="F197" s="6">
        <v>2013</v>
      </c>
      <c r="G197" s="8" t="s">
        <v>123</v>
      </c>
      <c r="H197" s="8" t="s">
        <v>123</v>
      </c>
      <c r="I197" s="82" t="s">
        <v>95</v>
      </c>
      <c r="J197" s="3" t="s">
        <v>345</v>
      </c>
      <c r="K197" s="10">
        <v>130185</v>
      </c>
      <c r="L197" s="10">
        <v>169682</v>
      </c>
      <c r="M197" s="11">
        <v>1099</v>
      </c>
      <c r="N197" s="12">
        <f>M197*2.92</f>
        <v>3209.08</v>
      </c>
      <c r="O197" s="12" t="s">
        <v>40</v>
      </c>
      <c r="P197" s="18" t="s">
        <v>346</v>
      </c>
    </row>
    <row r="198" spans="1:16" ht="38.25" x14ac:dyDescent="0.25">
      <c r="A198" s="6">
        <v>1</v>
      </c>
      <c r="B198" s="22" t="s">
        <v>41</v>
      </c>
      <c r="C198" s="22" t="s">
        <v>36</v>
      </c>
      <c r="D198" s="22" t="s">
        <v>468</v>
      </c>
      <c r="E198" s="22" t="s">
        <v>513</v>
      </c>
      <c r="F198" s="22">
        <v>2002</v>
      </c>
      <c r="G198" s="86">
        <v>38495</v>
      </c>
      <c r="H198" s="19">
        <v>14950.19</v>
      </c>
      <c r="I198" s="79">
        <v>13455.170000000002</v>
      </c>
      <c r="J198" s="22" t="s">
        <v>347</v>
      </c>
      <c r="K198" s="75">
        <v>142128</v>
      </c>
      <c r="L198" s="37">
        <v>156638</v>
      </c>
      <c r="M198" s="76">
        <v>366</v>
      </c>
      <c r="N198" s="77">
        <f>M198*3.21</f>
        <v>1174.8599999999999</v>
      </c>
      <c r="O198" s="39" t="s">
        <v>40</v>
      </c>
      <c r="P198" s="78" t="s">
        <v>348</v>
      </c>
    </row>
    <row r="199" spans="1:16" ht="25.5" x14ac:dyDescent="0.25">
      <c r="A199" s="6">
        <v>2</v>
      </c>
      <c r="B199" s="22" t="s">
        <v>349</v>
      </c>
      <c r="C199" s="22" t="s">
        <v>65</v>
      </c>
      <c r="D199" s="22" t="s">
        <v>469</v>
      </c>
      <c r="E199" s="22" t="s">
        <v>513</v>
      </c>
      <c r="F199" s="22">
        <v>1993</v>
      </c>
      <c r="G199" s="86">
        <v>35065</v>
      </c>
      <c r="H199" s="19">
        <v>5714.4</v>
      </c>
      <c r="I199" s="79">
        <v>5142.96</v>
      </c>
      <c r="J199" s="22" t="s">
        <v>350</v>
      </c>
      <c r="K199" s="75">
        <v>321547</v>
      </c>
      <c r="L199" s="37">
        <v>322347</v>
      </c>
      <c r="M199" s="76">
        <v>49</v>
      </c>
      <c r="N199" s="77">
        <v>143.08000000000001</v>
      </c>
      <c r="O199" s="39" t="s">
        <v>40</v>
      </c>
      <c r="P199" s="78" t="s">
        <v>351</v>
      </c>
    </row>
    <row r="200" spans="1:16" ht="25.5" x14ac:dyDescent="0.25">
      <c r="A200" s="14">
        <v>3</v>
      </c>
      <c r="B200" s="22" t="s">
        <v>352</v>
      </c>
      <c r="C200" s="22" t="s">
        <v>500</v>
      </c>
      <c r="D200" s="22" t="s">
        <v>470</v>
      </c>
      <c r="E200" s="22" t="s">
        <v>507</v>
      </c>
      <c r="F200" s="22">
        <v>2012</v>
      </c>
      <c r="G200" s="86">
        <v>41222</v>
      </c>
      <c r="H200" s="19">
        <v>1588.19</v>
      </c>
      <c r="I200" s="79">
        <v>738.52</v>
      </c>
      <c r="J200" s="22" t="s">
        <v>523</v>
      </c>
      <c r="K200" s="75">
        <v>29603</v>
      </c>
      <c r="L200" s="37">
        <v>34966</v>
      </c>
      <c r="M200" s="76">
        <v>44</v>
      </c>
      <c r="N200" s="77">
        <f>M200*3.21</f>
        <v>141.24</v>
      </c>
      <c r="O200" s="39" t="s">
        <v>40</v>
      </c>
      <c r="P200" s="78" t="s">
        <v>353</v>
      </c>
    </row>
    <row r="201" spans="1:16" ht="25.5" x14ac:dyDescent="0.25">
      <c r="A201" s="6">
        <v>4</v>
      </c>
      <c r="B201" s="22" t="s">
        <v>41</v>
      </c>
      <c r="C201" s="22" t="s">
        <v>36</v>
      </c>
      <c r="D201" s="22" t="s">
        <v>471</v>
      </c>
      <c r="E201" s="22" t="s">
        <v>513</v>
      </c>
      <c r="F201" s="22">
        <v>1990</v>
      </c>
      <c r="G201" s="86">
        <v>37757</v>
      </c>
      <c r="H201" s="19">
        <v>4000</v>
      </c>
      <c r="I201" s="79">
        <v>3600</v>
      </c>
      <c r="J201" s="22" t="s">
        <v>321</v>
      </c>
      <c r="K201" s="75">
        <v>204529</v>
      </c>
      <c r="L201" s="37">
        <v>207915</v>
      </c>
      <c r="M201" s="76">
        <v>179</v>
      </c>
      <c r="N201" s="77">
        <f>M201*3.21</f>
        <v>574.59</v>
      </c>
      <c r="O201" s="39" t="s">
        <v>40</v>
      </c>
      <c r="P201" s="78" t="s">
        <v>353</v>
      </c>
    </row>
    <row r="202" spans="1:16" ht="25.5" x14ac:dyDescent="0.25">
      <c r="A202" s="14">
        <v>5</v>
      </c>
      <c r="B202" s="22" t="s">
        <v>354</v>
      </c>
      <c r="C202" s="22" t="s">
        <v>500</v>
      </c>
      <c r="D202" s="22" t="s">
        <v>470</v>
      </c>
      <c r="E202" s="22" t="s">
        <v>507</v>
      </c>
      <c r="F202" s="22">
        <v>2012</v>
      </c>
      <c r="G202" s="86">
        <v>41222</v>
      </c>
      <c r="H202" s="19">
        <v>1588.19</v>
      </c>
      <c r="I202" s="79">
        <v>738.52</v>
      </c>
      <c r="J202" s="22" t="s">
        <v>523</v>
      </c>
      <c r="K202" s="75">
        <v>47276</v>
      </c>
      <c r="L202" s="37">
        <v>57500</v>
      </c>
      <c r="M202" s="76">
        <v>91</v>
      </c>
      <c r="N202" s="77">
        <f>M202*3.21</f>
        <v>292.11</v>
      </c>
      <c r="O202" s="39" t="s">
        <v>40</v>
      </c>
      <c r="P202" s="78" t="s">
        <v>355</v>
      </c>
    </row>
    <row r="203" spans="1:16" ht="38.25" x14ac:dyDescent="0.25">
      <c r="A203" s="6">
        <v>6</v>
      </c>
      <c r="B203" s="22" t="s">
        <v>41</v>
      </c>
      <c r="C203" s="22" t="s">
        <v>36</v>
      </c>
      <c r="D203" s="22" t="s">
        <v>439</v>
      </c>
      <c r="E203" s="22" t="s">
        <v>511</v>
      </c>
      <c r="F203" s="22">
        <v>2012</v>
      </c>
      <c r="G203" s="86">
        <v>40855</v>
      </c>
      <c r="H203" s="19">
        <v>23250</v>
      </c>
      <c r="I203" s="79">
        <v>12903.76</v>
      </c>
      <c r="J203" s="22" t="s">
        <v>356</v>
      </c>
      <c r="K203" s="37">
        <v>60072</v>
      </c>
      <c r="L203" s="37">
        <v>70785</v>
      </c>
      <c r="M203" s="76">
        <v>417</v>
      </c>
      <c r="N203" s="77">
        <v>1217.6400000000001</v>
      </c>
      <c r="O203" s="39" t="s">
        <v>40</v>
      </c>
      <c r="P203" s="78" t="s">
        <v>357</v>
      </c>
    </row>
    <row r="204" spans="1:16" ht="25.5" x14ac:dyDescent="0.25">
      <c r="A204" s="6">
        <v>7</v>
      </c>
      <c r="B204" s="22" t="s">
        <v>41</v>
      </c>
      <c r="C204" s="22" t="s">
        <v>36</v>
      </c>
      <c r="D204" s="22" t="s">
        <v>417</v>
      </c>
      <c r="E204" s="22" t="s">
        <v>508</v>
      </c>
      <c r="F204" s="22">
        <v>1990</v>
      </c>
      <c r="G204" s="86">
        <v>35065</v>
      </c>
      <c r="H204" s="19">
        <v>2285.71</v>
      </c>
      <c r="I204" s="79">
        <v>2057.14</v>
      </c>
      <c r="J204" s="22" t="s">
        <v>350</v>
      </c>
      <c r="K204" s="75">
        <v>694038</v>
      </c>
      <c r="L204" s="37">
        <v>726153</v>
      </c>
      <c r="M204" s="76">
        <v>966</v>
      </c>
      <c r="N204" s="77">
        <f>M204*3.21</f>
        <v>3100.86</v>
      </c>
      <c r="O204" s="39" t="s">
        <v>40</v>
      </c>
      <c r="P204" s="78" t="s">
        <v>358</v>
      </c>
    </row>
    <row r="205" spans="1:16" ht="25.5" x14ac:dyDescent="0.25">
      <c r="A205" s="6">
        <v>8</v>
      </c>
      <c r="B205" s="22" t="s">
        <v>41</v>
      </c>
      <c r="C205" s="22" t="s">
        <v>36</v>
      </c>
      <c r="D205" s="22" t="s">
        <v>472</v>
      </c>
      <c r="E205" s="22" t="s">
        <v>508</v>
      </c>
      <c r="F205" s="22">
        <v>1993</v>
      </c>
      <c r="G205" s="86">
        <v>35065</v>
      </c>
      <c r="H205" s="19">
        <v>4000</v>
      </c>
      <c r="I205" s="79">
        <v>3600</v>
      </c>
      <c r="J205" s="22" t="s">
        <v>350</v>
      </c>
      <c r="K205" s="37">
        <v>372681</v>
      </c>
      <c r="L205" s="37">
        <v>374681</v>
      </c>
      <c r="M205" s="76">
        <v>654</v>
      </c>
      <c r="N205" s="77">
        <v>1909.68</v>
      </c>
      <c r="O205" s="39" t="s">
        <v>40</v>
      </c>
      <c r="P205" s="78" t="s">
        <v>358</v>
      </c>
    </row>
    <row r="206" spans="1:16" ht="25.5" x14ac:dyDescent="0.25">
      <c r="A206" s="6">
        <v>9</v>
      </c>
      <c r="B206" s="22" t="s">
        <v>41</v>
      </c>
      <c r="C206" s="22" t="s">
        <v>36</v>
      </c>
      <c r="D206" s="22" t="s">
        <v>15</v>
      </c>
      <c r="E206" s="22" t="s">
        <v>513</v>
      </c>
      <c r="F206" s="22">
        <v>1996</v>
      </c>
      <c r="G206" s="86">
        <v>37757</v>
      </c>
      <c r="H206" s="19">
        <v>5700</v>
      </c>
      <c r="I206" s="79">
        <v>5130</v>
      </c>
      <c r="J206" s="22" t="s">
        <v>321</v>
      </c>
      <c r="K206" s="75">
        <v>392439</v>
      </c>
      <c r="L206" s="37">
        <v>402159</v>
      </c>
      <c r="M206" s="76">
        <v>514</v>
      </c>
      <c r="N206" s="77">
        <f>M206*3.21</f>
        <v>1649.94</v>
      </c>
      <c r="O206" s="39" t="s">
        <v>40</v>
      </c>
      <c r="P206" s="19" t="s">
        <v>359</v>
      </c>
    </row>
    <row r="207" spans="1:16" ht="25.5" x14ac:dyDescent="0.25">
      <c r="A207" s="6">
        <v>10</v>
      </c>
      <c r="B207" s="22" t="s">
        <v>41</v>
      </c>
      <c r="C207" s="22" t="s">
        <v>36</v>
      </c>
      <c r="D207" s="22" t="s">
        <v>468</v>
      </c>
      <c r="E207" s="22" t="s">
        <v>513</v>
      </c>
      <c r="F207" s="22">
        <v>1998</v>
      </c>
      <c r="G207" s="86">
        <v>37757</v>
      </c>
      <c r="H207" s="19">
        <v>5000</v>
      </c>
      <c r="I207" s="79">
        <v>4500</v>
      </c>
      <c r="J207" s="22" t="s">
        <v>321</v>
      </c>
      <c r="K207" s="37" t="s">
        <v>26</v>
      </c>
      <c r="L207" s="37" t="s">
        <v>26</v>
      </c>
      <c r="M207" s="37" t="s">
        <v>26</v>
      </c>
      <c r="N207" s="37" t="s">
        <v>26</v>
      </c>
      <c r="O207" s="39" t="s">
        <v>87</v>
      </c>
      <c r="P207" s="79" t="s">
        <v>360</v>
      </c>
    </row>
    <row r="208" spans="1:16" ht="25.5" x14ac:dyDescent="0.25">
      <c r="A208" s="6">
        <v>11</v>
      </c>
      <c r="B208" s="22" t="s">
        <v>41</v>
      </c>
      <c r="C208" s="22" t="s">
        <v>36</v>
      </c>
      <c r="D208" s="22" t="s">
        <v>457</v>
      </c>
      <c r="E208" s="22" t="s">
        <v>513</v>
      </c>
      <c r="F208" s="22">
        <v>1990</v>
      </c>
      <c r="G208" s="86">
        <v>40129</v>
      </c>
      <c r="H208" s="19">
        <v>1800</v>
      </c>
      <c r="I208" s="79" t="s">
        <v>26</v>
      </c>
      <c r="J208" s="22" t="s">
        <v>361</v>
      </c>
      <c r="K208" s="75">
        <v>621400</v>
      </c>
      <c r="L208" s="37">
        <v>622318</v>
      </c>
      <c r="M208" s="76">
        <v>44</v>
      </c>
      <c r="N208" s="77">
        <f t="shared" ref="N208:N216" si="1">M208*3.21</f>
        <v>141.24</v>
      </c>
      <c r="O208" s="39" t="s">
        <v>40</v>
      </c>
      <c r="P208" s="19" t="s">
        <v>359</v>
      </c>
    </row>
    <row r="209" spans="1:16" ht="25.5" x14ac:dyDescent="0.25">
      <c r="A209" s="6">
        <v>12</v>
      </c>
      <c r="B209" s="22" t="s">
        <v>41</v>
      </c>
      <c r="C209" s="22" t="s">
        <v>36</v>
      </c>
      <c r="D209" s="22" t="s">
        <v>53</v>
      </c>
      <c r="E209" s="22" t="s">
        <v>513</v>
      </c>
      <c r="F209" s="22">
        <v>1993</v>
      </c>
      <c r="G209" s="86">
        <v>40129</v>
      </c>
      <c r="H209" s="19">
        <v>1645</v>
      </c>
      <c r="I209" s="79" t="s">
        <v>26</v>
      </c>
      <c r="J209" s="22" t="s">
        <v>361</v>
      </c>
      <c r="K209" s="75">
        <v>272215</v>
      </c>
      <c r="L209" s="37">
        <v>280477</v>
      </c>
      <c r="M209" s="76">
        <v>251</v>
      </c>
      <c r="N209" s="77">
        <f t="shared" si="1"/>
        <v>805.71</v>
      </c>
      <c r="O209" s="39" t="s">
        <v>40</v>
      </c>
      <c r="P209" s="19" t="s">
        <v>359</v>
      </c>
    </row>
    <row r="210" spans="1:16" ht="25.5" x14ac:dyDescent="0.25">
      <c r="A210" s="6">
        <v>13</v>
      </c>
      <c r="B210" s="22" t="s">
        <v>41</v>
      </c>
      <c r="C210" s="22" t="s">
        <v>36</v>
      </c>
      <c r="D210" s="22" t="s">
        <v>469</v>
      </c>
      <c r="E210" s="22" t="s">
        <v>513</v>
      </c>
      <c r="F210" s="22">
        <v>1993</v>
      </c>
      <c r="G210" s="86">
        <v>35065</v>
      </c>
      <c r="H210" s="19">
        <v>5714.4</v>
      </c>
      <c r="I210" s="79">
        <v>5142.96</v>
      </c>
      <c r="J210" s="22" t="s">
        <v>362</v>
      </c>
      <c r="K210" s="75">
        <v>301179</v>
      </c>
      <c r="L210" s="37">
        <v>308161</v>
      </c>
      <c r="M210" s="76">
        <v>353</v>
      </c>
      <c r="N210" s="77">
        <f t="shared" si="1"/>
        <v>1133.1299999999999</v>
      </c>
      <c r="O210" s="39" t="s">
        <v>40</v>
      </c>
      <c r="P210" s="19" t="s">
        <v>359</v>
      </c>
    </row>
    <row r="211" spans="1:16" ht="25.5" x14ac:dyDescent="0.25">
      <c r="A211" s="6">
        <v>14</v>
      </c>
      <c r="B211" s="22" t="s">
        <v>41</v>
      </c>
      <c r="C211" s="22" t="s">
        <v>36</v>
      </c>
      <c r="D211" s="22" t="s">
        <v>469</v>
      </c>
      <c r="E211" s="22" t="s">
        <v>513</v>
      </c>
      <c r="F211" s="22">
        <v>1993</v>
      </c>
      <c r="G211" s="86">
        <v>35065</v>
      </c>
      <c r="H211" s="19">
        <v>5714.4</v>
      </c>
      <c r="I211" s="79">
        <v>5142.96</v>
      </c>
      <c r="J211" s="22" t="s">
        <v>362</v>
      </c>
      <c r="K211" s="75">
        <v>273125</v>
      </c>
      <c r="L211" s="37">
        <v>281368</v>
      </c>
      <c r="M211" s="76">
        <v>288</v>
      </c>
      <c r="N211" s="77">
        <f t="shared" si="1"/>
        <v>924.48</v>
      </c>
      <c r="O211" s="39" t="s">
        <v>40</v>
      </c>
      <c r="P211" s="19" t="s">
        <v>359</v>
      </c>
    </row>
    <row r="212" spans="1:16" ht="25.5" x14ac:dyDescent="0.25">
      <c r="A212" s="6">
        <v>15</v>
      </c>
      <c r="B212" s="22" t="s">
        <v>41</v>
      </c>
      <c r="C212" s="22" t="s">
        <v>36</v>
      </c>
      <c r="D212" s="22" t="s">
        <v>469</v>
      </c>
      <c r="E212" s="22" t="s">
        <v>513</v>
      </c>
      <c r="F212" s="22">
        <v>1993</v>
      </c>
      <c r="G212" s="86">
        <v>35065</v>
      </c>
      <c r="H212" s="19">
        <v>5714.4</v>
      </c>
      <c r="I212" s="79">
        <v>5142.96</v>
      </c>
      <c r="J212" s="22" t="s">
        <v>362</v>
      </c>
      <c r="K212" s="75">
        <v>297419</v>
      </c>
      <c r="L212" s="80">
        <v>300196</v>
      </c>
      <c r="M212" s="76">
        <v>113</v>
      </c>
      <c r="N212" s="77">
        <f t="shared" si="1"/>
        <v>362.73</v>
      </c>
      <c r="O212" s="39" t="s">
        <v>40</v>
      </c>
      <c r="P212" s="19" t="s">
        <v>359</v>
      </c>
    </row>
    <row r="213" spans="1:16" ht="25.5" x14ac:dyDescent="0.25">
      <c r="A213" s="6">
        <v>16</v>
      </c>
      <c r="B213" s="22" t="s">
        <v>41</v>
      </c>
      <c r="C213" s="22" t="s">
        <v>36</v>
      </c>
      <c r="D213" s="22" t="s">
        <v>473</v>
      </c>
      <c r="E213" s="22" t="s">
        <v>513</v>
      </c>
      <c r="F213" s="22">
        <v>1992</v>
      </c>
      <c r="G213" s="86">
        <v>35065</v>
      </c>
      <c r="H213" s="19">
        <v>4571.43</v>
      </c>
      <c r="I213" s="79">
        <v>4114.29</v>
      </c>
      <c r="J213" s="22" t="s">
        <v>350</v>
      </c>
      <c r="K213" s="75">
        <v>435327</v>
      </c>
      <c r="L213" s="37">
        <v>443530</v>
      </c>
      <c r="M213" s="76">
        <v>287</v>
      </c>
      <c r="N213" s="77">
        <f t="shared" si="1"/>
        <v>921.27</v>
      </c>
      <c r="O213" s="39" t="s">
        <v>40</v>
      </c>
      <c r="P213" s="19" t="s">
        <v>359</v>
      </c>
    </row>
    <row r="214" spans="1:16" ht="25.5" x14ac:dyDescent="0.25">
      <c r="A214" s="6">
        <v>17</v>
      </c>
      <c r="B214" s="22" t="s">
        <v>41</v>
      </c>
      <c r="C214" s="22" t="s">
        <v>36</v>
      </c>
      <c r="D214" s="22" t="s">
        <v>473</v>
      </c>
      <c r="E214" s="22" t="s">
        <v>513</v>
      </c>
      <c r="F214" s="22">
        <v>1992</v>
      </c>
      <c r="G214" s="86">
        <v>35065</v>
      </c>
      <c r="H214" s="19">
        <v>4571.43</v>
      </c>
      <c r="I214" s="79">
        <v>4114.29</v>
      </c>
      <c r="J214" s="22" t="s">
        <v>350</v>
      </c>
      <c r="K214" s="37" t="s">
        <v>26</v>
      </c>
      <c r="L214" s="37" t="s">
        <v>26</v>
      </c>
      <c r="M214" s="76">
        <v>172</v>
      </c>
      <c r="N214" s="77">
        <f t="shared" si="1"/>
        <v>552.12</v>
      </c>
      <c r="O214" s="39" t="s">
        <v>40</v>
      </c>
      <c r="P214" s="19" t="s">
        <v>359</v>
      </c>
    </row>
    <row r="215" spans="1:16" ht="25.5" x14ac:dyDescent="0.25">
      <c r="A215" s="6">
        <v>18</v>
      </c>
      <c r="B215" s="22" t="s">
        <v>363</v>
      </c>
      <c r="C215" s="22" t="s">
        <v>62</v>
      </c>
      <c r="D215" s="22" t="s">
        <v>84</v>
      </c>
      <c r="E215" s="22" t="s">
        <v>513</v>
      </c>
      <c r="F215" s="22">
        <v>1990</v>
      </c>
      <c r="G215" s="86">
        <v>35065</v>
      </c>
      <c r="H215" s="19">
        <v>3428.57</v>
      </c>
      <c r="I215" s="79">
        <v>3085.71</v>
      </c>
      <c r="J215" s="22" t="s">
        <v>350</v>
      </c>
      <c r="K215" s="75">
        <v>270459</v>
      </c>
      <c r="L215" s="80">
        <v>272129</v>
      </c>
      <c r="M215" s="76">
        <v>118</v>
      </c>
      <c r="N215" s="77">
        <f t="shared" si="1"/>
        <v>378.78</v>
      </c>
      <c r="O215" s="39" t="s">
        <v>40</v>
      </c>
      <c r="P215" s="19" t="s">
        <v>359</v>
      </c>
    </row>
    <row r="216" spans="1:16" ht="25.5" x14ac:dyDescent="0.25">
      <c r="A216" s="6">
        <v>19</v>
      </c>
      <c r="B216" s="22" t="s">
        <v>364</v>
      </c>
      <c r="C216" s="22" t="s">
        <v>65</v>
      </c>
      <c r="D216" s="22" t="s">
        <v>75</v>
      </c>
      <c r="E216" s="22" t="s">
        <v>513</v>
      </c>
      <c r="F216" s="22">
        <v>1986</v>
      </c>
      <c r="G216" s="86">
        <v>35065</v>
      </c>
      <c r="H216" s="19">
        <v>1142.8499999999999</v>
      </c>
      <c r="I216" s="79">
        <v>1028.56</v>
      </c>
      <c r="J216" s="22" t="s">
        <v>365</v>
      </c>
      <c r="K216" s="75">
        <v>168375</v>
      </c>
      <c r="L216" s="37">
        <v>170848</v>
      </c>
      <c r="M216" s="76">
        <v>119</v>
      </c>
      <c r="N216" s="77">
        <f t="shared" si="1"/>
        <v>381.99</v>
      </c>
      <c r="O216" s="39" t="s">
        <v>40</v>
      </c>
      <c r="P216" s="19" t="s">
        <v>359</v>
      </c>
    </row>
    <row r="217" spans="1:16" ht="25.5" x14ac:dyDescent="0.25">
      <c r="A217" s="6">
        <v>20</v>
      </c>
      <c r="B217" s="22" t="s">
        <v>366</v>
      </c>
      <c r="C217" s="22" t="s">
        <v>494</v>
      </c>
      <c r="D217" s="22" t="s">
        <v>410</v>
      </c>
      <c r="E217" s="22" t="s">
        <v>474</v>
      </c>
      <c r="F217" s="22">
        <v>1981</v>
      </c>
      <c r="G217" s="86">
        <v>37757</v>
      </c>
      <c r="H217" s="19">
        <v>6850</v>
      </c>
      <c r="I217" s="79">
        <v>6165</v>
      </c>
      <c r="J217" s="22" t="s">
        <v>321</v>
      </c>
      <c r="K217" s="37">
        <v>55354</v>
      </c>
      <c r="L217" s="37">
        <v>59026</v>
      </c>
      <c r="M217" s="76">
        <v>325</v>
      </c>
      <c r="N217" s="77">
        <f>M217*2.92</f>
        <v>949</v>
      </c>
      <c r="O217" s="39" t="s">
        <v>40</v>
      </c>
      <c r="P217" s="19" t="s">
        <v>359</v>
      </c>
    </row>
    <row r="218" spans="1:16" ht="25.5" x14ac:dyDescent="0.25">
      <c r="A218" s="6">
        <v>21</v>
      </c>
      <c r="B218" s="22" t="s">
        <v>367</v>
      </c>
      <c r="C218" s="22" t="s">
        <v>502</v>
      </c>
      <c r="D218" s="22" t="s">
        <v>474</v>
      </c>
      <c r="E218" s="22" t="s">
        <v>474</v>
      </c>
      <c r="F218" s="22">
        <v>1993</v>
      </c>
      <c r="G218" s="86">
        <v>35065</v>
      </c>
      <c r="H218" s="19">
        <v>22857.14</v>
      </c>
      <c r="I218" s="79">
        <v>20571.43</v>
      </c>
      <c r="J218" s="22" t="s">
        <v>321</v>
      </c>
      <c r="K218" s="37">
        <v>191653</v>
      </c>
      <c r="L218" s="37">
        <v>192365</v>
      </c>
      <c r="M218" s="76">
        <v>78</v>
      </c>
      <c r="N218" s="77">
        <f>M218*2.92</f>
        <v>227.76</v>
      </c>
      <c r="O218" s="39" t="s">
        <v>40</v>
      </c>
      <c r="P218" s="19" t="s">
        <v>359</v>
      </c>
    </row>
    <row r="219" spans="1:16" ht="25.5" x14ac:dyDescent="0.25">
      <c r="A219" s="6">
        <v>22</v>
      </c>
      <c r="B219" s="22" t="s">
        <v>41</v>
      </c>
      <c r="C219" s="22" t="s">
        <v>36</v>
      </c>
      <c r="D219" s="22" t="s">
        <v>475</v>
      </c>
      <c r="E219" s="22" t="s">
        <v>474</v>
      </c>
      <c r="F219" s="22">
        <v>1999</v>
      </c>
      <c r="G219" s="86">
        <v>42156</v>
      </c>
      <c r="H219" s="19">
        <v>5000</v>
      </c>
      <c r="I219" s="79" t="s">
        <v>26</v>
      </c>
      <c r="J219" s="22" t="s">
        <v>368</v>
      </c>
      <c r="K219" s="37" t="s">
        <v>26</v>
      </c>
      <c r="L219" s="37" t="s">
        <v>26</v>
      </c>
      <c r="M219" s="37" t="s">
        <v>26</v>
      </c>
      <c r="N219" s="37" t="s">
        <v>26</v>
      </c>
      <c r="O219" s="39" t="s">
        <v>87</v>
      </c>
      <c r="P219" s="79" t="s">
        <v>360</v>
      </c>
    </row>
    <row r="220" spans="1:16" ht="25.5" x14ac:dyDescent="0.25">
      <c r="A220" s="6">
        <v>23</v>
      </c>
      <c r="B220" s="22" t="s">
        <v>369</v>
      </c>
      <c r="C220" s="22" t="s">
        <v>503</v>
      </c>
      <c r="D220" s="22" t="s">
        <v>410</v>
      </c>
      <c r="E220" s="22" t="s">
        <v>515</v>
      </c>
      <c r="F220" s="22">
        <v>1993</v>
      </c>
      <c r="G220" s="86">
        <v>37757</v>
      </c>
      <c r="H220" s="19">
        <v>10300</v>
      </c>
      <c r="I220" s="79">
        <v>9270</v>
      </c>
      <c r="J220" s="22" t="s">
        <v>321</v>
      </c>
      <c r="K220" s="37">
        <v>358016</v>
      </c>
      <c r="L220" s="37">
        <v>367425</v>
      </c>
      <c r="M220" s="76">
        <v>934</v>
      </c>
      <c r="N220" s="77">
        <f>M220*2.92</f>
        <v>2727.2799999999997</v>
      </c>
      <c r="O220" s="39" t="s">
        <v>40</v>
      </c>
      <c r="P220" s="79" t="s">
        <v>370</v>
      </c>
    </row>
    <row r="221" spans="1:16" ht="25.5" x14ac:dyDescent="0.25">
      <c r="A221" s="6">
        <v>24</v>
      </c>
      <c r="B221" s="22" t="s">
        <v>41</v>
      </c>
      <c r="C221" s="22" t="s">
        <v>36</v>
      </c>
      <c r="D221" s="22" t="s">
        <v>312</v>
      </c>
      <c r="E221" s="22" t="s">
        <v>515</v>
      </c>
      <c r="F221" s="22">
        <v>2015</v>
      </c>
      <c r="G221" s="86">
        <v>42578</v>
      </c>
      <c r="H221" s="19">
        <v>17100</v>
      </c>
      <c r="I221" s="79">
        <v>3462.75</v>
      </c>
      <c r="J221" s="22" t="s">
        <v>371</v>
      </c>
      <c r="K221" s="37">
        <v>10900</v>
      </c>
      <c r="L221" s="37">
        <v>14770</v>
      </c>
      <c r="M221" s="76">
        <v>118</v>
      </c>
      <c r="N221" s="77">
        <f>M221*2.92</f>
        <v>344.56</v>
      </c>
      <c r="O221" s="39" t="s">
        <v>40</v>
      </c>
      <c r="P221" s="19" t="s">
        <v>359</v>
      </c>
    </row>
    <row r="222" spans="1:16" ht="25.5" x14ac:dyDescent="0.25">
      <c r="A222" s="6">
        <v>25</v>
      </c>
      <c r="B222" s="22" t="s">
        <v>41</v>
      </c>
      <c r="C222" s="22" t="s">
        <v>36</v>
      </c>
      <c r="D222" s="22" t="s">
        <v>429</v>
      </c>
      <c r="E222" s="22" t="s">
        <v>515</v>
      </c>
      <c r="F222" s="22">
        <v>2010</v>
      </c>
      <c r="G222" s="86">
        <v>40493</v>
      </c>
      <c r="H222" s="19">
        <v>27419.01</v>
      </c>
      <c r="I222" s="79">
        <v>17685.25</v>
      </c>
      <c r="J222" s="22" t="s">
        <v>314</v>
      </c>
      <c r="K222" s="37">
        <v>44507</v>
      </c>
      <c r="L222" s="37">
        <v>55121</v>
      </c>
      <c r="M222" s="76">
        <v>343</v>
      </c>
      <c r="N222" s="77">
        <f>M222*2.92</f>
        <v>1001.56</v>
      </c>
      <c r="O222" s="39" t="s">
        <v>40</v>
      </c>
      <c r="P222" s="19" t="s">
        <v>359</v>
      </c>
    </row>
    <row r="223" spans="1:16" ht="25.5" x14ac:dyDescent="0.25">
      <c r="A223" s="6">
        <v>26</v>
      </c>
      <c r="B223" s="22" t="s">
        <v>41</v>
      </c>
      <c r="C223" s="22" t="s">
        <v>36</v>
      </c>
      <c r="D223" s="22" t="s">
        <v>476</v>
      </c>
      <c r="E223" s="6" t="s">
        <v>43</v>
      </c>
      <c r="F223" s="22">
        <v>1998</v>
      </c>
      <c r="G223" s="86">
        <v>38888</v>
      </c>
      <c r="H223" s="19">
        <v>5759.17</v>
      </c>
      <c r="I223" s="79">
        <v>4027.1400000000003</v>
      </c>
      <c r="J223" s="22" t="s">
        <v>372</v>
      </c>
      <c r="K223" s="37" t="s">
        <v>26</v>
      </c>
      <c r="L223" s="37" t="s">
        <v>26</v>
      </c>
      <c r="M223" s="37" t="s">
        <v>26</v>
      </c>
      <c r="N223" s="37" t="s">
        <v>26</v>
      </c>
      <c r="O223" s="39" t="s">
        <v>87</v>
      </c>
      <c r="P223" s="79" t="s">
        <v>360</v>
      </c>
    </row>
    <row r="224" spans="1:16" ht="25.5" x14ac:dyDescent="0.25">
      <c r="A224" s="6">
        <v>27</v>
      </c>
      <c r="B224" s="22" t="s">
        <v>41</v>
      </c>
      <c r="C224" s="22" t="s">
        <v>36</v>
      </c>
      <c r="D224" s="22" t="s">
        <v>477</v>
      </c>
      <c r="E224" s="6" t="s">
        <v>43</v>
      </c>
      <c r="F224" s="22">
        <v>1998</v>
      </c>
      <c r="G224" s="86">
        <v>38888</v>
      </c>
      <c r="H224" s="19">
        <v>5759.17</v>
      </c>
      <c r="I224" s="79">
        <v>4027.1400000000003</v>
      </c>
      <c r="J224" s="22" t="s">
        <v>372</v>
      </c>
      <c r="K224" s="37" t="s">
        <v>26</v>
      </c>
      <c r="L224" s="37" t="s">
        <v>26</v>
      </c>
      <c r="M224" s="37" t="s">
        <v>26</v>
      </c>
      <c r="N224" s="37" t="s">
        <v>26</v>
      </c>
      <c r="O224" s="39" t="s">
        <v>87</v>
      </c>
      <c r="P224" s="79" t="s">
        <v>360</v>
      </c>
    </row>
    <row r="225" spans="1:16" ht="25.5" x14ac:dyDescent="0.25">
      <c r="A225" s="6">
        <v>28</v>
      </c>
      <c r="B225" s="22" t="s">
        <v>41</v>
      </c>
      <c r="C225" s="22" t="s">
        <v>36</v>
      </c>
      <c r="D225" s="22" t="s">
        <v>373</v>
      </c>
      <c r="E225" s="22" t="s">
        <v>511</v>
      </c>
      <c r="F225" s="22">
        <v>1994</v>
      </c>
      <c r="G225" s="86">
        <v>37757</v>
      </c>
      <c r="H225" s="19">
        <v>4230</v>
      </c>
      <c r="I225" s="79">
        <v>3807</v>
      </c>
      <c r="J225" s="22" t="s">
        <v>321</v>
      </c>
      <c r="K225" s="75">
        <v>416324</v>
      </c>
      <c r="L225" s="37">
        <v>433513</v>
      </c>
      <c r="M225" s="76">
        <v>722</v>
      </c>
      <c r="N225" s="77">
        <f>M225*3.21</f>
        <v>2317.62</v>
      </c>
      <c r="O225" s="39" t="s">
        <v>40</v>
      </c>
      <c r="P225" s="19" t="s">
        <v>359</v>
      </c>
    </row>
    <row r="226" spans="1:16" ht="25.5" x14ac:dyDescent="0.25">
      <c r="A226" s="6">
        <v>29</v>
      </c>
      <c r="B226" s="22" t="s">
        <v>41</v>
      </c>
      <c r="C226" s="22" t="s">
        <v>36</v>
      </c>
      <c r="D226" s="22" t="s">
        <v>450</v>
      </c>
      <c r="E226" s="22" t="s">
        <v>511</v>
      </c>
      <c r="F226" s="22">
        <v>2011</v>
      </c>
      <c r="G226" s="86">
        <v>40529</v>
      </c>
      <c r="H226" s="19">
        <v>54997.3</v>
      </c>
      <c r="I226" s="79">
        <v>35060.800000000003</v>
      </c>
      <c r="J226" s="22" t="s">
        <v>374</v>
      </c>
      <c r="K226" s="37">
        <v>17353</v>
      </c>
      <c r="L226" s="37">
        <v>27212</v>
      </c>
      <c r="M226" s="76">
        <v>433</v>
      </c>
      <c r="N226" s="77">
        <v>1264.3599999999999</v>
      </c>
      <c r="O226" s="39" t="s">
        <v>40</v>
      </c>
      <c r="P226" s="19" t="s">
        <v>359</v>
      </c>
    </row>
    <row r="227" spans="1:16" ht="25.5" x14ac:dyDescent="0.25">
      <c r="A227" s="6">
        <v>30</v>
      </c>
      <c r="B227" s="22" t="s">
        <v>41</v>
      </c>
      <c r="C227" s="22" t="s">
        <v>36</v>
      </c>
      <c r="D227" s="22" t="s">
        <v>511</v>
      </c>
      <c r="E227" s="22" t="s">
        <v>511</v>
      </c>
      <c r="F227" s="22">
        <v>1996</v>
      </c>
      <c r="G227" s="86">
        <v>35297</v>
      </c>
      <c r="H227" s="19">
        <v>14057.14</v>
      </c>
      <c r="I227" s="79">
        <v>12651.43</v>
      </c>
      <c r="J227" s="22" t="s">
        <v>375</v>
      </c>
      <c r="K227" s="37">
        <v>376336</v>
      </c>
      <c r="L227" s="37">
        <v>387405</v>
      </c>
      <c r="M227" s="76">
        <v>405</v>
      </c>
      <c r="N227" s="77">
        <f>M227*3.21</f>
        <v>1300.05</v>
      </c>
      <c r="O227" s="39" t="s">
        <v>40</v>
      </c>
      <c r="P227" s="19" t="s">
        <v>359</v>
      </c>
    </row>
    <row r="228" spans="1:16" ht="25.5" x14ac:dyDescent="0.25">
      <c r="A228" s="6">
        <v>31</v>
      </c>
      <c r="B228" s="22" t="s">
        <v>376</v>
      </c>
      <c r="C228" s="22" t="s">
        <v>492</v>
      </c>
      <c r="D228" s="22" t="s">
        <v>377</v>
      </c>
      <c r="E228" s="22" t="s">
        <v>511</v>
      </c>
      <c r="F228" s="22">
        <v>1996</v>
      </c>
      <c r="G228" s="86">
        <v>35236</v>
      </c>
      <c r="H228" s="19">
        <v>13673</v>
      </c>
      <c r="I228" s="79">
        <v>12305.699999999999</v>
      </c>
      <c r="J228" s="22" t="s">
        <v>375</v>
      </c>
      <c r="K228" s="37">
        <v>341106</v>
      </c>
      <c r="L228" s="37">
        <v>344855</v>
      </c>
      <c r="M228" s="76">
        <v>122</v>
      </c>
      <c r="N228" s="77">
        <f>M228*2.92</f>
        <v>356.24</v>
      </c>
      <c r="O228" s="39" t="s">
        <v>40</v>
      </c>
      <c r="P228" s="19" t="s">
        <v>359</v>
      </c>
    </row>
    <row r="229" spans="1:16" ht="25.5" x14ac:dyDescent="0.25">
      <c r="A229" s="6">
        <v>32</v>
      </c>
      <c r="B229" s="22" t="s">
        <v>378</v>
      </c>
      <c r="C229" s="22" t="s">
        <v>504</v>
      </c>
      <c r="D229" s="22" t="s">
        <v>511</v>
      </c>
      <c r="E229" s="22" t="s">
        <v>511</v>
      </c>
      <c r="F229" s="22">
        <v>1987</v>
      </c>
      <c r="G229" s="86">
        <v>35065</v>
      </c>
      <c r="H229" s="19">
        <v>2285.71</v>
      </c>
      <c r="I229" s="79">
        <v>2057.14</v>
      </c>
      <c r="J229" s="22" t="s">
        <v>379</v>
      </c>
      <c r="K229" s="37">
        <v>325184</v>
      </c>
      <c r="L229" s="37">
        <v>326538</v>
      </c>
      <c r="M229" s="76">
        <v>86</v>
      </c>
      <c r="N229" s="77">
        <f>M229*2.92</f>
        <v>251.12</v>
      </c>
      <c r="O229" s="39" t="s">
        <v>40</v>
      </c>
      <c r="P229" s="19" t="s">
        <v>359</v>
      </c>
    </row>
    <row r="230" spans="1:16" ht="25.5" x14ac:dyDescent="0.25">
      <c r="A230" s="6">
        <v>33</v>
      </c>
      <c r="B230" s="22" t="s">
        <v>380</v>
      </c>
      <c r="C230" s="22" t="s">
        <v>62</v>
      </c>
      <c r="D230" s="22" t="s">
        <v>478</v>
      </c>
      <c r="E230" s="22" t="s">
        <v>511</v>
      </c>
      <c r="F230" s="22">
        <v>1993</v>
      </c>
      <c r="G230" s="86">
        <v>34011</v>
      </c>
      <c r="H230" s="19">
        <v>13821.14</v>
      </c>
      <c r="I230" s="79">
        <v>12439.029999999999</v>
      </c>
      <c r="J230" s="22" t="s">
        <v>381</v>
      </c>
      <c r="K230" s="37">
        <v>314696</v>
      </c>
      <c r="L230" s="37">
        <v>322142</v>
      </c>
      <c r="M230" s="76">
        <v>177</v>
      </c>
      <c r="N230" s="77">
        <f>M230*2.92</f>
        <v>516.84</v>
      </c>
      <c r="O230" s="39" t="s">
        <v>40</v>
      </c>
      <c r="P230" s="19" t="s">
        <v>359</v>
      </c>
    </row>
    <row r="231" spans="1:16" ht="25.5" x14ac:dyDescent="0.25">
      <c r="A231" s="6">
        <v>34</v>
      </c>
      <c r="B231" s="22" t="s">
        <v>382</v>
      </c>
      <c r="C231" s="22" t="s">
        <v>500</v>
      </c>
      <c r="D231" s="22" t="s">
        <v>479</v>
      </c>
      <c r="E231" s="22" t="s">
        <v>507</v>
      </c>
      <c r="F231" s="22">
        <v>1991</v>
      </c>
      <c r="G231" s="86">
        <v>35065</v>
      </c>
      <c r="H231" s="19">
        <v>685.71</v>
      </c>
      <c r="I231" s="79">
        <v>617.14</v>
      </c>
      <c r="J231" s="22" t="s">
        <v>350</v>
      </c>
      <c r="K231" s="37" t="s">
        <v>26</v>
      </c>
      <c r="L231" s="37" t="s">
        <v>26</v>
      </c>
      <c r="M231" s="37" t="s">
        <v>26</v>
      </c>
      <c r="N231" s="37" t="s">
        <v>26</v>
      </c>
      <c r="O231" s="39" t="s">
        <v>87</v>
      </c>
      <c r="P231" s="79" t="s">
        <v>360</v>
      </c>
    </row>
    <row r="232" spans="1:16" ht="25.5" x14ac:dyDescent="0.25">
      <c r="A232" s="6">
        <v>35</v>
      </c>
      <c r="B232" s="22" t="s">
        <v>383</v>
      </c>
      <c r="C232" s="22" t="s">
        <v>505</v>
      </c>
      <c r="D232" s="22" t="s">
        <v>480</v>
      </c>
      <c r="E232" s="22" t="s">
        <v>507</v>
      </c>
      <c r="F232" s="22">
        <v>2005</v>
      </c>
      <c r="G232" s="86">
        <v>38686</v>
      </c>
      <c r="H232" s="19">
        <v>1552.66</v>
      </c>
      <c r="I232" s="79">
        <v>1397.39</v>
      </c>
      <c r="J232" s="22" t="s">
        <v>384</v>
      </c>
      <c r="K232" s="37" t="s">
        <v>26</v>
      </c>
      <c r="L232" s="37" t="s">
        <v>26</v>
      </c>
      <c r="M232" s="37" t="s">
        <v>26</v>
      </c>
      <c r="N232" s="37" t="s">
        <v>26</v>
      </c>
      <c r="O232" s="39" t="s">
        <v>87</v>
      </c>
      <c r="P232" s="79" t="s">
        <v>360</v>
      </c>
    </row>
    <row r="233" spans="1:16" ht="25.5" x14ac:dyDescent="0.25">
      <c r="A233" s="6">
        <v>36</v>
      </c>
      <c r="B233" s="22" t="s">
        <v>385</v>
      </c>
      <c r="C233" s="22" t="s">
        <v>506</v>
      </c>
      <c r="D233" s="22" t="s">
        <v>481</v>
      </c>
      <c r="E233" s="22" t="s">
        <v>507</v>
      </c>
      <c r="F233" s="22">
        <v>2001</v>
      </c>
      <c r="G233" s="86">
        <v>37757</v>
      </c>
      <c r="H233" s="19">
        <v>1375</v>
      </c>
      <c r="I233" s="79">
        <v>1237.5000000000002</v>
      </c>
      <c r="J233" s="22" t="s">
        <v>321</v>
      </c>
      <c r="K233" s="37" t="s">
        <v>26</v>
      </c>
      <c r="L233" s="37" t="s">
        <v>26</v>
      </c>
      <c r="M233" s="37" t="s">
        <v>26</v>
      </c>
      <c r="N233" s="37" t="s">
        <v>26</v>
      </c>
      <c r="O233" s="39" t="s">
        <v>87</v>
      </c>
      <c r="P233" s="79" t="s">
        <v>360</v>
      </c>
    </row>
    <row r="234" spans="1:16" ht="29.25" customHeight="1" x14ac:dyDescent="0.25">
      <c r="A234" s="6">
        <v>37</v>
      </c>
      <c r="B234" s="22" t="s">
        <v>386</v>
      </c>
      <c r="C234" s="22" t="s">
        <v>500</v>
      </c>
      <c r="D234" s="22" t="s">
        <v>482</v>
      </c>
      <c r="E234" s="22" t="s">
        <v>507</v>
      </c>
      <c r="F234" s="22">
        <v>1998</v>
      </c>
      <c r="G234" s="86">
        <v>36130</v>
      </c>
      <c r="H234" s="19">
        <v>2845.71</v>
      </c>
      <c r="I234" s="79">
        <v>2561.1400000000003</v>
      </c>
      <c r="J234" s="22" t="s">
        <v>375</v>
      </c>
      <c r="K234" s="75">
        <v>97097</v>
      </c>
      <c r="L234" s="80">
        <v>99029</v>
      </c>
      <c r="M234" s="76">
        <v>22</v>
      </c>
      <c r="N234" s="77">
        <f>M234*3.21</f>
        <v>70.62</v>
      </c>
      <c r="O234" s="39" t="s">
        <v>40</v>
      </c>
      <c r="P234" s="19" t="s">
        <v>359</v>
      </c>
    </row>
    <row r="235" spans="1:16" ht="25.5" x14ac:dyDescent="0.25">
      <c r="A235" s="6">
        <v>38</v>
      </c>
      <c r="B235" s="22" t="s">
        <v>387</v>
      </c>
      <c r="C235" s="22" t="s">
        <v>505</v>
      </c>
      <c r="D235" s="22" t="s">
        <v>480</v>
      </c>
      <c r="E235" s="22" t="s">
        <v>507</v>
      </c>
      <c r="F235" s="22">
        <v>2005</v>
      </c>
      <c r="G235" s="86">
        <v>38686</v>
      </c>
      <c r="H235" s="19">
        <v>1552.66</v>
      </c>
      <c r="I235" s="79">
        <v>1397.39</v>
      </c>
      <c r="J235" s="22" t="s">
        <v>105</v>
      </c>
      <c r="K235" s="37" t="s">
        <v>26</v>
      </c>
      <c r="L235" s="37" t="s">
        <v>26</v>
      </c>
      <c r="M235" s="37" t="s">
        <v>26</v>
      </c>
      <c r="N235" s="37" t="s">
        <v>26</v>
      </c>
      <c r="O235" s="39" t="s">
        <v>87</v>
      </c>
      <c r="P235" s="79" t="s">
        <v>360</v>
      </c>
    </row>
    <row r="236" spans="1:16" ht="25.5" x14ac:dyDescent="0.25">
      <c r="A236" s="6">
        <v>39</v>
      </c>
      <c r="B236" s="22" t="s">
        <v>388</v>
      </c>
      <c r="C236" s="22" t="s">
        <v>500</v>
      </c>
      <c r="D236" s="22" t="s">
        <v>483</v>
      </c>
      <c r="E236" s="22" t="s">
        <v>507</v>
      </c>
      <c r="F236" s="22">
        <v>2000</v>
      </c>
      <c r="G236" s="86">
        <v>37753</v>
      </c>
      <c r="H236" s="19">
        <v>915</v>
      </c>
      <c r="I236" s="79">
        <v>823.5</v>
      </c>
      <c r="J236" s="22" t="s">
        <v>389</v>
      </c>
      <c r="K236" s="37" t="s">
        <v>26</v>
      </c>
      <c r="L236" s="37" t="s">
        <v>26</v>
      </c>
      <c r="M236" s="37" t="s">
        <v>26</v>
      </c>
      <c r="N236" s="37" t="s">
        <v>26</v>
      </c>
      <c r="O236" s="39" t="s">
        <v>87</v>
      </c>
      <c r="P236" s="79" t="s">
        <v>360</v>
      </c>
    </row>
    <row r="237" spans="1:16" ht="25.5" x14ac:dyDescent="0.25">
      <c r="A237" s="6">
        <v>40</v>
      </c>
      <c r="B237" s="22" t="s">
        <v>41</v>
      </c>
      <c r="C237" s="22" t="s">
        <v>36</v>
      </c>
      <c r="D237" s="22" t="s">
        <v>472</v>
      </c>
      <c r="E237" s="22" t="s">
        <v>508</v>
      </c>
      <c r="F237" s="22">
        <v>1996</v>
      </c>
      <c r="G237" s="86">
        <v>35297</v>
      </c>
      <c r="H237" s="19">
        <v>14228.57</v>
      </c>
      <c r="I237" s="79">
        <v>12805.71</v>
      </c>
      <c r="J237" s="22" t="s">
        <v>375</v>
      </c>
      <c r="K237" s="75">
        <v>465866</v>
      </c>
      <c r="L237" s="37">
        <v>474356</v>
      </c>
      <c r="M237" s="76">
        <v>316</v>
      </c>
      <c r="N237" s="77">
        <f>M237*3.21</f>
        <v>1014.36</v>
      </c>
      <c r="O237" s="39" t="s">
        <v>40</v>
      </c>
      <c r="P237" s="19" t="s">
        <v>359</v>
      </c>
    </row>
    <row r="238" spans="1:16" ht="25.5" x14ac:dyDescent="0.25">
      <c r="A238" s="6">
        <v>41</v>
      </c>
      <c r="B238" s="22" t="s">
        <v>41</v>
      </c>
      <c r="C238" s="22" t="s">
        <v>36</v>
      </c>
      <c r="D238" s="22" t="s">
        <v>114</v>
      </c>
      <c r="E238" s="22" t="s">
        <v>508</v>
      </c>
      <c r="F238" s="22">
        <v>2006</v>
      </c>
      <c r="G238" s="86">
        <v>41709</v>
      </c>
      <c r="H238" s="19">
        <v>4906.51</v>
      </c>
      <c r="I238" s="79">
        <v>3516.51</v>
      </c>
      <c r="J238" s="22" t="s">
        <v>390</v>
      </c>
      <c r="K238" s="37">
        <v>254212</v>
      </c>
      <c r="L238" s="37">
        <v>270746</v>
      </c>
      <c r="M238" s="76">
        <v>468</v>
      </c>
      <c r="N238" s="77">
        <f>M238*2.92</f>
        <v>1366.56</v>
      </c>
      <c r="O238" s="39" t="s">
        <v>40</v>
      </c>
      <c r="P238" s="19" t="s">
        <v>359</v>
      </c>
    </row>
    <row r="239" spans="1:16" ht="25.5" x14ac:dyDescent="0.25">
      <c r="A239" s="6">
        <v>42</v>
      </c>
      <c r="B239" s="22" t="s">
        <v>41</v>
      </c>
      <c r="C239" s="22" t="s">
        <v>36</v>
      </c>
      <c r="D239" s="22" t="s">
        <v>15</v>
      </c>
      <c r="E239" s="22" t="s">
        <v>508</v>
      </c>
      <c r="F239" s="22">
        <v>2018</v>
      </c>
      <c r="G239" s="86">
        <v>43012</v>
      </c>
      <c r="H239" s="19">
        <v>21695.5</v>
      </c>
      <c r="I239" s="79">
        <v>488.16</v>
      </c>
      <c r="J239" s="22" t="s">
        <v>391</v>
      </c>
      <c r="K239" s="37">
        <v>430</v>
      </c>
      <c r="L239" s="37">
        <v>1393</v>
      </c>
      <c r="M239" s="76">
        <v>19</v>
      </c>
      <c r="N239" s="77">
        <f>M239*2.92</f>
        <v>55.48</v>
      </c>
      <c r="O239" s="39" t="s">
        <v>40</v>
      </c>
      <c r="P239" s="19" t="s">
        <v>359</v>
      </c>
    </row>
    <row r="240" spans="1:16" ht="25.5" x14ac:dyDescent="0.25">
      <c r="A240" s="6">
        <v>43</v>
      </c>
      <c r="B240" s="22" t="s">
        <v>41</v>
      </c>
      <c r="C240" s="22" t="s">
        <v>36</v>
      </c>
      <c r="D240" s="22" t="s">
        <v>461</v>
      </c>
      <c r="E240" s="22" t="s">
        <v>512</v>
      </c>
      <c r="F240" s="22">
        <v>1992</v>
      </c>
      <c r="G240" s="86">
        <v>37757</v>
      </c>
      <c r="H240" s="19">
        <v>6000</v>
      </c>
      <c r="I240" s="79">
        <v>5400</v>
      </c>
      <c r="J240" s="22" t="s">
        <v>321</v>
      </c>
      <c r="K240" s="75">
        <v>521779</v>
      </c>
      <c r="L240" s="37">
        <v>535367</v>
      </c>
      <c r="M240" s="76">
        <v>665</v>
      </c>
      <c r="N240" s="77">
        <f>M240*3.21</f>
        <v>2134.65</v>
      </c>
      <c r="O240" s="39" t="s">
        <v>40</v>
      </c>
      <c r="P240" s="19" t="s">
        <v>359</v>
      </c>
    </row>
    <row r="241" spans="1:16" ht="38.25" x14ac:dyDescent="0.25">
      <c r="A241" s="6">
        <v>44</v>
      </c>
      <c r="B241" s="22" t="s">
        <v>41</v>
      </c>
      <c r="C241" s="22" t="s">
        <v>36</v>
      </c>
      <c r="D241" s="22" t="s">
        <v>461</v>
      </c>
      <c r="E241" s="22" t="s">
        <v>512</v>
      </c>
      <c r="F241" s="22">
        <v>2000</v>
      </c>
      <c r="G241" s="86">
        <v>41699</v>
      </c>
      <c r="H241" s="19">
        <v>3313.14</v>
      </c>
      <c r="I241" s="79" t="s">
        <v>26</v>
      </c>
      <c r="J241" s="22" t="s">
        <v>392</v>
      </c>
      <c r="K241" s="75">
        <v>235135</v>
      </c>
      <c r="L241" s="37">
        <v>240317</v>
      </c>
      <c r="M241" s="76">
        <v>256</v>
      </c>
      <c r="N241" s="77">
        <f>M241*3.21</f>
        <v>821.76</v>
      </c>
      <c r="O241" s="39" t="s">
        <v>40</v>
      </c>
      <c r="P241" s="19" t="s">
        <v>359</v>
      </c>
    </row>
    <row r="242" spans="1:16" ht="38.25" x14ac:dyDescent="0.25">
      <c r="A242" s="6">
        <v>45</v>
      </c>
      <c r="B242" s="22" t="s">
        <v>41</v>
      </c>
      <c r="C242" s="22" t="s">
        <v>36</v>
      </c>
      <c r="D242" s="22" t="s">
        <v>465</v>
      </c>
      <c r="E242" s="22" t="s">
        <v>513</v>
      </c>
      <c r="F242" s="22">
        <v>2005</v>
      </c>
      <c r="G242" s="86" t="s">
        <v>123</v>
      </c>
      <c r="H242" s="86" t="s">
        <v>123</v>
      </c>
      <c r="I242" s="79" t="s">
        <v>95</v>
      </c>
      <c r="J242" s="22" t="s">
        <v>328</v>
      </c>
      <c r="K242" s="75">
        <v>170028</v>
      </c>
      <c r="L242" s="37">
        <v>181520</v>
      </c>
      <c r="M242" s="76">
        <v>648</v>
      </c>
      <c r="N242" s="77">
        <f>M242*3.21</f>
        <v>2080.08</v>
      </c>
      <c r="O242" s="39" t="s">
        <v>40</v>
      </c>
      <c r="P242" s="19" t="s">
        <v>359</v>
      </c>
    </row>
    <row r="243" spans="1:16" ht="38.25" x14ac:dyDescent="0.25">
      <c r="A243" s="6">
        <v>46</v>
      </c>
      <c r="B243" s="22" t="s">
        <v>393</v>
      </c>
      <c r="C243" s="22" t="s">
        <v>65</v>
      </c>
      <c r="D243" s="22" t="s">
        <v>410</v>
      </c>
      <c r="E243" s="22" t="s">
        <v>508</v>
      </c>
      <c r="F243" s="22">
        <v>1993</v>
      </c>
      <c r="G243" s="86" t="s">
        <v>123</v>
      </c>
      <c r="H243" s="86" t="s">
        <v>123</v>
      </c>
      <c r="I243" s="79" t="s">
        <v>95</v>
      </c>
      <c r="J243" s="22" t="s">
        <v>394</v>
      </c>
      <c r="K243" s="75">
        <v>55613</v>
      </c>
      <c r="L243" s="37">
        <v>60516</v>
      </c>
      <c r="M243" s="76">
        <v>227</v>
      </c>
      <c r="N243" s="77">
        <f>M243*3.21</f>
        <v>728.67</v>
      </c>
      <c r="O243" s="39" t="s">
        <v>40</v>
      </c>
      <c r="P243" s="19" t="s">
        <v>359</v>
      </c>
    </row>
    <row r="244" spans="1:16" ht="38.25" x14ac:dyDescent="0.25">
      <c r="A244" s="6">
        <v>47</v>
      </c>
      <c r="B244" s="22" t="s">
        <v>41</v>
      </c>
      <c r="C244" s="22" t="s">
        <v>36</v>
      </c>
      <c r="D244" s="22" t="s">
        <v>484</v>
      </c>
      <c r="E244" s="22" t="s">
        <v>512</v>
      </c>
      <c r="F244" s="22">
        <v>2000</v>
      </c>
      <c r="G244" s="86" t="s">
        <v>123</v>
      </c>
      <c r="H244" s="86" t="s">
        <v>123</v>
      </c>
      <c r="I244" s="79" t="s">
        <v>95</v>
      </c>
      <c r="J244" s="22" t="s">
        <v>395</v>
      </c>
      <c r="K244" s="37" t="s">
        <v>26</v>
      </c>
      <c r="L244" s="37" t="s">
        <v>26</v>
      </c>
      <c r="M244" s="37" t="s">
        <v>26</v>
      </c>
      <c r="N244" s="37" t="s">
        <v>26</v>
      </c>
      <c r="O244" s="39" t="s">
        <v>87</v>
      </c>
      <c r="P244" s="79" t="s">
        <v>360</v>
      </c>
    </row>
    <row r="245" spans="1:16" ht="38.25" x14ac:dyDescent="0.25">
      <c r="A245" s="6">
        <v>48</v>
      </c>
      <c r="B245" s="22" t="s">
        <v>41</v>
      </c>
      <c r="C245" s="22" t="s">
        <v>36</v>
      </c>
      <c r="D245" s="22" t="s">
        <v>484</v>
      </c>
      <c r="E245" s="22" t="s">
        <v>512</v>
      </c>
      <c r="F245" s="22">
        <v>2000</v>
      </c>
      <c r="G245" s="86" t="s">
        <v>123</v>
      </c>
      <c r="H245" s="86" t="s">
        <v>123</v>
      </c>
      <c r="I245" s="79" t="s">
        <v>95</v>
      </c>
      <c r="J245" s="22" t="s">
        <v>328</v>
      </c>
      <c r="K245" s="37" t="s">
        <v>26</v>
      </c>
      <c r="L245" s="37" t="s">
        <v>26</v>
      </c>
      <c r="M245" s="37" t="s">
        <v>26</v>
      </c>
      <c r="N245" s="37" t="s">
        <v>26</v>
      </c>
      <c r="O245" s="39" t="s">
        <v>87</v>
      </c>
      <c r="P245" s="79" t="s">
        <v>360</v>
      </c>
    </row>
    <row r="246" spans="1:16" ht="51" x14ac:dyDescent="0.25">
      <c r="A246" s="6">
        <v>49</v>
      </c>
      <c r="B246" s="6" t="s">
        <v>396</v>
      </c>
      <c r="C246" s="6" t="s">
        <v>62</v>
      </c>
      <c r="D246" s="6" t="s">
        <v>485</v>
      </c>
      <c r="E246" s="6" t="s">
        <v>513</v>
      </c>
      <c r="F246" s="6">
        <v>1993</v>
      </c>
      <c r="G246" s="30" t="s">
        <v>123</v>
      </c>
      <c r="H246" s="30" t="s">
        <v>123</v>
      </c>
      <c r="I246" s="68" t="s">
        <v>95</v>
      </c>
      <c r="J246" s="3" t="s">
        <v>397</v>
      </c>
      <c r="K246" s="37" t="s">
        <v>26</v>
      </c>
      <c r="L246" s="37" t="s">
        <v>26</v>
      </c>
      <c r="M246" s="37" t="s">
        <v>26</v>
      </c>
      <c r="N246" s="37" t="s">
        <v>26</v>
      </c>
      <c r="O246" s="39" t="s">
        <v>87</v>
      </c>
      <c r="P246" s="79" t="s">
        <v>360</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Vehículos CAPRES 2017</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aperez</dc:creator>
  <cp:lastModifiedBy>Usuario</cp:lastModifiedBy>
  <dcterms:created xsi:type="dcterms:W3CDTF">2018-10-08T20:41:08Z</dcterms:created>
  <dcterms:modified xsi:type="dcterms:W3CDTF">2018-12-06T20:47:29Z</dcterms:modified>
</cp:coreProperties>
</file>