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 gomez\Desktop\"/>
    </mc:Choice>
  </mc:AlternateContent>
  <bookViews>
    <workbookView xWindow="0" yWindow="0" windowWidth="19200" windowHeight="6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F44" i="1"/>
  <c r="B44" i="1"/>
  <c r="C44" i="1"/>
  <c r="D44" i="1"/>
  <c r="E44" i="1"/>
  <c r="G44" i="1"/>
  <c r="H44" i="1"/>
  <c r="I44" i="1"/>
  <c r="J44" i="1"/>
  <c r="K44" i="1"/>
  <c r="L44" i="1"/>
  <c r="M44" i="1"/>
  <c r="N44" i="1"/>
  <c r="O44" i="1"/>
  <c r="P44" i="1"/>
  <c r="S44" i="1"/>
  <c r="R44" i="1"/>
  <c r="Q44" i="1"/>
  <c r="T45" i="1" l="1"/>
  <c r="W45" i="1"/>
  <c r="Z45" i="1"/>
  <c r="AC45" i="1"/>
  <c r="AF45" i="1"/>
  <c r="B45" i="1"/>
  <c r="Q45" i="1" l="1"/>
  <c r="K45" i="1"/>
  <c r="N45" i="1"/>
  <c r="H45" i="1"/>
  <c r="E45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C89" i="1"/>
  <c r="D89" i="1"/>
  <c r="B89" i="1"/>
  <c r="AC90" i="1" l="1"/>
  <c r="W90" i="1"/>
  <c r="E90" i="1"/>
  <c r="Q90" i="1"/>
  <c r="B90" i="1"/>
  <c r="AF90" i="1"/>
  <c r="T90" i="1"/>
  <c r="H90" i="1"/>
  <c r="K90" i="1"/>
  <c r="Z90" i="1"/>
  <c r="N90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C58" i="1"/>
  <c r="D58" i="1"/>
  <c r="B58" i="1"/>
  <c r="H59" i="1" l="1"/>
  <c r="E59" i="1"/>
  <c r="B59" i="1"/>
  <c r="Z59" i="1"/>
  <c r="AC59" i="1"/>
  <c r="AF59" i="1"/>
  <c r="W59" i="1"/>
  <c r="T59" i="1"/>
  <c r="Q59" i="1"/>
  <c r="N59" i="1"/>
  <c r="K59" i="1"/>
  <c r="E78" i="1" l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B78" i="1"/>
  <c r="D78" i="1"/>
  <c r="C78" i="1"/>
  <c r="Z79" i="1" l="1"/>
  <c r="N79" i="1"/>
  <c r="H79" i="1"/>
  <c r="AC79" i="1"/>
  <c r="E79" i="1"/>
  <c r="AF79" i="1"/>
  <c r="T79" i="1"/>
  <c r="B79" i="1"/>
  <c r="K79" i="1"/>
  <c r="W79" i="1"/>
  <c r="Q79" i="1"/>
</calcChain>
</file>

<file path=xl/sharedStrings.xml><?xml version="1.0" encoding="utf-8"?>
<sst xmlns="http://schemas.openxmlformats.org/spreadsheetml/2006/main" count="214" uniqueCount="78">
  <si>
    <t>Modelo de vaciado de información para cada año</t>
  </si>
  <si>
    <t>Línea de Crédito</t>
  </si>
  <si>
    <t>Femenino</t>
  </si>
  <si>
    <t>Masculino</t>
  </si>
  <si>
    <t>Persona Jurídica</t>
  </si>
  <si>
    <t>Sub-total</t>
  </si>
  <si>
    <t>Total</t>
  </si>
  <si>
    <t>Sector Económico</t>
  </si>
  <si>
    <t>Tamaño de Empresa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</si>
  <si>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</si>
  <si>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</si>
  <si>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</si>
  <si>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</si>
  <si>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</si>
  <si>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</si>
  <si>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</si>
  <si>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</si>
  <si>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</si>
  <si>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</si>
  <si>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</si>
  <si>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</si>
  <si>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</si>
  <si>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</si>
  <si>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AGROPECUARIO</t>
  </si>
  <si>
    <t>COMERCIO</t>
  </si>
  <si>
    <t>CONSTRUCCION</t>
  </si>
  <si>
    <t>CONSUMO</t>
  </si>
  <si>
    <t>INDUSTRIA MANUFACTURERA</t>
  </si>
  <si>
    <t>OTRAS ACTIVIDADES</t>
  </si>
  <si>
    <t>SERVICIO</t>
  </si>
  <si>
    <t>VIVIENDA</t>
  </si>
  <si>
    <t>GRANDE</t>
  </si>
  <si>
    <t>MEDIANA</t>
  </si>
  <si>
    <t>PARTICULAR</t>
  </si>
  <si>
    <t>PEQUEÑA</t>
  </si>
  <si>
    <t xml:space="preserve">                                </t>
  </si>
  <si>
    <t>MICRO EMPRESA</t>
  </si>
  <si>
    <t>Arroz</t>
  </si>
  <si>
    <t>Café Mtto.</t>
  </si>
  <si>
    <t>Café Siembra</t>
  </si>
  <si>
    <t>Caña Mtto.</t>
  </si>
  <si>
    <t>Caña Siembra</t>
  </si>
  <si>
    <t>Comercio de Productos Agrop.</t>
  </si>
  <si>
    <t>Compra Inmuebles Agropecuarios</t>
  </si>
  <si>
    <t>Concentrados</t>
  </si>
  <si>
    <t>Cultivos Agroind. No Tradic.</t>
  </si>
  <si>
    <t>Cultivos Agroind.Tradicionales</t>
  </si>
  <si>
    <t>Desarrollo Pesquero</t>
  </si>
  <si>
    <t>Especies Menores</t>
  </si>
  <si>
    <t>Forrajes</t>
  </si>
  <si>
    <t>Frijol</t>
  </si>
  <si>
    <t>Frutales</t>
  </si>
  <si>
    <t>Ganado</t>
  </si>
  <si>
    <t>Hortalizas</t>
  </si>
  <si>
    <t>Infraest. Y Proc.Agroind.</t>
  </si>
  <si>
    <t>Maicillo</t>
  </si>
  <si>
    <t>Maíz</t>
  </si>
  <si>
    <t>Maquinaria Agrícola</t>
  </si>
  <si>
    <t>Maquinaria Pecuaria</t>
  </si>
  <si>
    <t>Mediana Empresa</t>
  </si>
  <si>
    <t>Mejoras a Fca. Pecuaria</t>
  </si>
  <si>
    <t>Mejoras Fca. Agric.</t>
  </si>
  <si>
    <t>Micro y Pequeña Empresa</t>
  </si>
  <si>
    <t>Otros</t>
  </si>
  <si>
    <t>Pago de Deuda por Proyec.Agrop.</t>
  </si>
  <si>
    <t>Pastos</t>
  </si>
  <si>
    <t>Riego y Drenaje</t>
  </si>
  <si>
    <t>Conservación de suelos</t>
  </si>
  <si>
    <t>Reforestación</t>
  </si>
  <si>
    <t>Algodón</t>
  </si>
  <si>
    <t>BANCO DE FOMENTO AGROPECUARIO</t>
  </si>
  <si>
    <t>GERENCIA DE NEGOCIOS</t>
  </si>
  <si>
    <t>SUBGERENCIA DE CREDITOS</t>
  </si>
  <si>
    <t>Año 2007-2017</t>
  </si>
  <si>
    <r>
      <t>-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0"/>
        <color theme="1"/>
        <rFont val="Calibri"/>
        <family val="2"/>
        <scheme val="minor"/>
      </rPr>
      <t>Monto de Crédito Otorgado (USD). Tamaño de Empresa</t>
    </r>
  </si>
  <si>
    <r>
      <t>-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0"/>
        <color theme="1"/>
        <rFont val="Calibri"/>
        <family val="2"/>
        <scheme val="minor"/>
      </rPr>
      <t>Monto de Crédito Otorgado (USD). Línea de Crédito</t>
    </r>
  </si>
  <si>
    <r>
      <t>-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0"/>
        <color theme="1"/>
        <rFont val="Calibri"/>
        <family val="2"/>
        <scheme val="minor"/>
      </rPr>
      <t xml:space="preserve">Monto de Crédito Otorgado (USD). Sector Económico </t>
    </r>
  </si>
  <si>
    <r>
      <t>-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0"/>
        <color theme="1"/>
        <rFont val="Calibri"/>
        <family val="2"/>
        <scheme val="minor"/>
      </rPr>
      <t>Monto de Crédito Otorgado (USD). Departamento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</si>
</sst>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5" xfId="1" applyFont="1" applyBorder="1" applyAlignment="1">
      <alignment horizontal="center" vertical="center" wrapText="1"/>
    </xf>
    <xf numFmtId="44" fontId="3" fillId="0" borderId="5" xfId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44" fontId="3" fillId="3" borderId="5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left" vertical="center"/>
    </xf>
    <xf numFmtId="44" fontId="3" fillId="0" borderId="5" xfId="1" applyFont="1" applyBorder="1" applyAlignment="1">
      <alignment horizontal="left" vertical="center" wrapText="1"/>
    </xf>
    <xf numFmtId="44" fontId="0" fillId="0" borderId="0" xfId="1" applyFont="1"/>
    <xf numFmtId="0" fontId="7" fillId="0" borderId="0" xfId="0" applyFont="1" applyAlignment="1"/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4" fontId="8" fillId="5" borderId="5" xfId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left" vertical="center" wrapText="1"/>
    </xf>
    <xf numFmtId="44" fontId="8" fillId="5" borderId="2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44" fontId="8" fillId="4" borderId="6" xfId="1" applyFont="1" applyFill="1" applyBorder="1" applyAlignment="1">
      <alignment horizontal="center" vertical="center" wrapText="1"/>
    </xf>
    <xf numFmtId="44" fontId="8" fillId="4" borderId="4" xfId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0" fontId="8" fillId="5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9"/>
  <sheetViews>
    <sheetView tabSelected="1" workbookViewId="0">
      <pane xSplit="1" topLeftCell="B1" activePane="topRight" state="frozen"/>
      <selection pane="topRight" activeCell="E1" sqref="E1"/>
    </sheetView>
  </sheetViews>
  <sheetFormatPr baseColWidth="10" defaultRowHeight="15" x14ac:dyDescent="0.25"/>
  <cols>
    <col min="1" max="1" width="26.5703125" style="7" customWidth="1"/>
    <col min="2" max="35" width="13.85546875" customWidth="1"/>
  </cols>
  <sheetData>
    <row r="1" spans="1:34" x14ac:dyDescent="0.25">
      <c r="A1" s="1" t="s">
        <v>70</v>
      </c>
      <c r="B1" s="1"/>
    </row>
    <row r="2" spans="1:34" x14ac:dyDescent="0.25">
      <c r="A2" s="1" t="s">
        <v>71</v>
      </c>
      <c r="B2" s="1"/>
    </row>
    <row r="3" spans="1:34" x14ac:dyDescent="0.25">
      <c r="A3" s="1" t="s">
        <v>72</v>
      </c>
      <c r="B3" s="1"/>
    </row>
    <row r="4" spans="1:34" x14ac:dyDescent="0.25">
      <c r="A4" s="13" t="s">
        <v>0</v>
      </c>
    </row>
    <row r="5" spans="1:34" x14ac:dyDescent="0.25">
      <c r="A5" s="13" t="s">
        <v>73</v>
      </c>
    </row>
    <row r="7" spans="1:34" x14ac:dyDescent="0.25">
      <c r="A7" s="1" t="s">
        <v>0</v>
      </c>
    </row>
    <row r="8" spans="1:34" ht="15.75" thickBot="1" x14ac:dyDescent="0.3">
      <c r="A8" s="22" t="s">
        <v>75</v>
      </c>
    </row>
    <row r="9" spans="1:34" ht="15.75" thickBot="1" x14ac:dyDescent="0.3">
      <c r="A9" s="30" t="s">
        <v>1</v>
      </c>
      <c r="B9" s="26">
        <v>2007</v>
      </c>
      <c r="C9" s="27"/>
      <c r="D9" s="28"/>
      <c r="E9" s="26">
        <v>2008</v>
      </c>
      <c r="F9" s="27"/>
      <c r="G9" s="28"/>
      <c r="H9" s="26">
        <v>2009</v>
      </c>
      <c r="I9" s="27"/>
      <c r="J9" s="28"/>
      <c r="K9" s="26">
        <v>2010</v>
      </c>
      <c r="L9" s="27"/>
      <c r="M9" s="28"/>
      <c r="N9" s="26">
        <v>2011</v>
      </c>
      <c r="O9" s="27"/>
      <c r="P9" s="28"/>
      <c r="Q9" s="26">
        <v>2012</v>
      </c>
      <c r="R9" s="27"/>
      <c r="S9" s="28"/>
      <c r="T9" s="26">
        <v>2013</v>
      </c>
      <c r="U9" s="27"/>
      <c r="V9" s="28"/>
      <c r="W9" s="26">
        <v>2014</v>
      </c>
      <c r="X9" s="27"/>
      <c r="Y9" s="28"/>
      <c r="Z9" s="26">
        <v>2015</v>
      </c>
      <c r="AA9" s="27"/>
      <c r="AB9" s="28"/>
      <c r="AC9" s="26">
        <v>2016</v>
      </c>
      <c r="AD9" s="27"/>
      <c r="AE9" s="28"/>
      <c r="AF9" s="26">
        <v>2017</v>
      </c>
      <c r="AG9" s="27"/>
      <c r="AH9" s="28"/>
    </row>
    <row r="10" spans="1:34" ht="15.75" thickBot="1" x14ac:dyDescent="0.3">
      <c r="A10" s="31"/>
      <c r="B10" s="18" t="s">
        <v>3</v>
      </c>
      <c r="C10" s="14" t="s">
        <v>2</v>
      </c>
      <c r="D10" s="14" t="s">
        <v>4</v>
      </c>
      <c r="E10" s="14" t="s">
        <v>3</v>
      </c>
      <c r="F10" s="14" t="s">
        <v>2</v>
      </c>
      <c r="G10" s="14" t="s">
        <v>4</v>
      </c>
      <c r="H10" s="14" t="s">
        <v>3</v>
      </c>
      <c r="I10" s="14" t="s">
        <v>2</v>
      </c>
      <c r="J10" s="14" t="s">
        <v>4</v>
      </c>
      <c r="K10" s="14" t="s">
        <v>3</v>
      </c>
      <c r="L10" s="14" t="s">
        <v>2</v>
      </c>
      <c r="M10" s="14" t="s">
        <v>4</v>
      </c>
      <c r="N10" s="14" t="s">
        <v>3</v>
      </c>
      <c r="O10" s="14" t="s">
        <v>2</v>
      </c>
      <c r="P10" s="14" t="s">
        <v>4</v>
      </c>
      <c r="Q10" s="14" t="s">
        <v>3</v>
      </c>
      <c r="R10" s="14" t="s">
        <v>2</v>
      </c>
      <c r="S10" s="14" t="s">
        <v>4</v>
      </c>
      <c r="T10" s="14" t="s">
        <v>3</v>
      </c>
      <c r="U10" s="14" t="s">
        <v>2</v>
      </c>
      <c r="V10" s="14" t="s">
        <v>4</v>
      </c>
      <c r="W10" s="14" t="s">
        <v>3</v>
      </c>
      <c r="X10" s="14" t="s">
        <v>2</v>
      </c>
      <c r="Y10" s="14" t="s">
        <v>4</v>
      </c>
      <c r="Z10" s="14" t="s">
        <v>3</v>
      </c>
      <c r="AA10" s="14" t="s">
        <v>2</v>
      </c>
      <c r="AB10" s="14" t="s">
        <v>4</v>
      </c>
      <c r="AC10" s="14" t="s">
        <v>3</v>
      </c>
      <c r="AD10" s="14" t="s">
        <v>2</v>
      </c>
      <c r="AE10" s="14" t="s">
        <v>4</v>
      </c>
      <c r="AF10" s="14" t="s">
        <v>3</v>
      </c>
      <c r="AG10" s="14" t="s">
        <v>2</v>
      </c>
      <c r="AH10" s="14" t="s">
        <v>4</v>
      </c>
    </row>
    <row r="11" spans="1:34" ht="15.75" thickBot="1" x14ac:dyDescent="0.3">
      <c r="A11" s="10" t="s">
        <v>69</v>
      </c>
      <c r="B11" s="19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30000</v>
      </c>
      <c r="R11" s="3">
        <v>0</v>
      </c>
      <c r="S11" s="3">
        <v>0</v>
      </c>
      <c r="T11" s="3">
        <v>0</v>
      </c>
      <c r="U11" s="3">
        <v>3000</v>
      </c>
      <c r="V11" s="3">
        <v>0</v>
      </c>
      <c r="W11" s="3">
        <v>27000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</row>
    <row r="12" spans="1:34" ht="15.75" thickBot="1" x14ac:dyDescent="0.3">
      <c r="A12" s="10" t="s">
        <v>37</v>
      </c>
      <c r="B12" s="20">
        <v>1076909</v>
      </c>
      <c r="C12" s="11">
        <v>40110</v>
      </c>
      <c r="D12" s="11">
        <v>17500</v>
      </c>
      <c r="E12" s="3">
        <v>1627048</v>
      </c>
      <c r="F12" s="3">
        <v>64820</v>
      </c>
      <c r="G12" s="3">
        <v>21000</v>
      </c>
      <c r="H12" s="3">
        <v>2020316</v>
      </c>
      <c r="I12" s="3">
        <v>38140</v>
      </c>
      <c r="J12" s="3">
        <v>41760</v>
      </c>
      <c r="K12" s="3">
        <v>2427134</v>
      </c>
      <c r="L12" s="3">
        <v>63154</v>
      </c>
      <c r="M12" s="3">
        <v>47784</v>
      </c>
      <c r="N12" s="3">
        <v>2689686</v>
      </c>
      <c r="O12" s="3">
        <v>135219</v>
      </c>
      <c r="P12" s="3">
        <v>110070</v>
      </c>
      <c r="Q12" s="3">
        <v>2822390</v>
      </c>
      <c r="R12" s="3">
        <v>198390</v>
      </c>
      <c r="S12" s="3">
        <v>55200</v>
      </c>
      <c r="T12" s="3">
        <v>3713483</v>
      </c>
      <c r="U12" s="3">
        <v>262410</v>
      </c>
      <c r="V12" s="3">
        <v>37200</v>
      </c>
      <c r="W12" s="3">
        <v>3893144</v>
      </c>
      <c r="X12" s="3">
        <v>312024</v>
      </c>
      <c r="Y12" s="3">
        <v>89000</v>
      </c>
      <c r="Z12" s="3">
        <v>4192645.3899999997</v>
      </c>
      <c r="AA12" s="3">
        <v>324224</v>
      </c>
      <c r="AB12" s="3">
        <v>87600</v>
      </c>
      <c r="AC12" s="3">
        <v>3966188.22</v>
      </c>
      <c r="AD12" s="3">
        <v>299275</v>
      </c>
      <c r="AE12" s="3">
        <v>32000</v>
      </c>
      <c r="AF12" s="3">
        <v>3927879</v>
      </c>
      <c r="AG12" s="3">
        <v>343100</v>
      </c>
      <c r="AH12" s="3">
        <v>32000</v>
      </c>
    </row>
    <row r="13" spans="1:34" ht="15.75" thickBot="1" x14ac:dyDescent="0.3">
      <c r="A13" s="10" t="s">
        <v>38</v>
      </c>
      <c r="B13" s="20">
        <v>22380</v>
      </c>
      <c r="C13" s="11">
        <v>8360</v>
      </c>
      <c r="D13" s="11">
        <v>1656748.82</v>
      </c>
      <c r="E13" s="3">
        <v>45726</v>
      </c>
      <c r="F13" s="3">
        <v>8225</v>
      </c>
      <c r="G13" s="3">
        <v>1292820.02</v>
      </c>
      <c r="H13" s="3">
        <v>199471</v>
      </c>
      <c r="I13" s="3">
        <v>5600</v>
      </c>
      <c r="J13" s="3">
        <v>3019770</v>
      </c>
      <c r="K13" s="3">
        <v>1089691.3999999999</v>
      </c>
      <c r="L13" s="3">
        <v>402847</v>
      </c>
      <c r="M13" s="3">
        <v>4481361</v>
      </c>
      <c r="N13" s="3">
        <v>1626632</v>
      </c>
      <c r="O13" s="3">
        <v>734388</v>
      </c>
      <c r="P13" s="3">
        <v>7313455.5</v>
      </c>
      <c r="Q13" s="3">
        <v>1504470.8</v>
      </c>
      <c r="R13" s="3">
        <v>668568</v>
      </c>
      <c r="S13" s="3">
        <v>7825478.8599999994</v>
      </c>
      <c r="T13" s="3">
        <v>808870.28</v>
      </c>
      <c r="U13" s="3">
        <v>338111.25</v>
      </c>
      <c r="V13" s="3">
        <v>5691151.7999999998</v>
      </c>
      <c r="W13" s="3">
        <v>1420846.75</v>
      </c>
      <c r="X13" s="3">
        <v>203450.25</v>
      </c>
      <c r="Y13" s="3">
        <v>7988883.3700000001</v>
      </c>
      <c r="Z13" s="3">
        <v>1993288.15</v>
      </c>
      <c r="AA13" s="3">
        <v>236815</v>
      </c>
      <c r="AB13" s="3">
        <v>9475832.5199999996</v>
      </c>
      <c r="AC13" s="3">
        <v>1868654.31</v>
      </c>
      <c r="AD13" s="3">
        <v>105898.48</v>
      </c>
      <c r="AE13" s="3">
        <v>7033557.0099999998</v>
      </c>
      <c r="AF13" s="3">
        <v>2039100.95</v>
      </c>
      <c r="AG13" s="3">
        <v>222781.7</v>
      </c>
      <c r="AH13" s="3">
        <v>7905884.4900000002</v>
      </c>
    </row>
    <row r="14" spans="1:34" ht="15.75" thickBot="1" x14ac:dyDescent="0.3">
      <c r="A14" s="10" t="s">
        <v>39</v>
      </c>
      <c r="B14" s="20">
        <v>86614</v>
      </c>
      <c r="C14" s="11">
        <v>0</v>
      </c>
      <c r="D14" s="11">
        <v>40800</v>
      </c>
      <c r="E14" s="3">
        <v>76009</v>
      </c>
      <c r="F14" s="3">
        <v>8300</v>
      </c>
      <c r="G14" s="3">
        <v>82045</v>
      </c>
      <c r="H14" s="3">
        <v>505900</v>
      </c>
      <c r="I14" s="3">
        <v>2600</v>
      </c>
      <c r="J14" s="3">
        <v>0</v>
      </c>
      <c r="K14" s="3">
        <v>677781</v>
      </c>
      <c r="L14" s="3">
        <v>65290</v>
      </c>
      <c r="M14" s="3">
        <v>904150</v>
      </c>
      <c r="N14" s="3">
        <v>1412091</v>
      </c>
      <c r="O14" s="3">
        <v>215725</v>
      </c>
      <c r="P14" s="3">
        <v>430170</v>
      </c>
      <c r="Q14" s="3">
        <v>680910</v>
      </c>
      <c r="R14" s="3">
        <v>160726</v>
      </c>
      <c r="S14" s="3">
        <v>130680</v>
      </c>
      <c r="T14" s="3">
        <v>1147289.76</v>
      </c>
      <c r="U14" s="3">
        <v>184368.16</v>
      </c>
      <c r="V14" s="3">
        <v>2958884</v>
      </c>
      <c r="W14" s="3">
        <v>2122863.5</v>
      </c>
      <c r="X14" s="3">
        <v>217484</v>
      </c>
      <c r="Y14" s="3">
        <v>1022081</v>
      </c>
      <c r="Z14" s="3">
        <v>1581079.4</v>
      </c>
      <c r="AA14" s="3">
        <v>32114</v>
      </c>
      <c r="AB14" s="3">
        <v>960094</v>
      </c>
      <c r="AC14" s="3">
        <v>1087716</v>
      </c>
      <c r="AD14" s="3">
        <v>35208</v>
      </c>
      <c r="AE14" s="3">
        <v>447475</v>
      </c>
      <c r="AF14" s="3">
        <v>797891</v>
      </c>
      <c r="AG14" s="3">
        <v>215544</v>
      </c>
      <c r="AH14" s="3">
        <v>519592</v>
      </c>
    </row>
    <row r="15" spans="1:34" ht="15.75" thickBot="1" x14ac:dyDescent="0.3">
      <c r="A15" s="10" t="s">
        <v>40</v>
      </c>
      <c r="B15" s="20">
        <v>926859</v>
      </c>
      <c r="C15" s="11">
        <v>63323</v>
      </c>
      <c r="D15" s="11">
        <v>794010</v>
      </c>
      <c r="E15" s="3">
        <v>1149364</v>
      </c>
      <c r="F15" s="3">
        <v>68120</v>
      </c>
      <c r="G15" s="3">
        <v>780600</v>
      </c>
      <c r="H15" s="3">
        <v>1037579</v>
      </c>
      <c r="I15" s="3">
        <v>62199</v>
      </c>
      <c r="J15" s="3">
        <v>1018531</v>
      </c>
      <c r="K15" s="3">
        <v>1200360</v>
      </c>
      <c r="L15" s="3">
        <v>88614</v>
      </c>
      <c r="M15" s="3">
        <v>1200291</v>
      </c>
      <c r="N15" s="3">
        <v>1619436</v>
      </c>
      <c r="O15" s="3">
        <v>121280</v>
      </c>
      <c r="P15" s="3">
        <v>1571460</v>
      </c>
      <c r="Q15" s="3">
        <v>2519702</v>
      </c>
      <c r="R15" s="3">
        <v>120774</v>
      </c>
      <c r="S15" s="3">
        <v>1813124</v>
      </c>
      <c r="T15" s="3">
        <v>2586745</v>
      </c>
      <c r="U15" s="3">
        <v>85374</v>
      </c>
      <c r="V15" s="3">
        <v>1998420</v>
      </c>
      <c r="W15" s="3">
        <v>2324625</v>
      </c>
      <c r="X15" s="3">
        <v>110764</v>
      </c>
      <c r="Y15" s="3">
        <v>1783600</v>
      </c>
      <c r="Z15" s="3">
        <v>2261484</v>
      </c>
      <c r="AA15" s="3">
        <v>99364</v>
      </c>
      <c r="AB15" s="3">
        <v>1662775</v>
      </c>
      <c r="AC15" s="3">
        <v>2002650</v>
      </c>
      <c r="AD15" s="3">
        <v>94764</v>
      </c>
      <c r="AE15" s="3">
        <v>3379470</v>
      </c>
      <c r="AF15" s="3">
        <v>2683945</v>
      </c>
      <c r="AG15" s="3">
        <v>100514</v>
      </c>
      <c r="AH15" s="3">
        <v>3145171</v>
      </c>
    </row>
    <row r="16" spans="1:34" ht="15.75" thickBot="1" x14ac:dyDescent="0.3">
      <c r="A16" s="10" t="s">
        <v>41</v>
      </c>
      <c r="B16" s="20">
        <v>384364</v>
      </c>
      <c r="C16" s="11">
        <v>29612</v>
      </c>
      <c r="D16" s="11">
        <v>363500</v>
      </c>
      <c r="E16" s="3">
        <v>283694</v>
      </c>
      <c r="F16" s="3">
        <v>32350</v>
      </c>
      <c r="G16" s="3">
        <v>319200</v>
      </c>
      <c r="H16" s="3">
        <v>394295</v>
      </c>
      <c r="I16" s="3">
        <v>18200</v>
      </c>
      <c r="J16" s="3">
        <v>602400</v>
      </c>
      <c r="K16" s="3">
        <v>967694</v>
      </c>
      <c r="L16" s="3">
        <v>44800</v>
      </c>
      <c r="M16" s="3">
        <v>385200</v>
      </c>
      <c r="N16" s="3">
        <v>1062091</v>
      </c>
      <c r="O16" s="3">
        <v>90624</v>
      </c>
      <c r="P16" s="3">
        <v>512000</v>
      </c>
      <c r="Q16" s="3">
        <v>1828731</v>
      </c>
      <c r="R16" s="3">
        <v>112640</v>
      </c>
      <c r="S16" s="3">
        <v>510580</v>
      </c>
      <c r="T16" s="3">
        <v>1275622</v>
      </c>
      <c r="U16" s="3">
        <v>25980</v>
      </c>
      <c r="V16" s="3">
        <v>216200</v>
      </c>
      <c r="W16" s="3">
        <v>936255</v>
      </c>
      <c r="X16" s="3">
        <v>40520</v>
      </c>
      <c r="Y16" s="3">
        <v>339320</v>
      </c>
      <c r="Z16" s="3">
        <v>1034830</v>
      </c>
      <c r="AA16" s="3">
        <v>55500</v>
      </c>
      <c r="AB16" s="3">
        <v>457189</v>
      </c>
      <c r="AC16" s="3">
        <v>628490</v>
      </c>
      <c r="AD16" s="3">
        <v>39300</v>
      </c>
      <c r="AE16" s="3">
        <v>598000</v>
      </c>
      <c r="AF16" s="3">
        <v>1276145</v>
      </c>
      <c r="AG16" s="3">
        <v>49350</v>
      </c>
      <c r="AH16" s="3">
        <v>1159697</v>
      </c>
    </row>
    <row r="17" spans="1:34" ht="15.75" thickBot="1" x14ac:dyDescent="0.3">
      <c r="A17" s="10" t="s">
        <v>42</v>
      </c>
      <c r="B17" s="20">
        <v>2105654.09</v>
      </c>
      <c r="C17" s="11">
        <v>667005</v>
      </c>
      <c r="D17" s="11">
        <v>0</v>
      </c>
      <c r="E17" s="3">
        <v>2373247.35</v>
      </c>
      <c r="F17" s="3">
        <v>862496</v>
      </c>
      <c r="G17" s="3">
        <v>0</v>
      </c>
      <c r="H17" s="3">
        <v>2254476</v>
      </c>
      <c r="I17" s="3">
        <v>645934</v>
      </c>
      <c r="J17" s="3">
        <v>2400</v>
      </c>
      <c r="K17" s="3">
        <v>2102368</v>
      </c>
      <c r="L17" s="3">
        <v>878207</v>
      </c>
      <c r="M17" s="3">
        <v>0</v>
      </c>
      <c r="N17" s="3">
        <v>2305951</v>
      </c>
      <c r="O17" s="3">
        <v>860056</v>
      </c>
      <c r="P17" s="3">
        <v>208000</v>
      </c>
      <c r="Q17" s="3">
        <v>2205562</v>
      </c>
      <c r="R17" s="3">
        <v>834099</v>
      </c>
      <c r="S17" s="3">
        <v>0</v>
      </c>
      <c r="T17" s="3">
        <v>2376567</v>
      </c>
      <c r="U17" s="3">
        <v>776828</v>
      </c>
      <c r="V17" s="3">
        <v>0</v>
      </c>
      <c r="W17" s="3">
        <v>2407605</v>
      </c>
      <c r="X17" s="3">
        <v>587579</v>
      </c>
      <c r="Y17" s="3">
        <v>0</v>
      </c>
      <c r="Z17" s="3">
        <v>3172194</v>
      </c>
      <c r="AA17" s="3">
        <v>640834</v>
      </c>
      <c r="AB17" s="3">
        <v>0</v>
      </c>
      <c r="AC17" s="3">
        <v>3266402</v>
      </c>
      <c r="AD17" s="3">
        <v>669745</v>
      </c>
      <c r="AE17" s="3">
        <v>0</v>
      </c>
      <c r="AF17" s="3">
        <v>3204315</v>
      </c>
      <c r="AG17" s="3">
        <v>635665</v>
      </c>
      <c r="AH17" s="3">
        <v>37000</v>
      </c>
    </row>
    <row r="18" spans="1:34" ht="15.75" thickBot="1" x14ac:dyDescent="0.3">
      <c r="A18" s="10" t="s">
        <v>43</v>
      </c>
      <c r="B18" s="20">
        <v>1190910</v>
      </c>
      <c r="C18" s="11">
        <v>227300</v>
      </c>
      <c r="D18" s="11">
        <v>80000</v>
      </c>
      <c r="E18" s="3">
        <v>1097835</v>
      </c>
      <c r="F18" s="3">
        <v>233800</v>
      </c>
      <c r="G18" s="3">
        <v>171000</v>
      </c>
      <c r="H18" s="3">
        <v>1250716</v>
      </c>
      <c r="I18" s="3">
        <v>54000</v>
      </c>
      <c r="J18" s="3">
        <v>280000</v>
      </c>
      <c r="K18" s="3">
        <v>3273280</v>
      </c>
      <c r="L18" s="3">
        <v>605340</v>
      </c>
      <c r="M18" s="3">
        <v>1139200</v>
      </c>
      <c r="N18" s="3">
        <v>3171668</v>
      </c>
      <c r="O18" s="3">
        <v>306905</v>
      </c>
      <c r="P18" s="3">
        <v>791256</v>
      </c>
      <c r="Q18" s="3">
        <v>2225688.73</v>
      </c>
      <c r="R18" s="3">
        <v>64920</v>
      </c>
      <c r="S18" s="3">
        <v>231500</v>
      </c>
      <c r="T18" s="3">
        <v>2191112</v>
      </c>
      <c r="U18" s="3">
        <v>290500</v>
      </c>
      <c r="V18" s="3">
        <v>713000</v>
      </c>
      <c r="W18" s="3">
        <v>1106724</v>
      </c>
      <c r="X18" s="3">
        <v>348600</v>
      </c>
      <c r="Y18" s="3">
        <v>189300</v>
      </c>
      <c r="Z18" s="3">
        <v>1793251</v>
      </c>
      <c r="AA18" s="3">
        <v>63400</v>
      </c>
      <c r="AB18" s="3">
        <v>135000</v>
      </c>
      <c r="AC18" s="3">
        <v>1616220</v>
      </c>
      <c r="AD18" s="3">
        <v>156000</v>
      </c>
      <c r="AE18" s="3">
        <v>396640</v>
      </c>
      <c r="AF18" s="3">
        <v>3883932.92</v>
      </c>
      <c r="AG18" s="3">
        <v>462189</v>
      </c>
      <c r="AH18" s="3">
        <v>1076735</v>
      </c>
    </row>
    <row r="19" spans="1:34" ht="15.75" thickBot="1" x14ac:dyDescent="0.3">
      <c r="A19" s="10" t="s">
        <v>44</v>
      </c>
      <c r="B19" s="20">
        <v>111640</v>
      </c>
      <c r="C19" s="11">
        <v>22050</v>
      </c>
      <c r="D19" s="11">
        <v>0</v>
      </c>
      <c r="E19" s="3">
        <v>80260</v>
      </c>
      <c r="F19" s="3">
        <v>17134</v>
      </c>
      <c r="G19" s="3">
        <v>0</v>
      </c>
      <c r="H19" s="3">
        <v>34384</v>
      </c>
      <c r="I19" s="3">
        <v>3350</v>
      </c>
      <c r="J19" s="3">
        <v>0</v>
      </c>
      <c r="K19" s="3">
        <v>96324</v>
      </c>
      <c r="L19" s="3">
        <v>2400</v>
      </c>
      <c r="M19" s="3">
        <v>0</v>
      </c>
      <c r="N19" s="3">
        <v>14500</v>
      </c>
      <c r="O19" s="3">
        <v>6200</v>
      </c>
      <c r="P19" s="3">
        <v>0</v>
      </c>
      <c r="Q19" s="3">
        <v>27000</v>
      </c>
      <c r="R19" s="3">
        <v>13000</v>
      </c>
      <c r="S19" s="3">
        <v>0</v>
      </c>
      <c r="T19" s="3">
        <v>0</v>
      </c>
      <c r="U19" s="3">
        <v>5000</v>
      </c>
      <c r="V19" s="3">
        <v>0</v>
      </c>
      <c r="W19" s="3">
        <v>50200</v>
      </c>
      <c r="X19" s="3">
        <v>5700</v>
      </c>
      <c r="Y19" s="3">
        <v>0</v>
      </c>
      <c r="Z19" s="3">
        <v>50500</v>
      </c>
      <c r="AA19" s="3">
        <v>5000</v>
      </c>
      <c r="AB19" s="3">
        <v>0</v>
      </c>
      <c r="AC19" s="3">
        <v>56700</v>
      </c>
      <c r="AD19" s="3">
        <v>30000</v>
      </c>
      <c r="AE19" s="3">
        <v>0</v>
      </c>
      <c r="AF19" s="3">
        <v>79100</v>
      </c>
      <c r="AG19" s="3">
        <v>16000</v>
      </c>
      <c r="AH19" s="3">
        <v>0</v>
      </c>
    </row>
    <row r="20" spans="1:34" ht="15.75" thickBot="1" x14ac:dyDescent="0.3">
      <c r="A20" s="10" t="s">
        <v>67</v>
      </c>
      <c r="B20" s="20">
        <v>0</v>
      </c>
      <c r="C20" s="11">
        <v>0</v>
      </c>
      <c r="D20" s="11">
        <v>0</v>
      </c>
      <c r="E20" s="3">
        <v>3800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5700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</row>
    <row r="21" spans="1:34" ht="15.75" thickBot="1" x14ac:dyDescent="0.3">
      <c r="A21" s="10" t="s">
        <v>45</v>
      </c>
      <c r="B21" s="20">
        <v>18400</v>
      </c>
      <c r="C21" s="11">
        <v>0</v>
      </c>
      <c r="D21" s="11">
        <v>0</v>
      </c>
      <c r="E21" s="3">
        <v>34965</v>
      </c>
      <c r="F21" s="3">
        <v>6700</v>
      </c>
      <c r="G21" s="3">
        <v>0</v>
      </c>
      <c r="H21" s="3">
        <v>60580</v>
      </c>
      <c r="I21" s="3">
        <v>12950</v>
      </c>
      <c r="J21" s="3">
        <v>140000</v>
      </c>
      <c r="K21" s="3">
        <v>37000</v>
      </c>
      <c r="L21" s="3">
        <v>10365</v>
      </c>
      <c r="M21" s="3">
        <v>0</v>
      </c>
      <c r="N21" s="3">
        <v>216634</v>
      </c>
      <c r="O21" s="3">
        <v>54900</v>
      </c>
      <c r="P21" s="3">
        <v>845000</v>
      </c>
      <c r="Q21" s="3">
        <v>338276</v>
      </c>
      <c r="R21" s="3">
        <v>61050</v>
      </c>
      <c r="S21" s="3">
        <v>1386100</v>
      </c>
      <c r="T21" s="3">
        <v>119680</v>
      </c>
      <c r="U21" s="3">
        <v>32110</v>
      </c>
      <c r="V21" s="3">
        <v>2142200</v>
      </c>
      <c r="W21" s="3">
        <v>54650</v>
      </c>
      <c r="X21" s="3">
        <v>19200</v>
      </c>
      <c r="Y21" s="3">
        <v>2186384</v>
      </c>
      <c r="Z21" s="3">
        <v>239360</v>
      </c>
      <c r="AA21" s="3">
        <v>31100</v>
      </c>
      <c r="AB21" s="3">
        <v>2339384</v>
      </c>
      <c r="AC21" s="3">
        <v>402600</v>
      </c>
      <c r="AD21" s="3">
        <v>23300</v>
      </c>
      <c r="AE21" s="3">
        <v>2652250</v>
      </c>
      <c r="AF21" s="3">
        <v>98200</v>
      </c>
      <c r="AG21" s="3">
        <v>5700</v>
      </c>
      <c r="AH21" s="3">
        <v>2709950</v>
      </c>
    </row>
    <row r="22" spans="1:34" ht="15.75" thickBot="1" x14ac:dyDescent="0.3">
      <c r="A22" s="10" t="s">
        <v>46</v>
      </c>
      <c r="B22" s="20">
        <v>462802</v>
      </c>
      <c r="C22" s="11">
        <v>27914</v>
      </c>
      <c r="D22" s="11">
        <v>7000</v>
      </c>
      <c r="E22" s="3">
        <v>546888</v>
      </c>
      <c r="F22" s="3">
        <v>89980</v>
      </c>
      <c r="G22" s="3">
        <v>0</v>
      </c>
      <c r="H22" s="3">
        <v>678002</v>
      </c>
      <c r="I22" s="3">
        <v>65800</v>
      </c>
      <c r="J22" s="3">
        <v>0</v>
      </c>
      <c r="K22" s="3">
        <v>942172</v>
      </c>
      <c r="L22" s="3">
        <v>47050</v>
      </c>
      <c r="M22" s="3">
        <v>0</v>
      </c>
      <c r="N22" s="3">
        <v>1055105</v>
      </c>
      <c r="O22" s="3">
        <v>44568</v>
      </c>
      <c r="P22" s="3">
        <v>7000</v>
      </c>
      <c r="Q22" s="3">
        <v>1181075</v>
      </c>
      <c r="R22" s="3">
        <v>55140</v>
      </c>
      <c r="S22" s="3">
        <v>0</v>
      </c>
      <c r="T22" s="3">
        <v>1172914</v>
      </c>
      <c r="U22" s="3">
        <v>67450</v>
      </c>
      <c r="V22" s="3">
        <v>0</v>
      </c>
      <c r="W22" s="3">
        <v>1267127</v>
      </c>
      <c r="X22" s="3">
        <v>69320</v>
      </c>
      <c r="Y22" s="3">
        <v>0</v>
      </c>
      <c r="Z22" s="3">
        <v>1241766</v>
      </c>
      <c r="AA22" s="3">
        <v>86774</v>
      </c>
      <c r="AB22" s="3">
        <v>0</v>
      </c>
      <c r="AC22" s="3">
        <v>1114973</v>
      </c>
      <c r="AD22" s="3">
        <v>155786</v>
      </c>
      <c r="AE22" s="3">
        <v>48400</v>
      </c>
      <c r="AF22" s="3">
        <v>1171510</v>
      </c>
      <c r="AG22" s="3">
        <v>105464</v>
      </c>
      <c r="AH22" s="3">
        <v>48000</v>
      </c>
    </row>
    <row r="23" spans="1:34" ht="15.75" thickBot="1" x14ac:dyDescent="0.3">
      <c r="A23" s="10" t="s">
        <v>47</v>
      </c>
      <c r="B23" s="20">
        <v>220840</v>
      </c>
      <c r="C23" s="11">
        <v>40950</v>
      </c>
      <c r="D23" s="11">
        <v>0</v>
      </c>
      <c r="E23" s="3">
        <v>365436</v>
      </c>
      <c r="F23" s="3">
        <v>37710</v>
      </c>
      <c r="G23" s="3">
        <v>0</v>
      </c>
      <c r="H23" s="3">
        <v>442600</v>
      </c>
      <c r="I23" s="3">
        <v>32772</v>
      </c>
      <c r="J23" s="3">
        <v>8100</v>
      </c>
      <c r="K23" s="3">
        <v>595026.82999999996</v>
      </c>
      <c r="L23" s="3">
        <v>21800</v>
      </c>
      <c r="M23" s="3">
        <v>0</v>
      </c>
      <c r="N23" s="3">
        <v>1032399</v>
      </c>
      <c r="O23" s="3">
        <v>46680</v>
      </c>
      <c r="P23" s="3">
        <v>53000</v>
      </c>
      <c r="Q23" s="3">
        <v>802807.31</v>
      </c>
      <c r="R23" s="3">
        <v>65450</v>
      </c>
      <c r="S23" s="3">
        <v>0</v>
      </c>
      <c r="T23" s="3">
        <v>712100</v>
      </c>
      <c r="U23" s="3">
        <v>80600</v>
      </c>
      <c r="V23" s="3">
        <v>0</v>
      </c>
      <c r="W23" s="3">
        <v>841664</v>
      </c>
      <c r="X23" s="3">
        <v>117900</v>
      </c>
      <c r="Y23" s="3">
        <v>0</v>
      </c>
      <c r="Z23" s="3">
        <v>1009860</v>
      </c>
      <c r="AA23" s="3">
        <v>168200</v>
      </c>
      <c r="AB23" s="3">
        <v>150000</v>
      </c>
      <c r="AC23" s="3">
        <v>976441.48</v>
      </c>
      <c r="AD23" s="3">
        <v>209850</v>
      </c>
      <c r="AE23" s="3">
        <v>225000</v>
      </c>
      <c r="AF23" s="3">
        <v>832907.26</v>
      </c>
      <c r="AG23" s="3">
        <v>134200</v>
      </c>
      <c r="AH23" s="3">
        <v>150000</v>
      </c>
    </row>
    <row r="24" spans="1:34" ht="15.75" thickBot="1" x14ac:dyDescent="0.3">
      <c r="A24" s="10" t="s">
        <v>48</v>
      </c>
      <c r="B24" s="20">
        <v>278957</v>
      </c>
      <c r="C24" s="11">
        <v>82240</v>
      </c>
      <c r="D24" s="11">
        <v>0</v>
      </c>
      <c r="E24" s="3">
        <v>436341</v>
      </c>
      <c r="F24" s="3">
        <v>80600</v>
      </c>
      <c r="G24" s="3">
        <v>0</v>
      </c>
      <c r="H24" s="3">
        <v>261948</v>
      </c>
      <c r="I24" s="3">
        <v>79910</v>
      </c>
      <c r="J24" s="3">
        <v>0</v>
      </c>
      <c r="K24" s="3">
        <v>391538</v>
      </c>
      <c r="L24" s="3">
        <v>79600</v>
      </c>
      <c r="M24" s="3">
        <v>0</v>
      </c>
      <c r="N24" s="3">
        <v>426397</v>
      </c>
      <c r="O24" s="3">
        <v>88914</v>
      </c>
      <c r="P24" s="3">
        <v>0</v>
      </c>
      <c r="Q24" s="3">
        <v>502044</v>
      </c>
      <c r="R24" s="3">
        <v>101878</v>
      </c>
      <c r="S24" s="3">
        <v>103000</v>
      </c>
      <c r="T24" s="3">
        <v>696740</v>
      </c>
      <c r="U24" s="3">
        <v>77914</v>
      </c>
      <c r="V24" s="3">
        <v>185000</v>
      </c>
      <c r="W24" s="3">
        <v>675142</v>
      </c>
      <c r="X24" s="3">
        <v>75764</v>
      </c>
      <c r="Y24" s="3">
        <v>200000</v>
      </c>
      <c r="Z24" s="3">
        <v>659876</v>
      </c>
      <c r="AA24" s="3">
        <v>133870</v>
      </c>
      <c r="AB24" s="3">
        <v>150000</v>
      </c>
      <c r="AC24" s="3">
        <v>618592</v>
      </c>
      <c r="AD24" s="3">
        <v>112399</v>
      </c>
      <c r="AE24" s="3">
        <v>240000</v>
      </c>
      <c r="AF24" s="3">
        <v>606681</v>
      </c>
      <c r="AG24" s="3">
        <v>61914</v>
      </c>
      <c r="AH24" s="3">
        <v>3625000</v>
      </c>
    </row>
    <row r="25" spans="1:34" ht="15.75" thickBot="1" x14ac:dyDescent="0.3">
      <c r="A25" s="10" t="s">
        <v>49</v>
      </c>
      <c r="B25" s="20">
        <v>98490</v>
      </c>
      <c r="C25" s="11">
        <v>17530</v>
      </c>
      <c r="D25" s="11">
        <v>46510</v>
      </c>
      <c r="E25" s="3">
        <v>85910</v>
      </c>
      <c r="F25" s="3">
        <v>43800</v>
      </c>
      <c r="G25" s="3">
        <v>0</v>
      </c>
      <c r="H25" s="3">
        <v>134410</v>
      </c>
      <c r="I25" s="3">
        <v>9900</v>
      </c>
      <c r="J25" s="3">
        <v>25000</v>
      </c>
      <c r="K25" s="3">
        <v>130017</v>
      </c>
      <c r="L25" s="3">
        <v>13210</v>
      </c>
      <c r="M25" s="3">
        <v>40000</v>
      </c>
      <c r="N25" s="3">
        <v>95950</v>
      </c>
      <c r="O25" s="3">
        <v>20400</v>
      </c>
      <c r="P25" s="3">
        <v>0</v>
      </c>
      <c r="Q25" s="3">
        <v>120464</v>
      </c>
      <c r="R25" s="3">
        <v>0</v>
      </c>
      <c r="S25" s="3">
        <v>0</v>
      </c>
      <c r="T25" s="3">
        <v>79550</v>
      </c>
      <c r="U25" s="3">
        <v>0</v>
      </c>
      <c r="V25" s="3">
        <v>0</v>
      </c>
      <c r="W25" s="3">
        <v>49750</v>
      </c>
      <c r="X25" s="3">
        <v>3000</v>
      </c>
      <c r="Y25" s="3">
        <v>0</v>
      </c>
      <c r="Z25" s="3">
        <v>119300</v>
      </c>
      <c r="AA25" s="3">
        <v>3000</v>
      </c>
      <c r="AB25" s="3">
        <v>0</v>
      </c>
      <c r="AC25" s="3">
        <v>163510</v>
      </c>
      <c r="AD25" s="3">
        <v>2000</v>
      </c>
      <c r="AE25" s="3">
        <v>0</v>
      </c>
      <c r="AF25" s="3">
        <v>171650</v>
      </c>
      <c r="AG25" s="3">
        <v>13700</v>
      </c>
      <c r="AH25" s="3">
        <v>0</v>
      </c>
    </row>
    <row r="26" spans="1:34" ht="15.75" thickBot="1" x14ac:dyDescent="0.3">
      <c r="A26" s="10" t="s">
        <v>50</v>
      </c>
      <c r="B26" s="20">
        <v>792821</v>
      </c>
      <c r="C26" s="11">
        <v>123710</v>
      </c>
      <c r="D26" s="11">
        <v>7500</v>
      </c>
      <c r="E26" s="3">
        <v>1212968</v>
      </c>
      <c r="F26" s="3">
        <v>218164</v>
      </c>
      <c r="G26" s="3">
        <v>14500</v>
      </c>
      <c r="H26" s="3">
        <v>1257618</v>
      </c>
      <c r="I26" s="3">
        <v>192077</v>
      </c>
      <c r="J26" s="3">
        <v>7500</v>
      </c>
      <c r="K26" s="3">
        <v>1136291</v>
      </c>
      <c r="L26" s="3">
        <v>225580</v>
      </c>
      <c r="M26" s="3">
        <v>7500</v>
      </c>
      <c r="N26" s="3">
        <v>2368059</v>
      </c>
      <c r="O26" s="3">
        <v>455235</v>
      </c>
      <c r="P26" s="3">
        <v>8500</v>
      </c>
      <c r="Q26" s="3">
        <v>2235947</v>
      </c>
      <c r="R26" s="3">
        <v>432209</v>
      </c>
      <c r="S26" s="3">
        <v>13750</v>
      </c>
      <c r="T26" s="3">
        <v>2102628</v>
      </c>
      <c r="U26" s="3">
        <v>482384</v>
      </c>
      <c r="V26" s="3">
        <v>9700</v>
      </c>
      <c r="W26" s="3">
        <v>1956907</v>
      </c>
      <c r="X26" s="3">
        <v>484104</v>
      </c>
      <c r="Y26" s="3">
        <v>6000</v>
      </c>
      <c r="Z26" s="3">
        <v>1758911</v>
      </c>
      <c r="AA26" s="3">
        <v>468435</v>
      </c>
      <c r="AB26" s="3">
        <v>6000</v>
      </c>
      <c r="AC26" s="3">
        <v>1778824</v>
      </c>
      <c r="AD26" s="3">
        <v>466001</v>
      </c>
      <c r="AE26" s="3">
        <v>54000</v>
      </c>
      <c r="AF26" s="3">
        <v>1852631</v>
      </c>
      <c r="AG26" s="3">
        <v>467810</v>
      </c>
      <c r="AH26" s="3">
        <v>12000</v>
      </c>
    </row>
    <row r="27" spans="1:34" ht="15.75" thickBot="1" x14ac:dyDescent="0.3">
      <c r="A27" s="10" t="s">
        <v>51</v>
      </c>
      <c r="B27" s="20">
        <v>217768</v>
      </c>
      <c r="C27" s="11">
        <v>8740</v>
      </c>
      <c r="D27" s="11">
        <v>3080</v>
      </c>
      <c r="E27" s="3">
        <v>181769</v>
      </c>
      <c r="F27" s="3">
        <v>15720</v>
      </c>
      <c r="G27" s="3">
        <v>3080</v>
      </c>
      <c r="H27" s="3">
        <v>429229</v>
      </c>
      <c r="I27" s="3">
        <v>88800</v>
      </c>
      <c r="J27" s="3">
        <v>3080</v>
      </c>
      <c r="K27" s="3">
        <v>720082</v>
      </c>
      <c r="L27" s="3">
        <v>133664</v>
      </c>
      <c r="M27" s="3">
        <v>20900</v>
      </c>
      <c r="N27" s="3">
        <v>609118</v>
      </c>
      <c r="O27" s="3">
        <v>66950</v>
      </c>
      <c r="P27" s="3">
        <v>65000</v>
      </c>
      <c r="Q27" s="3">
        <v>330333</v>
      </c>
      <c r="R27" s="3">
        <v>102814</v>
      </c>
      <c r="S27" s="3">
        <v>43420</v>
      </c>
      <c r="T27" s="3">
        <v>599464</v>
      </c>
      <c r="U27" s="3">
        <v>93000</v>
      </c>
      <c r="V27" s="3">
        <v>0</v>
      </c>
      <c r="W27" s="3">
        <v>594371</v>
      </c>
      <c r="X27" s="3">
        <v>115516</v>
      </c>
      <c r="Y27" s="3">
        <v>75520</v>
      </c>
      <c r="Z27" s="3">
        <v>495970.33999999997</v>
      </c>
      <c r="AA27" s="3">
        <v>143012</v>
      </c>
      <c r="AB27" s="3">
        <v>0</v>
      </c>
      <c r="AC27" s="3">
        <v>668774.34</v>
      </c>
      <c r="AD27" s="3">
        <v>105686</v>
      </c>
      <c r="AE27" s="3">
        <v>30000</v>
      </c>
      <c r="AF27" s="3">
        <v>604504</v>
      </c>
      <c r="AG27" s="3">
        <v>156812</v>
      </c>
      <c r="AH27" s="3">
        <v>153450</v>
      </c>
    </row>
    <row r="28" spans="1:34" ht="15.75" thickBot="1" x14ac:dyDescent="0.3">
      <c r="A28" s="10" t="s">
        <v>52</v>
      </c>
      <c r="B28" s="20">
        <v>13382360</v>
      </c>
      <c r="C28" s="11">
        <v>1567229.54</v>
      </c>
      <c r="D28" s="11">
        <v>59900</v>
      </c>
      <c r="E28" s="3">
        <v>11807686</v>
      </c>
      <c r="F28" s="3">
        <v>1510922</v>
      </c>
      <c r="G28" s="3">
        <v>30000</v>
      </c>
      <c r="H28" s="3">
        <v>11635569.199999999</v>
      </c>
      <c r="I28" s="3">
        <v>1421038</v>
      </c>
      <c r="J28" s="3">
        <v>59850</v>
      </c>
      <c r="K28" s="3">
        <v>12176941</v>
      </c>
      <c r="L28" s="3">
        <v>1434342</v>
      </c>
      <c r="M28" s="3">
        <v>143215</v>
      </c>
      <c r="N28" s="3">
        <v>8084342</v>
      </c>
      <c r="O28" s="3">
        <v>1242213</v>
      </c>
      <c r="P28" s="3">
        <v>90400</v>
      </c>
      <c r="Q28" s="3">
        <v>12178711</v>
      </c>
      <c r="R28" s="3">
        <v>1236654</v>
      </c>
      <c r="S28" s="3">
        <v>0</v>
      </c>
      <c r="T28" s="3">
        <v>10711376.42</v>
      </c>
      <c r="U28" s="3">
        <v>1350320</v>
      </c>
      <c r="V28" s="3">
        <v>15000</v>
      </c>
      <c r="W28" s="3">
        <v>9169000</v>
      </c>
      <c r="X28" s="3">
        <v>1108846</v>
      </c>
      <c r="Y28" s="3">
        <v>0</v>
      </c>
      <c r="Z28" s="3">
        <v>10418002</v>
      </c>
      <c r="AA28" s="3">
        <v>1683048</v>
      </c>
      <c r="AB28" s="3">
        <v>65000</v>
      </c>
      <c r="AC28" s="3">
        <v>12577623</v>
      </c>
      <c r="AD28" s="3">
        <v>1885367</v>
      </c>
      <c r="AE28" s="3">
        <v>74275</v>
      </c>
      <c r="AF28" s="3">
        <v>11853338</v>
      </c>
      <c r="AG28" s="3">
        <v>1922452</v>
      </c>
      <c r="AH28" s="3">
        <v>0</v>
      </c>
    </row>
    <row r="29" spans="1:34" ht="15.75" thickBot="1" x14ac:dyDescent="0.3">
      <c r="A29" s="10" t="s">
        <v>53</v>
      </c>
      <c r="B29" s="20">
        <v>878337</v>
      </c>
      <c r="C29" s="11">
        <v>78020</v>
      </c>
      <c r="D29" s="11">
        <v>0</v>
      </c>
      <c r="E29" s="3">
        <v>928745</v>
      </c>
      <c r="F29" s="3">
        <v>103095</v>
      </c>
      <c r="G29" s="3">
        <v>0</v>
      </c>
      <c r="H29" s="3">
        <v>996249</v>
      </c>
      <c r="I29" s="3">
        <v>87060</v>
      </c>
      <c r="J29" s="3">
        <v>0</v>
      </c>
      <c r="K29" s="3">
        <v>867675</v>
      </c>
      <c r="L29" s="3">
        <v>110812</v>
      </c>
      <c r="M29" s="3">
        <v>59400</v>
      </c>
      <c r="N29" s="3">
        <v>915253</v>
      </c>
      <c r="O29" s="3">
        <v>96430</v>
      </c>
      <c r="P29" s="3">
        <v>52880</v>
      </c>
      <c r="Q29" s="3">
        <v>888835</v>
      </c>
      <c r="R29" s="3">
        <v>119098</v>
      </c>
      <c r="S29" s="3">
        <v>30004.82</v>
      </c>
      <c r="T29" s="3">
        <v>916734</v>
      </c>
      <c r="U29" s="3">
        <v>158420</v>
      </c>
      <c r="V29" s="3">
        <v>0</v>
      </c>
      <c r="W29" s="3">
        <v>995415</v>
      </c>
      <c r="X29" s="3">
        <v>158054</v>
      </c>
      <c r="Y29" s="3">
        <v>0</v>
      </c>
      <c r="Z29" s="3">
        <v>912860</v>
      </c>
      <c r="AA29" s="3">
        <v>175370</v>
      </c>
      <c r="AB29" s="3">
        <v>20000</v>
      </c>
      <c r="AC29" s="3">
        <v>1059015</v>
      </c>
      <c r="AD29" s="3">
        <v>183685</v>
      </c>
      <c r="AE29" s="3">
        <v>28645</v>
      </c>
      <c r="AF29" s="3">
        <v>1240306</v>
      </c>
      <c r="AG29" s="3">
        <v>195620</v>
      </c>
      <c r="AH29" s="3">
        <v>13890</v>
      </c>
    </row>
    <row r="30" spans="1:34" ht="15.75" thickBot="1" x14ac:dyDescent="0.3">
      <c r="A30" s="10" t="s">
        <v>54</v>
      </c>
      <c r="B30" s="20">
        <v>154250</v>
      </c>
      <c r="C30" s="11">
        <v>18350</v>
      </c>
      <c r="D30" s="11">
        <v>602785.15</v>
      </c>
      <c r="E30" s="3">
        <v>169534</v>
      </c>
      <c r="F30" s="3">
        <v>32315</v>
      </c>
      <c r="G30" s="3">
        <v>585299.9</v>
      </c>
      <c r="H30" s="3">
        <v>877308</v>
      </c>
      <c r="I30" s="3">
        <v>30450</v>
      </c>
      <c r="J30" s="3">
        <v>1930047</v>
      </c>
      <c r="K30" s="3">
        <v>666874</v>
      </c>
      <c r="L30" s="3">
        <v>40500</v>
      </c>
      <c r="M30" s="3">
        <v>2104735</v>
      </c>
      <c r="N30" s="3">
        <v>686910</v>
      </c>
      <c r="O30" s="3">
        <v>138910</v>
      </c>
      <c r="P30" s="3">
        <v>2029941</v>
      </c>
      <c r="Q30" s="3">
        <v>337160</v>
      </c>
      <c r="R30" s="3">
        <v>21610</v>
      </c>
      <c r="S30" s="3">
        <v>2760160</v>
      </c>
      <c r="T30" s="3">
        <v>387810</v>
      </c>
      <c r="U30" s="3">
        <v>9200</v>
      </c>
      <c r="V30" s="3">
        <v>3014574.25</v>
      </c>
      <c r="W30" s="3">
        <v>656100</v>
      </c>
      <c r="X30" s="3">
        <v>3000</v>
      </c>
      <c r="Y30" s="3">
        <v>4988229.4000000004</v>
      </c>
      <c r="Z30" s="3">
        <v>658315</v>
      </c>
      <c r="AA30" s="3">
        <v>9000</v>
      </c>
      <c r="AB30" s="3">
        <v>3726511.2399999998</v>
      </c>
      <c r="AC30" s="3">
        <v>317514</v>
      </c>
      <c r="AD30" s="3">
        <v>20600</v>
      </c>
      <c r="AE30" s="3">
        <v>2349476.29</v>
      </c>
      <c r="AF30" s="3">
        <v>318500</v>
      </c>
      <c r="AG30" s="3">
        <v>49000</v>
      </c>
      <c r="AH30" s="3">
        <v>3775125.2599999993</v>
      </c>
    </row>
    <row r="31" spans="1:34" ht="15.75" thickBot="1" x14ac:dyDescent="0.3">
      <c r="A31" s="10" t="s">
        <v>55</v>
      </c>
      <c r="B31" s="20">
        <v>687060</v>
      </c>
      <c r="C31" s="11">
        <v>115455</v>
      </c>
      <c r="D31" s="11">
        <v>28200</v>
      </c>
      <c r="E31" s="3">
        <v>967919</v>
      </c>
      <c r="F31" s="3">
        <v>176183</v>
      </c>
      <c r="G31" s="3">
        <v>5250</v>
      </c>
      <c r="H31" s="3">
        <v>663339</v>
      </c>
      <c r="I31" s="3">
        <v>93544</v>
      </c>
      <c r="J31" s="3">
        <v>9500</v>
      </c>
      <c r="K31" s="3">
        <v>768283.98</v>
      </c>
      <c r="L31" s="3">
        <v>117569</v>
      </c>
      <c r="M31" s="3">
        <v>10350</v>
      </c>
      <c r="N31" s="3">
        <v>1083215</v>
      </c>
      <c r="O31" s="3">
        <v>142098</v>
      </c>
      <c r="P31" s="3">
        <v>7000</v>
      </c>
      <c r="Q31" s="3">
        <v>1117515</v>
      </c>
      <c r="R31" s="3">
        <v>145563</v>
      </c>
      <c r="S31" s="3">
        <v>0</v>
      </c>
      <c r="T31" s="3">
        <v>1203743</v>
      </c>
      <c r="U31" s="3">
        <v>206712</v>
      </c>
      <c r="V31" s="3">
        <v>0</v>
      </c>
      <c r="W31" s="3">
        <v>1228333</v>
      </c>
      <c r="X31" s="3">
        <v>190554</v>
      </c>
      <c r="Y31" s="3">
        <v>0</v>
      </c>
      <c r="Z31" s="3">
        <v>1354495</v>
      </c>
      <c r="AA31" s="3">
        <v>226263</v>
      </c>
      <c r="AB31" s="3">
        <v>0</v>
      </c>
      <c r="AC31" s="3">
        <v>1536732</v>
      </c>
      <c r="AD31" s="3">
        <v>243129</v>
      </c>
      <c r="AE31" s="3">
        <v>0</v>
      </c>
      <c r="AF31" s="3">
        <v>1872775</v>
      </c>
      <c r="AG31" s="3">
        <v>275584</v>
      </c>
      <c r="AH31" s="3">
        <v>0</v>
      </c>
    </row>
    <row r="32" spans="1:34" ht="15.75" thickBot="1" x14ac:dyDescent="0.3">
      <c r="A32" s="10" t="s">
        <v>56</v>
      </c>
      <c r="B32" s="20">
        <v>5828878.3499999996</v>
      </c>
      <c r="C32" s="11">
        <v>1006089</v>
      </c>
      <c r="D32" s="11">
        <v>69725</v>
      </c>
      <c r="E32" s="3">
        <v>7782606.5700000003</v>
      </c>
      <c r="F32" s="3">
        <v>1423731</v>
      </c>
      <c r="G32" s="3">
        <v>47200</v>
      </c>
      <c r="H32" s="3">
        <v>9139271</v>
      </c>
      <c r="I32" s="3">
        <v>1731586</v>
      </c>
      <c r="J32" s="3">
        <v>47540</v>
      </c>
      <c r="K32" s="3">
        <v>9490816</v>
      </c>
      <c r="L32" s="3">
        <v>1800724</v>
      </c>
      <c r="M32" s="3">
        <v>43158</v>
      </c>
      <c r="N32" s="3">
        <v>19302564</v>
      </c>
      <c r="O32" s="3">
        <v>3942230</v>
      </c>
      <c r="P32" s="3">
        <v>145090</v>
      </c>
      <c r="Q32" s="3">
        <v>23258140</v>
      </c>
      <c r="R32" s="3">
        <v>4786504</v>
      </c>
      <c r="S32" s="3">
        <v>132850</v>
      </c>
      <c r="T32" s="3">
        <v>24085024</v>
      </c>
      <c r="U32" s="3">
        <v>5340451</v>
      </c>
      <c r="V32" s="3">
        <v>58850</v>
      </c>
      <c r="W32" s="3">
        <v>23367044</v>
      </c>
      <c r="X32" s="3">
        <v>5522689</v>
      </c>
      <c r="Y32" s="3">
        <v>44400</v>
      </c>
      <c r="Z32" s="3">
        <v>24997647</v>
      </c>
      <c r="AA32" s="3">
        <v>5877602</v>
      </c>
      <c r="AB32" s="3">
        <v>44400</v>
      </c>
      <c r="AC32" s="3">
        <v>24969354</v>
      </c>
      <c r="AD32" s="3">
        <v>6040999</v>
      </c>
      <c r="AE32" s="3">
        <v>20800</v>
      </c>
      <c r="AF32" s="3">
        <v>25295056</v>
      </c>
      <c r="AG32" s="3">
        <v>6425184</v>
      </c>
      <c r="AH32" s="3">
        <v>21000</v>
      </c>
    </row>
    <row r="33" spans="1:34" ht="15.75" thickBot="1" x14ac:dyDescent="0.3">
      <c r="A33" s="10" t="s">
        <v>57</v>
      </c>
      <c r="B33" s="20">
        <v>148740</v>
      </c>
      <c r="C33" s="11">
        <v>200</v>
      </c>
      <c r="D33" s="11">
        <v>39340</v>
      </c>
      <c r="E33" s="3">
        <v>373340</v>
      </c>
      <c r="F33" s="3">
        <v>4500</v>
      </c>
      <c r="G33" s="3">
        <v>196000</v>
      </c>
      <c r="H33" s="3">
        <v>119425</v>
      </c>
      <c r="I33" s="3">
        <v>0</v>
      </c>
      <c r="J33" s="3">
        <v>147074</v>
      </c>
      <c r="K33" s="3">
        <v>302150</v>
      </c>
      <c r="L33" s="3">
        <v>3600</v>
      </c>
      <c r="M33" s="3">
        <v>292022</v>
      </c>
      <c r="N33" s="3">
        <v>360150</v>
      </c>
      <c r="O33" s="3">
        <v>5100</v>
      </c>
      <c r="P33" s="3">
        <v>219480</v>
      </c>
      <c r="Q33" s="3">
        <v>489675</v>
      </c>
      <c r="R33" s="3">
        <v>59995</v>
      </c>
      <c r="S33" s="3">
        <v>124774</v>
      </c>
      <c r="T33" s="3">
        <v>184430</v>
      </c>
      <c r="U33" s="3">
        <v>0</v>
      </c>
      <c r="V33" s="3">
        <v>49380</v>
      </c>
      <c r="W33" s="3">
        <v>56231</v>
      </c>
      <c r="X33" s="3">
        <v>13910</v>
      </c>
      <c r="Y33" s="3">
        <v>98995</v>
      </c>
      <c r="Z33" s="3">
        <v>331524</v>
      </c>
      <c r="AA33" s="3">
        <v>70500</v>
      </c>
      <c r="AB33" s="3">
        <v>206650</v>
      </c>
      <c r="AC33" s="3">
        <v>210067</v>
      </c>
      <c r="AD33" s="3">
        <v>6900</v>
      </c>
      <c r="AE33" s="3">
        <v>260408</v>
      </c>
      <c r="AF33" s="3">
        <v>404400</v>
      </c>
      <c r="AG33" s="3">
        <v>0</v>
      </c>
      <c r="AH33" s="3">
        <v>204851</v>
      </c>
    </row>
    <row r="34" spans="1:34" ht="15.75" thickBot="1" x14ac:dyDescent="0.3">
      <c r="A34" s="10" t="s">
        <v>58</v>
      </c>
      <c r="B34" s="20">
        <v>503944</v>
      </c>
      <c r="C34" s="11">
        <v>18096.98</v>
      </c>
      <c r="D34" s="11">
        <v>0</v>
      </c>
      <c r="E34" s="3">
        <v>435583</v>
      </c>
      <c r="F34" s="3">
        <v>22160</v>
      </c>
      <c r="G34" s="3">
        <v>70595</v>
      </c>
      <c r="H34" s="3">
        <v>562211</v>
      </c>
      <c r="I34" s="3">
        <v>66540</v>
      </c>
      <c r="J34" s="3">
        <v>20000</v>
      </c>
      <c r="K34" s="3">
        <v>627108</v>
      </c>
      <c r="L34" s="3">
        <v>8750</v>
      </c>
      <c r="M34" s="3">
        <v>492778</v>
      </c>
      <c r="N34" s="3">
        <v>645455</v>
      </c>
      <c r="O34" s="3">
        <v>16600</v>
      </c>
      <c r="P34" s="3">
        <v>0</v>
      </c>
      <c r="Q34" s="3">
        <v>412035</v>
      </c>
      <c r="R34" s="3">
        <v>17286</v>
      </c>
      <c r="S34" s="3">
        <v>56952</v>
      </c>
      <c r="T34" s="3">
        <v>427297</v>
      </c>
      <c r="U34" s="3">
        <v>8200</v>
      </c>
      <c r="V34" s="3">
        <v>277435</v>
      </c>
      <c r="W34" s="3">
        <v>103300</v>
      </c>
      <c r="X34" s="3">
        <v>18980</v>
      </c>
      <c r="Y34" s="3">
        <v>0</v>
      </c>
      <c r="Z34" s="3">
        <v>154920</v>
      </c>
      <c r="AA34" s="3">
        <v>18200</v>
      </c>
      <c r="AB34" s="3">
        <v>0</v>
      </c>
      <c r="AC34" s="3">
        <v>147345</v>
      </c>
      <c r="AD34" s="3">
        <v>27400</v>
      </c>
      <c r="AE34" s="3">
        <v>143085</v>
      </c>
      <c r="AF34" s="3">
        <v>218900</v>
      </c>
      <c r="AG34" s="3">
        <v>111865</v>
      </c>
      <c r="AH34" s="3">
        <v>173000</v>
      </c>
    </row>
    <row r="35" spans="1:34" ht="15.75" thickBot="1" x14ac:dyDescent="0.3">
      <c r="A35" s="10" t="s">
        <v>59</v>
      </c>
      <c r="B35" s="20">
        <v>3500</v>
      </c>
      <c r="C35" s="11">
        <v>1000</v>
      </c>
      <c r="D35" s="11">
        <v>0</v>
      </c>
      <c r="E35" s="3">
        <v>9570</v>
      </c>
      <c r="F35" s="3">
        <v>1000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15800</v>
      </c>
      <c r="R35" s="3">
        <v>0</v>
      </c>
      <c r="S35" s="3">
        <v>0</v>
      </c>
      <c r="T35" s="3">
        <v>22000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2500</v>
      </c>
      <c r="AA35" s="3">
        <v>0</v>
      </c>
      <c r="AB35" s="3">
        <v>0</v>
      </c>
      <c r="AC35" s="3">
        <v>5000</v>
      </c>
      <c r="AD35" s="3">
        <v>5700</v>
      </c>
      <c r="AE35" s="3">
        <v>0</v>
      </c>
      <c r="AF35" s="3">
        <v>8500</v>
      </c>
      <c r="AG35" s="3">
        <v>5700</v>
      </c>
      <c r="AH35" s="3">
        <v>0</v>
      </c>
    </row>
    <row r="36" spans="1:34" ht="15.75" thickBot="1" x14ac:dyDescent="0.3">
      <c r="A36" s="10" t="s">
        <v>60</v>
      </c>
      <c r="B36" s="20">
        <v>581913</v>
      </c>
      <c r="C36" s="11">
        <v>149994</v>
      </c>
      <c r="D36" s="11">
        <v>5000</v>
      </c>
      <c r="E36" s="3">
        <v>461358</v>
      </c>
      <c r="F36" s="3">
        <v>86324</v>
      </c>
      <c r="G36" s="3">
        <v>77500</v>
      </c>
      <c r="H36" s="3">
        <v>607768</v>
      </c>
      <c r="I36" s="3">
        <v>59228</v>
      </c>
      <c r="J36" s="3">
        <v>199700</v>
      </c>
      <c r="K36" s="3">
        <v>1084603</v>
      </c>
      <c r="L36" s="3">
        <v>104850</v>
      </c>
      <c r="M36" s="3">
        <v>243785</v>
      </c>
      <c r="N36" s="3">
        <v>550054</v>
      </c>
      <c r="O36" s="3">
        <v>110234</v>
      </c>
      <c r="P36" s="3">
        <v>0</v>
      </c>
      <c r="Q36" s="3">
        <v>902693</v>
      </c>
      <c r="R36" s="3">
        <v>94442</v>
      </c>
      <c r="S36" s="3">
        <v>0</v>
      </c>
      <c r="T36" s="3">
        <v>701241</v>
      </c>
      <c r="U36" s="3">
        <v>101828</v>
      </c>
      <c r="V36" s="3">
        <v>62700</v>
      </c>
      <c r="W36" s="3">
        <v>465822</v>
      </c>
      <c r="X36" s="3">
        <v>83576</v>
      </c>
      <c r="Y36" s="3">
        <v>15000</v>
      </c>
      <c r="Z36" s="3">
        <v>349834</v>
      </c>
      <c r="AA36" s="3">
        <v>95636</v>
      </c>
      <c r="AB36" s="3">
        <v>0</v>
      </c>
      <c r="AC36" s="3">
        <v>415282</v>
      </c>
      <c r="AD36" s="3">
        <v>68545</v>
      </c>
      <c r="AE36" s="3">
        <v>37000</v>
      </c>
      <c r="AF36" s="3">
        <v>408500</v>
      </c>
      <c r="AG36" s="3">
        <v>27100</v>
      </c>
      <c r="AH36" s="3">
        <v>157000</v>
      </c>
    </row>
    <row r="37" spans="1:34" ht="15.75" thickBot="1" x14ac:dyDescent="0.3">
      <c r="A37" s="10" t="s">
        <v>61</v>
      </c>
      <c r="B37" s="20">
        <v>114734</v>
      </c>
      <c r="C37" s="11">
        <v>12885</v>
      </c>
      <c r="D37" s="11">
        <v>0</v>
      </c>
      <c r="E37" s="3">
        <v>140435</v>
      </c>
      <c r="F37" s="3">
        <v>28814</v>
      </c>
      <c r="G37" s="3">
        <v>38000</v>
      </c>
      <c r="H37" s="3">
        <v>182306</v>
      </c>
      <c r="I37" s="3">
        <v>21114</v>
      </c>
      <c r="J37" s="3">
        <v>0</v>
      </c>
      <c r="K37" s="3">
        <v>299115</v>
      </c>
      <c r="L37" s="3">
        <v>59514</v>
      </c>
      <c r="M37" s="3">
        <v>43000</v>
      </c>
      <c r="N37" s="3">
        <v>588930.78</v>
      </c>
      <c r="O37" s="3">
        <v>51310</v>
      </c>
      <c r="P37" s="3">
        <v>91340</v>
      </c>
      <c r="Q37" s="3">
        <v>360374</v>
      </c>
      <c r="R37" s="3">
        <v>66850</v>
      </c>
      <c r="S37" s="3">
        <v>50100</v>
      </c>
      <c r="T37" s="3">
        <v>351624</v>
      </c>
      <c r="U37" s="3">
        <v>65000</v>
      </c>
      <c r="V37" s="3">
        <v>0</v>
      </c>
      <c r="W37" s="3">
        <v>205840</v>
      </c>
      <c r="X37" s="3">
        <v>50800</v>
      </c>
      <c r="Y37" s="3">
        <v>119560</v>
      </c>
      <c r="Z37" s="3">
        <v>269060</v>
      </c>
      <c r="AA37" s="3">
        <v>99100</v>
      </c>
      <c r="AB37" s="3">
        <v>0</v>
      </c>
      <c r="AC37" s="3">
        <v>352920</v>
      </c>
      <c r="AD37" s="3">
        <v>81970</v>
      </c>
      <c r="AE37" s="3">
        <v>16000</v>
      </c>
      <c r="AF37" s="3">
        <v>148100</v>
      </c>
      <c r="AG37" s="3">
        <v>151000</v>
      </c>
      <c r="AH37" s="3">
        <v>50000</v>
      </c>
    </row>
    <row r="38" spans="1:34" ht="15.75" thickBot="1" x14ac:dyDescent="0.3">
      <c r="A38" s="10" t="s">
        <v>62</v>
      </c>
      <c r="B38" s="20">
        <v>11519312.280000001</v>
      </c>
      <c r="C38" s="11">
        <v>13673921.75</v>
      </c>
      <c r="D38" s="11">
        <v>41000</v>
      </c>
      <c r="E38" s="3">
        <v>12379788.280000001</v>
      </c>
      <c r="F38" s="3">
        <v>13522517.289999999</v>
      </c>
      <c r="G38" s="3">
        <v>793569.28000000003</v>
      </c>
      <c r="H38" s="3">
        <v>11618306.149999999</v>
      </c>
      <c r="I38" s="3">
        <v>11066946</v>
      </c>
      <c r="J38" s="3">
        <v>1256375.49</v>
      </c>
      <c r="K38" s="3">
        <v>13014149.379999999</v>
      </c>
      <c r="L38" s="3">
        <v>12213893</v>
      </c>
      <c r="M38" s="3">
        <v>704000</v>
      </c>
      <c r="N38" s="3">
        <v>13444408</v>
      </c>
      <c r="O38" s="3">
        <v>13024681</v>
      </c>
      <c r="P38" s="3">
        <v>1077900</v>
      </c>
      <c r="Q38" s="3">
        <v>14795380.880000001</v>
      </c>
      <c r="R38" s="3">
        <v>15101735</v>
      </c>
      <c r="S38" s="3">
        <v>374900</v>
      </c>
      <c r="T38" s="3">
        <v>17157935</v>
      </c>
      <c r="U38" s="3">
        <v>16642373</v>
      </c>
      <c r="V38" s="3">
        <v>744210</v>
      </c>
      <c r="W38" s="3">
        <v>17367319</v>
      </c>
      <c r="X38" s="3">
        <v>16200651.810000001</v>
      </c>
      <c r="Y38" s="3">
        <v>1186250</v>
      </c>
      <c r="Z38" s="3">
        <v>18624889</v>
      </c>
      <c r="AA38" s="3">
        <v>16959802</v>
      </c>
      <c r="AB38" s="3">
        <v>216500</v>
      </c>
      <c r="AC38" s="3">
        <v>20749540.369999997</v>
      </c>
      <c r="AD38" s="3">
        <v>16493738</v>
      </c>
      <c r="AE38" s="3">
        <v>699000</v>
      </c>
      <c r="AF38" s="3">
        <v>20444971</v>
      </c>
      <c r="AG38" s="3">
        <v>16353882.41</v>
      </c>
      <c r="AH38" s="3">
        <v>1648778</v>
      </c>
    </row>
    <row r="39" spans="1:34" ht="15.75" thickBot="1" x14ac:dyDescent="0.3">
      <c r="A39" s="10" t="s">
        <v>63</v>
      </c>
      <c r="B39" s="20">
        <v>6603079.4900000002</v>
      </c>
      <c r="C39" s="11">
        <v>4909834.6899999995</v>
      </c>
      <c r="D39" s="11">
        <v>136000</v>
      </c>
      <c r="E39" s="3">
        <v>6274073.9900000002</v>
      </c>
      <c r="F39" s="3">
        <v>4669782.4000000004</v>
      </c>
      <c r="G39" s="3">
        <v>251829.34</v>
      </c>
      <c r="H39" s="3">
        <v>4289262.3499999996</v>
      </c>
      <c r="I39" s="3">
        <v>3273533.79</v>
      </c>
      <c r="J39" s="3">
        <v>1786927</v>
      </c>
      <c r="K39" s="3">
        <v>6180630.5499999998</v>
      </c>
      <c r="L39" s="3">
        <v>2645921.6</v>
      </c>
      <c r="M39" s="3">
        <v>4218220.16</v>
      </c>
      <c r="N39" s="3">
        <v>10349151.49</v>
      </c>
      <c r="O39" s="3">
        <v>4391763</v>
      </c>
      <c r="P39" s="3">
        <v>4657628.4700000007</v>
      </c>
      <c r="Q39" s="3">
        <v>8952422.4299999997</v>
      </c>
      <c r="R39" s="3">
        <v>4686204.5</v>
      </c>
      <c r="S39" s="3">
        <v>5964582.1400000006</v>
      </c>
      <c r="T39" s="3">
        <v>10780839</v>
      </c>
      <c r="U39" s="3">
        <v>5825110.3599999994</v>
      </c>
      <c r="V39" s="3">
        <v>4448556</v>
      </c>
      <c r="W39" s="3">
        <v>14681027.199999999</v>
      </c>
      <c r="X39" s="3">
        <v>6175306.0700000003</v>
      </c>
      <c r="Y39" s="3">
        <v>6078153.3200000003</v>
      </c>
      <c r="Z39" s="3">
        <v>15701781.99</v>
      </c>
      <c r="AA39" s="3">
        <v>6178104.2000000002</v>
      </c>
      <c r="AB39" s="3">
        <v>5779733.6299999999</v>
      </c>
      <c r="AC39" s="3">
        <v>15113488</v>
      </c>
      <c r="AD39" s="3">
        <v>6847423.6500000004</v>
      </c>
      <c r="AE39" s="3">
        <v>7153214.9100000001</v>
      </c>
      <c r="AF39" s="3">
        <v>17165577</v>
      </c>
      <c r="AG39" s="3">
        <v>7622527</v>
      </c>
      <c r="AH39" s="3">
        <v>4096145</v>
      </c>
    </row>
    <row r="40" spans="1:34" ht="15.75" thickBot="1" x14ac:dyDescent="0.3">
      <c r="A40" s="10" t="s">
        <v>64</v>
      </c>
      <c r="B40" s="20">
        <v>175728.21</v>
      </c>
      <c r="C40" s="11">
        <v>0</v>
      </c>
      <c r="D40" s="11">
        <v>0</v>
      </c>
      <c r="E40" s="3">
        <v>82000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3">
        <v>27050</v>
      </c>
      <c r="L40" s="3">
        <v>16600</v>
      </c>
      <c r="M40" s="3">
        <v>0</v>
      </c>
      <c r="N40" s="3">
        <v>0</v>
      </c>
      <c r="O40" s="3">
        <v>13400</v>
      </c>
      <c r="P40" s="3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3">
        <v>600</v>
      </c>
      <c r="AA40" s="3">
        <v>0</v>
      </c>
      <c r="AB40" s="3">
        <v>0</v>
      </c>
      <c r="AC40" s="3">
        <v>20000</v>
      </c>
      <c r="AD40" s="3">
        <v>1900</v>
      </c>
      <c r="AE40" s="3">
        <v>0</v>
      </c>
      <c r="AF40" s="3">
        <v>21000</v>
      </c>
      <c r="AG40" s="3">
        <v>0</v>
      </c>
      <c r="AH40" s="3">
        <v>0</v>
      </c>
    </row>
    <row r="41" spans="1:34" ht="15.75" thickBot="1" x14ac:dyDescent="0.3">
      <c r="A41" s="10" t="s">
        <v>65</v>
      </c>
      <c r="B41" s="20">
        <v>14000</v>
      </c>
      <c r="C41" s="11">
        <v>0</v>
      </c>
      <c r="D41" s="11">
        <v>0</v>
      </c>
      <c r="E41" s="3">
        <v>13370</v>
      </c>
      <c r="F41" s="11">
        <v>0</v>
      </c>
      <c r="G41" s="11">
        <v>0</v>
      </c>
      <c r="H41" s="3">
        <v>47669</v>
      </c>
      <c r="I41" s="3">
        <v>0</v>
      </c>
      <c r="J41" s="3">
        <v>0</v>
      </c>
      <c r="K41" s="3">
        <v>3600</v>
      </c>
      <c r="L41" s="3">
        <v>9000</v>
      </c>
      <c r="M41" s="3">
        <v>0</v>
      </c>
      <c r="N41" s="3">
        <v>88600</v>
      </c>
      <c r="O41" s="3">
        <v>0</v>
      </c>
      <c r="P41" s="3">
        <v>23600</v>
      </c>
      <c r="Q41" s="3">
        <v>15000</v>
      </c>
      <c r="R41" s="3">
        <v>0</v>
      </c>
      <c r="S41" s="3">
        <v>0</v>
      </c>
      <c r="T41" s="3">
        <v>8000</v>
      </c>
      <c r="U41" s="3">
        <v>0</v>
      </c>
      <c r="V41" s="3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</row>
    <row r="42" spans="1:34" ht="15.75" thickBot="1" x14ac:dyDescent="0.3">
      <c r="A42" s="10" t="s">
        <v>68</v>
      </c>
      <c r="B42" s="20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3">
        <v>8000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</row>
    <row r="43" spans="1:34" ht="15.75" thickBot="1" x14ac:dyDescent="0.3">
      <c r="A43" s="10" t="s">
        <v>66</v>
      </c>
      <c r="B43" s="20">
        <v>17610</v>
      </c>
      <c r="C43" s="11">
        <v>0</v>
      </c>
      <c r="D43" s="11">
        <v>0</v>
      </c>
      <c r="E43" s="3">
        <v>7615</v>
      </c>
      <c r="F43" s="3">
        <v>4700</v>
      </c>
      <c r="G43" s="11">
        <v>0</v>
      </c>
      <c r="H43" s="3">
        <v>54352</v>
      </c>
      <c r="I43" s="3">
        <v>600</v>
      </c>
      <c r="J43" s="3">
        <v>41415</v>
      </c>
      <c r="K43" s="3">
        <v>8900</v>
      </c>
      <c r="L43" s="3">
        <v>600</v>
      </c>
      <c r="M43" s="3">
        <v>7000</v>
      </c>
      <c r="N43" s="3">
        <v>31160</v>
      </c>
      <c r="O43" s="3">
        <v>1804</v>
      </c>
      <c r="P43" s="3">
        <v>0</v>
      </c>
      <c r="Q43" s="3">
        <v>43848</v>
      </c>
      <c r="R43" s="3">
        <v>0</v>
      </c>
      <c r="S43" s="3">
        <v>0</v>
      </c>
      <c r="T43" s="3">
        <v>80026</v>
      </c>
      <c r="U43" s="3">
        <v>0</v>
      </c>
      <c r="V43" s="3">
        <v>0</v>
      </c>
      <c r="W43" s="3">
        <v>14720</v>
      </c>
      <c r="X43" s="3">
        <v>2000</v>
      </c>
      <c r="Y43" s="3">
        <v>0</v>
      </c>
      <c r="Z43" s="3">
        <v>11100</v>
      </c>
      <c r="AA43" s="3">
        <v>1900</v>
      </c>
      <c r="AB43" s="3">
        <v>8100</v>
      </c>
      <c r="AC43" s="3">
        <v>276250</v>
      </c>
      <c r="AD43" s="3">
        <v>0</v>
      </c>
      <c r="AE43" s="3">
        <v>186090</v>
      </c>
      <c r="AF43" s="3">
        <v>8000</v>
      </c>
      <c r="AG43" s="3">
        <v>3010</v>
      </c>
      <c r="AH43" s="3">
        <v>0</v>
      </c>
    </row>
    <row r="44" spans="1:34" ht="15.75" thickBot="1" x14ac:dyDescent="0.3">
      <c r="A44" s="15" t="s">
        <v>5</v>
      </c>
      <c r="B44" s="21">
        <f t="shared" ref="B44:AH44" si="0">SUM(B11:B43)</f>
        <v>48608854.420000002</v>
      </c>
      <c r="C44" s="16">
        <f t="shared" si="0"/>
        <v>22909919.960000001</v>
      </c>
      <c r="D44" s="16">
        <f t="shared" si="0"/>
        <v>3998598.97</v>
      </c>
      <c r="E44" s="16">
        <f t="shared" si="0"/>
        <v>51434884.190000005</v>
      </c>
      <c r="F44" s="16">
        <f t="shared" si="0"/>
        <v>23373962.689999998</v>
      </c>
      <c r="G44" s="16">
        <f t="shared" si="0"/>
        <v>4779488.54</v>
      </c>
      <c r="H44" s="16">
        <f t="shared" si="0"/>
        <v>51754559.700000003</v>
      </c>
      <c r="I44" s="16">
        <f t="shared" si="0"/>
        <v>19163871.789999999</v>
      </c>
      <c r="J44" s="16">
        <f t="shared" si="0"/>
        <v>10646969.49</v>
      </c>
      <c r="K44" s="16">
        <f t="shared" si="0"/>
        <v>61304655.140000001</v>
      </c>
      <c r="L44" s="16">
        <f t="shared" si="0"/>
        <v>21248596.600000001</v>
      </c>
      <c r="M44" s="16">
        <f t="shared" si="0"/>
        <v>16588049.16</v>
      </c>
      <c r="N44" s="16">
        <f t="shared" si="0"/>
        <v>75849610.269999996</v>
      </c>
      <c r="O44" s="16">
        <f t="shared" si="0"/>
        <v>26424817</v>
      </c>
      <c r="P44" s="16">
        <f t="shared" si="0"/>
        <v>20310170.969999999</v>
      </c>
      <c r="Q44" s="16">
        <f t="shared" si="0"/>
        <v>83122990.150000006</v>
      </c>
      <c r="R44" s="16">
        <f t="shared" si="0"/>
        <v>29327599.5</v>
      </c>
      <c r="S44" s="16">
        <f t="shared" si="0"/>
        <v>21607155.82</v>
      </c>
      <c r="T44" s="16">
        <f t="shared" si="0"/>
        <v>86600844.460000008</v>
      </c>
      <c r="U44" s="16">
        <f t="shared" si="0"/>
        <v>32512643.77</v>
      </c>
      <c r="V44" s="16">
        <f t="shared" si="0"/>
        <v>22622461.050000001</v>
      </c>
      <c r="W44" s="16">
        <f t="shared" si="0"/>
        <v>88039025.450000003</v>
      </c>
      <c r="X44" s="16">
        <f t="shared" si="0"/>
        <v>32239292.130000003</v>
      </c>
      <c r="Y44" s="16">
        <f t="shared" si="0"/>
        <v>26410676.090000004</v>
      </c>
      <c r="Z44" s="16">
        <f t="shared" si="0"/>
        <v>95391843.269999996</v>
      </c>
      <c r="AA44" s="16">
        <f t="shared" si="0"/>
        <v>33886167.200000003</v>
      </c>
      <c r="AB44" s="16">
        <f t="shared" si="0"/>
        <v>25490769.389999997</v>
      </c>
      <c r="AC44" s="16">
        <f t="shared" si="0"/>
        <v>97966865.719999999</v>
      </c>
      <c r="AD44" s="16">
        <f t="shared" si="0"/>
        <v>34412569.130000003</v>
      </c>
      <c r="AE44" s="16">
        <f t="shared" si="0"/>
        <v>26104786.210000001</v>
      </c>
      <c r="AF44" s="16">
        <f t="shared" si="0"/>
        <v>102638315.13</v>
      </c>
      <c r="AG44" s="16">
        <f t="shared" si="0"/>
        <v>36133668.109999999</v>
      </c>
      <c r="AH44" s="16">
        <f t="shared" si="0"/>
        <v>30714268.75</v>
      </c>
    </row>
    <row r="45" spans="1:34" ht="15.75" thickBot="1" x14ac:dyDescent="0.3">
      <c r="A45" s="17" t="s">
        <v>6</v>
      </c>
      <c r="B45" s="23">
        <f>B44+C44+D44</f>
        <v>75517373.349999994</v>
      </c>
      <c r="C45" s="24"/>
      <c r="D45" s="25"/>
      <c r="E45" s="23">
        <f t="shared" ref="E45" si="1">E44+F44+G44</f>
        <v>79588335.420000002</v>
      </c>
      <c r="F45" s="24"/>
      <c r="G45" s="25"/>
      <c r="H45" s="23">
        <f t="shared" ref="H45" si="2">H44+I44+J44</f>
        <v>81565400.980000004</v>
      </c>
      <c r="I45" s="24"/>
      <c r="J45" s="25"/>
      <c r="K45" s="23">
        <f t="shared" ref="K45" si="3">K44+L44+M44</f>
        <v>99141300.900000006</v>
      </c>
      <c r="L45" s="24"/>
      <c r="M45" s="25"/>
      <c r="N45" s="23">
        <f t="shared" ref="N45" si="4">N44+O44+P44</f>
        <v>122584598.23999999</v>
      </c>
      <c r="O45" s="24"/>
      <c r="P45" s="25"/>
      <c r="Q45" s="23">
        <f t="shared" ref="Q45" si="5">Q44+R44+S44</f>
        <v>134057745.47</v>
      </c>
      <c r="R45" s="24"/>
      <c r="S45" s="25"/>
      <c r="T45" s="23">
        <f t="shared" ref="T45" si="6">T44+U44+V44</f>
        <v>141735949.28</v>
      </c>
      <c r="U45" s="24"/>
      <c r="V45" s="25"/>
      <c r="W45" s="23">
        <f t="shared" ref="W45" si="7">W44+X44+Y44</f>
        <v>146688993.67000002</v>
      </c>
      <c r="X45" s="24"/>
      <c r="Y45" s="25"/>
      <c r="Z45" s="23">
        <f t="shared" ref="Z45" si="8">Z44+AA44+AB44</f>
        <v>154768779.85999998</v>
      </c>
      <c r="AA45" s="24"/>
      <c r="AB45" s="25"/>
      <c r="AC45" s="23">
        <f t="shared" ref="AC45" si="9">AC44+AD44+AE44</f>
        <v>158484221.06</v>
      </c>
      <c r="AD45" s="24"/>
      <c r="AE45" s="25"/>
      <c r="AF45" s="23">
        <f t="shared" ref="AF45" si="10">AF44+AG44+AH44</f>
        <v>169486251.99000001</v>
      </c>
      <c r="AG45" s="24"/>
      <c r="AH45" s="25"/>
    </row>
    <row r="46" spans="1:34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5.75" thickBot="1" x14ac:dyDescent="0.3">
      <c r="A47" s="22" t="s">
        <v>76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5.75" thickBot="1" x14ac:dyDescent="0.3">
      <c r="A48" s="30" t="s">
        <v>7</v>
      </c>
      <c r="B48" s="26">
        <v>2007</v>
      </c>
      <c r="C48" s="27"/>
      <c r="D48" s="28"/>
      <c r="E48" s="26">
        <v>2008</v>
      </c>
      <c r="F48" s="27"/>
      <c r="G48" s="28"/>
      <c r="H48" s="26">
        <v>2009</v>
      </c>
      <c r="I48" s="27"/>
      <c r="J48" s="28"/>
      <c r="K48" s="26">
        <v>2010</v>
      </c>
      <c r="L48" s="27"/>
      <c r="M48" s="28"/>
      <c r="N48" s="26">
        <v>2011</v>
      </c>
      <c r="O48" s="27"/>
      <c r="P48" s="28"/>
      <c r="Q48" s="26">
        <v>2012</v>
      </c>
      <c r="R48" s="27"/>
      <c r="S48" s="28"/>
      <c r="T48" s="26">
        <v>2013</v>
      </c>
      <c r="U48" s="27"/>
      <c r="V48" s="28"/>
      <c r="W48" s="26">
        <v>2014</v>
      </c>
      <c r="X48" s="27"/>
      <c r="Y48" s="28"/>
      <c r="Z48" s="26">
        <v>2015</v>
      </c>
      <c r="AA48" s="27"/>
      <c r="AB48" s="28"/>
      <c r="AC48" s="26">
        <v>2016</v>
      </c>
      <c r="AD48" s="27"/>
      <c r="AE48" s="28"/>
      <c r="AF48" s="26">
        <v>2017</v>
      </c>
      <c r="AG48" s="27"/>
      <c r="AH48" s="28"/>
    </row>
    <row r="49" spans="1:34" ht="15.75" thickBot="1" x14ac:dyDescent="0.3">
      <c r="A49" s="31"/>
      <c r="B49" s="14" t="s">
        <v>3</v>
      </c>
      <c r="C49" s="14" t="s">
        <v>2</v>
      </c>
      <c r="D49" s="14" t="s">
        <v>4</v>
      </c>
      <c r="E49" s="14" t="s">
        <v>3</v>
      </c>
      <c r="F49" s="14" t="s">
        <v>2</v>
      </c>
      <c r="G49" s="14" t="s">
        <v>4</v>
      </c>
      <c r="H49" s="14" t="s">
        <v>3</v>
      </c>
      <c r="I49" s="14" t="s">
        <v>2</v>
      </c>
      <c r="J49" s="14" t="s">
        <v>4</v>
      </c>
      <c r="K49" s="14" t="s">
        <v>3</v>
      </c>
      <c r="L49" s="14" t="s">
        <v>2</v>
      </c>
      <c r="M49" s="14" t="s">
        <v>4</v>
      </c>
      <c r="N49" s="14" t="s">
        <v>3</v>
      </c>
      <c r="O49" s="14" t="s">
        <v>2</v>
      </c>
      <c r="P49" s="14" t="s">
        <v>4</v>
      </c>
      <c r="Q49" s="14" t="s">
        <v>3</v>
      </c>
      <c r="R49" s="14" t="s">
        <v>2</v>
      </c>
      <c r="S49" s="14" t="s">
        <v>4</v>
      </c>
      <c r="T49" s="14" t="s">
        <v>3</v>
      </c>
      <c r="U49" s="14" t="s">
        <v>2</v>
      </c>
      <c r="V49" s="14" t="s">
        <v>4</v>
      </c>
      <c r="W49" s="14" t="s">
        <v>3</v>
      </c>
      <c r="X49" s="14" t="s">
        <v>2</v>
      </c>
      <c r="Y49" s="14" t="s">
        <v>4</v>
      </c>
      <c r="Z49" s="14" t="s">
        <v>3</v>
      </c>
      <c r="AA49" s="14" t="s">
        <v>2</v>
      </c>
      <c r="AB49" s="14" t="s">
        <v>4</v>
      </c>
      <c r="AC49" s="14" t="s">
        <v>3</v>
      </c>
      <c r="AD49" s="14" t="s">
        <v>2</v>
      </c>
      <c r="AE49" s="14" t="s">
        <v>4</v>
      </c>
      <c r="AF49" s="14" t="s">
        <v>3</v>
      </c>
      <c r="AG49" s="14" t="s">
        <v>2</v>
      </c>
      <c r="AH49" s="14" t="s">
        <v>4</v>
      </c>
    </row>
    <row r="50" spans="1:34" ht="15.75" thickBot="1" x14ac:dyDescent="0.3">
      <c r="A50" s="5" t="s">
        <v>23</v>
      </c>
      <c r="B50" s="3">
        <v>26962619.350000001</v>
      </c>
      <c r="C50" s="3">
        <v>3398606.54</v>
      </c>
      <c r="D50" s="3">
        <v>3841598.9699999997</v>
      </c>
      <c r="E50" s="3">
        <v>29631879.57</v>
      </c>
      <c r="F50" s="3">
        <v>4178142</v>
      </c>
      <c r="G50" s="3">
        <v>3663089.92</v>
      </c>
      <c r="H50" s="9">
        <v>33008503.449999999</v>
      </c>
      <c r="I50" s="9">
        <v>4146954</v>
      </c>
      <c r="J50" s="9">
        <v>7682159</v>
      </c>
      <c r="K50" s="3">
        <v>38808340.060000002</v>
      </c>
      <c r="L50" s="3">
        <v>5344875</v>
      </c>
      <c r="M50" s="3">
        <v>11078829</v>
      </c>
      <c r="N50" s="3">
        <v>48606922.780000001</v>
      </c>
      <c r="O50" s="3">
        <v>7957473</v>
      </c>
      <c r="P50" s="3">
        <v>14184944.499999998</v>
      </c>
      <c r="Q50" s="3">
        <v>56883928.839999996</v>
      </c>
      <c r="R50" s="3">
        <v>8634151</v>
      </c>
      <c r="S50" s="3">
        <v>13877423.680000002</v>
      </c>
      <c r="T50" s="3">
        <v>55493809.460000001</v>
      </c>
      <c r="U50" s="3">
        <v>9166284.4100000001</v>
      </c>
      <c r="V50" s="3">
        <v>14968144.330000002</v>
      </c>
      <c r="W50" s="3">
        <v>53161932.25</v>
      </c>
      <c r="X50" s="3">
        <v>9048299.25</v>
      </c>
      <c r="Y50" s="3">
        <v>16079258.35</v>
      </c>
      <c r="Z50" s="3">
        <v>57033374.280000009</v>
      </c>
      <c r="AA50" s="3">
        <v>10029651</v>
      </c>
      <c r="AB50" s="3">
        <v>17613487.010000002</v>
      </c>
      <c r="AC50" s="3">
        <v>58197847.350000001</v>
      </c>
      <c r="AD50" s="3">
        <v>10284620.48</v>
      </c>
      <c r="AE50" s="3">
        <v>16835711.009999998</v>
      </c>
      <c r="AF50" s="3">
        <v>59044710.210000008</v>
      </c>
      <c r="AG50" s="3">
        <v>11340104.699999999</v>
      </c>
      <c r="AH50" s="3">
        <v>22231574.489999998</v>
      </c>
    </row>
    <row r="51" spans="1:34" ht="15.75" thickBot="1" x14ac:dyDescent="0.3">
      <c r="A51" s="5" t="s">
        <v>24</v>
      </c>
      <c r="B51" s="3">
        <v>10585502.77</v>
      </c>
      <c r="C51" s="3">
        <v>12799458</v>
      </c>
      <c r="D51" s="3">
        <v>41000</v>
      </c>
      <c r="E51" s="3">
        <v>11838473.629999999</v>
      </c>
      <c r="F51" s="3">
        <v>12662429.289999999</v>
      </c>
      <c r="G51" s="3">
        <v>748569.28</v>
      </c>
      <c r="H51" s="9">
        <v>10805731.289999999</v>
      </c>
      <c r="I51" s="9">
        <v>10087427</v>
      </c>
      <c r="J51" s="9">
        <v>1158775.4900000002</v>
      </c>
      <c r="K51" s="3">
        <v>11797757.529999999</v>
      </c>
      <c r="L51" s="3">
        <v>11411154</v>
      </c>
      <c r="M51" s="3">
        <v>517000</v>
      </c>
      <c r="N51" s="3">
        <v>12154881</v>
      </c>
      <c r="O51" s="3">
        <v>12052074</v>
      </c>
      <c r="P51" s="3">
        <v>1083000</v>
      </c>
      <c r="Q51" s="3">
        <v>13024028.880000001</v>
      </c>
      <c r="R51" s="3">
        <v>13357575</v>
      </c>
      <c r="S51" s="3">
        <v>1419025</v>
      </c>
      <c r="T51" s="3">
        <v>14507946</v>
      </c>
      <c r="U51" s="3">
        <v>13806594</v>
      </c>
      <c r="V51" s="3">
        <v>2006161.72</v>
      </c>
      <c r="W51" s="3">
        <v>14393760</v>
      </c>
      <c r="X51" s="3">
        <v>13284396.810000001</v>
      </c>
      <c r="Y51" s="3">
        <v>2884573.69</v>
      </c>
      <c r="Z51" s="3">
        <v>15855700</v>
      </c>
      <c r="AA51" s="3">
        <v>13287325</v>
      </c>
      <c r="AB51" s="3">
        <v>1967048.7500000002</v>
      </c>
      <c r="AC51" s="3">
        <v>17576291.369999997</v>
      </c>
      <c r="AD51" s="3">
        <v>12867468</v>
      </c>
      <c r="AE51" s="3">
        <v>1337420.2899999998</v>
      </c>
      <c r="AF51" s="3">
        <v>17199144</v>
      </c>
      <c r="AG51" s="3">
        <v>12533102.41</v>
      </c>
      <c r="AH51" s="3">
        <v>1869801.2600000002</v>
      </c>
    </row>
    <row r="52" spans="1:34" ht="15.75" thickBot="1" x14ac:dyDescent="0.3">
      <c r="A52" s="5" t="s">
        <v>25</v>
      </c>
      <c r="B52" s="3">
        <v>363252</v>
      </c>
      <c r="C52" s="3">
        <v>288533</v>
      </c>
      <c r="D52" s="3">
        <v>5000</v>
      </c>
      <c r="E52" s="3">
        <v>533018</v>
      </c>
      <c r="F52" s="3">
        <v>358883</v>
      </c>
      <c r="G52" s="3">
        <v>0</v>
      </c>
      <c r="H52" s="9">
        <v>176748</v>
      </c>
      <c r="I52" s="9">
        <v>169306</v>
      </c>
      <c r="J52" s="9">
        <v>0</v>
      </c>
      <c r="K52" s="3">
        <v>288635</v>
      </c>
      <c r="L52" s="3">
        <v>112083</v>
      </c>
      <c r="M52" s="3">
        <v>64900</v>
      </c>
      <c r="N52" s="3">
        <v>560184</v>
      </c>
      <c r="O52" s="3">
        <v>197348</v>
      </c>
      <c r="P52" s="3">
        <v>66660</v>
      </c>
      <c r="Q52" s="3">
        <v>635785</v>
      </c>
      <c r="R52" s="3">
        <v>169770</v>
      </c>
      <c r="S52" s="3">
        <v>0</v>
      </c>
      <c r="T52" s="3">
        <v>439154</v>
      </c>
      <c r="U52" s="3">
        <v>299338</v>
      </c>
      <c r="V52" s="3">
        <v>62700</v>
      </c>
      <c r="W52" s="3">
        <v>825780</v>
      </c>
      <c r="X52" s="3">
        <v>239466</v>
      </c>
      <c r="Y52" s="3">
        <v>0</v>
      </c>
      <c r="Z52" s="3">
        <v>976199</v>
      </c>
      <c r="AA52" s="3">
        <v>152180</v>
      </c>
      <c r="AB52" s="3">
        <v>73000</v>
      </c>
      <c r="AC52" s="3">
        <v>458188</v>
      </c>
      <c r="AD52" s="3">
        <v>295646</v>
      </c>
      <c r="AE52" s="3">
        <v>1050200</v>
      </c>
      <c r="AF52" s="3">
        <v>466560</v>
      </c>
      <c r="AG52" s="3">
        <v>257500</v>
      </c>
      <c r="AH52" s="3">
        <v>775000</v>
      </c>
    </row>
    <row r="53" spans="1:34" ht="15.75" thickBot="1" x14ac:dyDescent="0.3">
      <c r="A53" s="5" t="s">
        <v>26</v>
      </c>
      <c r="B53" s="3">
        <v>3161091.09</v>
      </c>
      <c r="C53" s="3">
        <v>2542157.71</v>
      </c>
      <c r="D53" s="3">
        <v>0</v>
      </c>
      <c r="E53" s="3">
        <v>2954226.7</v>
      </c>
      <c r="F53" s="3">
        <v>2472902.4</v>
      </c>
      <c r="G53" s="3">
        <v>38229.339999999997</v>
      </c>
      <c r="H53" s="9">
        <v>2280931.6800000002</v>
      </c>
      <c r="I53" s="9">
        <v>1938477</v>
      </c>
      <c r="J53" s="9">
        <v>6000</v>
      </c>
      <c r="K53" s="3">
        <v>2063101.55</v>
      </c>
      <c r="L53" s="3">
        <v>1395354.6</v>
      </c>
      <c r="M53" s="3">
        <v>0</v>
      </c>
      <c r="N53" s="3">
        <v>2933373</v>
      </c>
      <c r="O53" s="3">
        <v>1702386</v>
      </c>
      <c r="P53" s="3">
        <v>19000</v>
      </c>
      <c r="Q53" s="3">
        <v>2714121</v>
      </c>
      <c r="R53" s="3">
        <v>1679009</v>
      </c>
      <c r="S53" s="3">
        <v>0</v>
      </c>
      <c r="T53" s="3">
        <v>4268457</v>
      </c>
      <c r="U53" s="3">
        <v>2130517.44</v>
      </c>
      <c r="V53" s="3">
        <v>0</v>
      </c>
      <c r="W53" s="3">
        <v>5978891</v>
      </c>
      <c r="X53" s="3">
        <v>3004442</v>
      </c>
      <c r="Y53" s="3">
        <v>19685.5</v>
      </c>
      <c r="Z53" s="3">
        <v>7327725.3399999999</v>
      </c>
      <c r="AA53" s="3">
        <v>2782964.59</v>
      </c>
      <c r="AB53" s="3">
        <v>8960</v>
      </c>
      <c r="AC53" s="3">
        <v>7310318</v>
      </c>
      <c r="AD53" s="3">
        <v>3569632.65</v>
      </c>
      <c r="AE53" s="3">
        <v>35000</v>
      </c>
      <c r="AF53" s="3">
        <v>8177891</v>
      </c>
      <c r="AG53" s="3">
        <v>3276621</v>
      </c>
      <c r="AH53" s="3">
        <v>25000</v>
      </c>
    </row>
    <row r="54" spans="1:34" ht="15.75" thickBot="1" x14ac:dyDescent="0.3">
      <c r="A54" s="5" t="s">
        <v>27</v>
      </c>
      <c r="B54" s="3">
        <v>767011</v>
      </c>
      <c r="C54" s="3">
        <v>409905</v>
      </c>
      <c r="D54" s="3">
        <v>0</v>
      </c>
      <c r="E54" s="3">
        <v>908007</v>
      </c>
      <c r="F54" s="3">
        <v>558012</v>
      </c>
      <c r="G54" s="3">
        <v>0</v>
      </c>
      <c r="H54" s="9">
        <v>711041.34000000008</v>
      </c>
      <c r="I54" s="9">
        <v>436265</v>
      </c>
      <c r="J54" s="9">
        <v>0</v>
      </c>
      <c r="K54" s="3">
        <v>911398</v>
      </c>
      <c r="L54" s="3">
        <v>473198</v>
      </c>
      <c r="M54" s="3">
        <v>0</v>
      </c>
      <c r="N54" s="3">
        <v>971705</v>
      </c>
      <c r="O54" s="3">
        <v>603404</v>
      </c>
      <c r="P54" s="3">
        <v>0</v>
      </c>
      <c r="Q54" s="3">
        <v>1180037</v>
      </c>
      <c r="R54" s="3">
        <v>797942</v>
      </c>
      <c r="S54" s="3">
        <v>0</v>
      </c>
      <c r="T54" s="3">
        <v>1888364</v>
      </c>
      <c r="U54" s="3">
        <v>1293281</v>
      </c>
      <c r="V54" s="3">
        <v>4760</v>
      </c>
      <c r="W54" s="3">
        <v>1703943</v>
      </c>
      <c r="X54" s="3">
        <v>1130365</v>
      </c>
      <c r="Y54" s="3">
        <v>53500</v>
      </c>
      <c r="Z54" s="3">
        <v>2448120</v>
      </c>
      <c r="AA54" s="3">
        <v>1857514</v>
      </c>
      <c r="AB54" s="3">
        <v>17500</v>
      </c>
      <c r="AC54" s="3">
        <v>2478681</v>
      </c>
      <c r="AD54" s="3">
        <v>2038568</v>
      </c>
      <c r="AE54" s="3">
        <v>195600</v>
      </c>
      <c r="AF54" s="3">
        <v>2464244</v>
      </c>
      <c r="AG54" s="3">
        <v>2115683</v>
      </c>
      <c r="AH54" s="3">
        <v>452300</v>
      </c>
    </row>
    <row r="55" spans="1:34" ht="15.75" thickBot="1" x14ac:dyDescent="0.3">
      <c r="A55" s="5" t="s">
        <v>28</v>
      </c>
      <c r="B55" s="3">
        <v>2490887.21</v>
      </c>
      <c r="C55" s="3">
        <v>741861.96</v>
      </c>
      <c r="D55" s="3">
        <v>111000</v>
      </c>
      <c r="E55" s="3">
        <v>1767335</v>
      </c>
      <c r="F55" s="3">
        <v>489793</v>
      </c>
      <c r="G55" s="3">
        <v>284600</v>
      </c>
      <c r="H55" s="9">
        <v>894583.67</v>
      </c>
      <c r="I55" s="9">
        <v>271128</v>
      </c>
      <c r="J55" s="9">
        <v>1700035</v>
      </c>
      <c r="K55" s="3">
        <v>3534795</v>
      </c>
      <c r="L55" s="3">
        <v>603306</v>
      </c>
      <c r="M55" s="3">
        <v>4627320.16</v>
      </c>
      <c r="N55" s="3">
        <v>5072134.49</v>
      </c>
      <c r="O55" s="3">
        <v>1334331</v>
      </c>
      <c r="P55" s="3">
        <v>4507796.4700000007</v>
      </c>
      <c r="Q55" s="3">
        <v>3062203.4299999997</v>
      </c>
      <c r="R55" s="3">
        <v>1252210</v>
      </c>
      <c r="S55" s="3">
        <v>5959207.1400000006</v>
      </c>
      <c r="T55" s="3">
        <v>3660627</v>
      </c>
      <c r="U55" s="3">
        <v>1659214.92</v>
      </c>
      <c r="V55" s="3">
        <v>5114695</v>
      </c>
      <c r="W55" s="3">
        <v>4838752</v>
      </c>
      <c r="X55" s="3">
        <v>1323917.07</v>
      </c>
      <c r="Y55" s="3">
        <v>6988108.5499999998</v>
      </c>
      <c r="Z55" s="3">
        <v>3802703.65</v>
      </c>
      <c r="AA55" s="3">
        <v>1433020</v>
      </c>
      <c r="AB55" s="3">
        <v>5424529.6299999999</v>
      </c>
      <c r="AC55" s="3">
        <v>3928303</v>
      </c>
      <c r="AD55" s="3">
        <v>1077976</v>
      </c>
      <c r="AE55" s="3">
        <v>6319214.9100000001</v>
      </c>
      <c r="AF55" s="3">
        <v>6436394.9199999999</v>
      </c>
      <c r="AG55" s="3">
        <v>1779860</v>
      </c>
      <c r="AH55" s="3">
        <v>4619515</v>
      </c>
    </row>
    <row r="56" spans="1:34" ht="15.75" thickBot="1" x14ac:dyDescent="0.3">
      <c r="A56" s="5" t="s">
        <v>29</v>
      </c>
      <c r="B56" s="3">
        <v>2725563</v>
      </c>
      <c r="C56" s="3">
        <v>1211136.75</v>
      </c>
      <c r="D56" s="3">
        <v>0</v>
      </c>
      <c r="E56" s="3">
        <v>2342203.29</v>
      </c>
      <c r="F56" s="3">
        <v>1310237</v>
      </c>
      <c r="G56" s="3">
        <v>45000</v>
      </c>
      <c r="H56" s="9">
        <v>2745574.27</v>
      </c>
      <c r="I56" s="9">
        <v>1208946</v>
      </c>
      <c r="J56" s="9">
        <v>100000</v>
      </c>
      <c r="K56" s="3">
        <v>3282489</v>
      </c>
      <c r="L56" s="3">
        <v>1351212</v>
      </c>
      <c r="M56" s="3">
        <v>300000</v>
      </c>
      <c r="N56" s="8">
        <v>3482382</v>
      </c>
      <c r="O56" s="8">
        <v>1617692</v>
      </c>
      <c r="P56" s="8">
        <v>448770</v>
      </c>
      <c r="Q56" s="8">
        <v>3764774</v>
      </c>
      <c r="R56" s="8">
        <v>2309532.5</v>
      </c>
      <c r="S56" s="8">
        <v>208000</v>
      </c>
      <c r="T56" s="8">
        <v>4392283</v>
      </c>
      <c r="U56" s="8">
        <v>2665981</v>
      </c>
      <c r="V56" s="8">
        <v>330000</v>
      </c>
      <c r="W56" s="3">
        <v>4453826.2</v>
      </c>
      <c r="X56" s="3">
        <v>2692449</v>
      </c>
      <c r="Y56" s="3">
        <v>196250</v>
      </c>
      <c r="Z56" s="3">
        <v>4412490</v>
      </c>
      <c r="AA56" s="3">
        <v>2689830</v>
      </c>
      <c r="AB56" s="3">
        <v>291244</v>
      </c>
      <c r="AC56" s="3">
        <v>4938337</v>
      </c>
      <c r="AD56" s="3">
        <v>2551921</v>
      </c>
      <c r="AE56" s="3">
        <v>115000</v>
      </c>
      <c r="AF56" s="3">
        <v>4797134</v>
      </c>
      <c r="AG56" s="3">
        <v>2547325</v>
      </c>
      <c r="AH56" s="3">
        <v>443078</v>
      </c>
    </row>
    <row r="57" spans="1:34" ht="15.75" thickBot="1" x14ac:dyDescent="0.3">
      <c r="A57" s="5" t="s">
        <v>30</v>
      </c>
      <c r="B57" s="3">
        <v>1552928</v>
      </c>
      <c r="C57" s="3">
        <v>1518261</v>
      </c>
      <c r="D57" s="3">
        <v>0</v>
      </c>
      <c r="E57" s="3">
        <v>1459741</v>
      </c>
      <c r="F57" s="3">
        <v>1343564</v>
      </c>
      <c r="G57" s="3">
        <v>0</v>
      </c>
      <c r="H57" s="9">
        <v>1131446</v>
      </c>
      <c r="I57" s="9">
        <v>905368.79</v>
      </c>
      <c r="J57" s="9">
        <v>0</v>
      </c>
      <c r="K57" s="3">
        <v>618139</v>
      </c>
      <c r="L57" s="3">
        <v>557414</v>
      </c>
      <c r="M57" s="3">
        <v>0</v>
      </c>
      <c r="N57" s="8">
        <v>2068028</v>
      </c>
      <c r="O57" s="8">
        <v>960109</v>
      </c>
      <c r="P57" s="8">
        <v>0</v>
      </c>
      <c r="Q57" s="8">
        <v>1858112</v>
      </c>
      <c r="R57" s="8">
        <v>1127410</v>
      </c>
      <c r="S57" s="8">
        <v>143500</v>
      </c>
      <c r="T57" s="8">
        <v>1950204</v>
      </c>
      <c r="U57" s="8">
        <v>1491433</v>
      </c>
      <c r="V57" s="8">
        <v>136000</v>
      </c>
      <c r="W57" s="3">
        <v>2682141</v>
      </c>
      <c r="X57" s="3">
        <v>1515957</v>
      </c>
      <c r="Y57" s="3">
        <v>189300</v>
      </c>
      <c r="Z57" s="3">
        <v>3535531</v>
      </c>
      <c r="AA57" s="3">
        <v>1653682.61</v>
      </c>
      <c r="AB57" s="3">
        <v>95000</v>
      </c>
      <c r="AC57" s="3">
        <v>3118300</v>
      </c>
      <c r="AD57" s="3">
        <v>1687337</v>
      </c>
      <c r="AE57" s="3">
        <v>216640</v>
      </c>
      <c r="AF57" s="3">
        <v>4052237</v>
      </c>
      <c r="AG57" s="3">
        <v>2283472</v>
      </c>
      <c r="AH57" s="3">
        <v>298000</v>
      </c>
    </row>
    <row r="58" spans="1:34" ht="15.75" thickBot="1" x14ac:dyDescent="0.3">
      <c r="A58" s="15" t="s">
        <v>5</v>
      </c>
      <c r="B58" s="16">
        <f t="shared" ref="B58:AH58" si="11">SUM(B50:B57)</f>
        <v>48608854.420000009</v>
      </c>
      <c r="C58" s="16">
        <f t="shared" si="11"/>
        <v>22909919.960000001</v>
      </c>
      <c r="D58" s="16">
        <f t="shared" si="11"/>
        <v>3998598.9699999997</v>
      </c>
      <c r="E58" s="16">
        <f t="shared" si="11"/>
        <v>51434884.190000005</v>
      </c>
      <c r="F58" s="16">
        <f t="shared" si="11"/>
        <v>23373962.689999998</v>
      </c>
      <c r="G58" s="16">
        <f t="shared" si="11"/>
        <v>4779488.54</v>
      </c>
      <c r="H58" s="16">
        <f t="shared" si="11"/>
        <v>51754559.700000003</v>
      </c>
      <c r="I58" s="16">
        <f t="shared" si="11"/>
        <v>19163871.789999999</v>
      </c>
      <c r="J58" s="16">
        <f t="shared" si="11"/>
        <v>10646969.49</v>
      </c>
      <c r="K58" s="16">
        <f t="shared" si="11"/>
        <v>61304655.140000001</v>
      </c>
      <c r="L58" s="16">
        <f t="shared" si="11"/>
        <v>21248596.600000001</v>
      </c>
      <c r="M58" s="16">
        <f t="shared" si="11"/>
        <v>16588049.16</v>
      </c>
      <c r="N58" s="16">
        <f t="shared" si="11"/>
        <v>75849610.269999996</v>
      </c>
      <c r="O58" s="16">
        <f t="shared" si="11"/>
        <v>26424817</v>
      </c>
      <c r="P58" s="16">
        <f t="shared" si="11"/>
        <v>20310170.969999999</v>
      </c>
      <c r="Q58" s="16">
        <f t="shared" si="11"/>
        <v>83122990.150000006</v>
      </c>
      <c r="R58" s="16">
        <f t="shared" si="11"/>
        <v>29327599.5</v>
      </c>
      <c r="S58" s="16">
        <f t="shared" si="11"/>
        <v>21607155.82</v>
      </c>
      <c r="T58" s="16">
        <f t="shared" si="11"/>
        <v>86600844.460000008</v>
      </c>
      <c r="U58" s="16">
        <f t="shared" si="11"/>
        <v>32512643.770000003</v>
      </c>
      <c r="V58" s="16">
        <f t="shared" si="11"/>
        <v>22622461.050000001</v>
      </c>
      <c r="W58" s="16">
        <f t="shared" si="11"/>
        <v>88039025.450000003</v>
      </c>
      <c r="X58" s="16">
        <f t="shared" si="11"/>
        <v>32239292.130000003</v>
      </c>
      <c r="Y58" s="16">
        <f t="shared" si="11"/>
        <v>26410676.09</v>
      </c>
      <c r="Z58" s="16">
        <f t="shared" si="11"/>
        <v>95391843.270000011</v>
      </c>
      <c r="AA58" s="16">
        <f t="shared" si="11"/>
        <v>33886167.200000003</v>
      </c>
      <c r="AB58" s="16">
        <f t="shared" si="11"/>
        <v>25490769.390000001</v>
      </c>
      <c r="AC58" s="16">
        <f t="shared" si="11"/>
        <v>98006265.719999999</v>
      </c>
      <c r="AD58" s="16">
        <f t="shared" si="11"/>
        <v>34373169.129999995</v>
      </c>
      <c r="AE58" s="16">
        <f t="shared" si="11"/>
        <v>26104786.209999997</v>
      </c>
      <c r="AF58" s="16">
        <f t="shared" si="11"/>
        <v>102638315.13000001</v>
      </c>
      <c r="AG58" s="16">
        <f t="shared" si="11"/>
        <v>36133668.109999999</v>
      </c>
      <c r="AH58" s="16">
        <f t="shared" si="11"/>
        <v>30714268.75</v>
      </c>
    </row>
    <row r="59" spans="1:34" ht="15.75" thickBot="1" x14ac:dyDescent="0.3">
      <c r="A59" s="17" t="s">
        <v>6</v>
      </c>
      <c r="B59" s="23">
        <f>B58+C58+D58</f>
        <v>75517373.350000009</v>
      </c>
      <c r="C59" s="24"/>
      <c r="D59" s="25"/>
      <c r="E59" s="23">
        <f t="shared" ref="E59" si="12">E58+F58+G58</f>
        <v>79588335.420000002</v>
      </c>
      <c r="F59" s="24"/>
      <c r="G59" s="25"/>
      <c r="H59" s="23">
        <f t="shared" ref="H59" si="13">H58+I58+J58</f>
        <v>81565400.980000004</v>
      </c>
      <c r="I59" s="24"/>
      <c r="J59" s="25"/>
      <c r="K59" s="23">
        <f t="shared" ref="K59" si="14">K58+L58+M58</f>
        <v>99141300.900000006</v>
      </c>
      <c r="L59" s="24"/>
      <c r="M59" s="25"/>
      <c r="N59" s="23">
        <f t="shared" ref="N59" si="15">N58+O58+P58</f>
        <v>122584598.23999999</v>
      </c>
      <c r="O59" s="24"/>
      <c r="P59" s="25"/>
      <c r="Q59" s="23">
        <f t="shared" ref="Q59" si="16">Q58+R58+S58</f>
        <v>134057745.47</v>
      </c>
      <c r="R59" s="24"/>
      <c r="S59" s="25"/>
      <c r="T59" s="23">
        <f t="shared" ref="T59" si="17">T58+U58+V58</f>
        <v>141735949.28000003</v>
      </c>
      <c r="U59" s="24"/>
      <c r="V59" s="25"/>
      <c r="W59" s="23">
        <f t="shared" ref="W59" si="18">W58+X58+Y58</f>
        <v>146688993.67000002</v>
      </c>
      <c r="X59" s="24"/>
      <c r="Y59" s="25"/>
      <c r="Z59" s="23">
        <f t="shared" ref="Z59" si="19">Z58+AA58+AB58</f>
        <v>154768779.86000001</v>
      </c>
      <c r="AA59" s="24"/>
      <c r="AB59" s="25"/>
      <c r="AC59" s="23">
        <f t="shared" ref="AC59" si="20">AC58+AD58+AE58</f>
        <v>158484221.06</v>
      </c>
      <c r="AD59" s="24"/>
      <c r="AE59" s="25"/>
      <c r="AF59" s="23">
        <f t="shared" ref="AF59" si="21">AF58+AG58+AH58</f>
        <v>169486251.99000001</v>
      </c>
      <c r="AG59" s="24"/>
      <c r="AH59" s="25"/>
    </row>
    <row r="60" spans="1:34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5.75" thickBot="1" x14ac:dyDescent="0.3">
      <c r="A61" s="22" t="s">
        <v>77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5.75" thickBot="1" x14ac:dyDescent="0.3">
      <c r="A62" s="30" t="s">
        <v>35</v>
      </c>
      <c r="B62" s="26">
        <v>2007</v>
      </c>
      <c r="C62" s="27"/>
      <c r="D62" s="28"/>
      <c r="E62" s="26">
        <v>2008</v>
      </c>
      <c r="F62" s="27"/>
      <c r="G62" s="28"/>
      <c r="H62" s="26">
        <v>2009</v>
      </c>
      <c r="I62" s="27"/>
      <c r="J62" s="28"/>
      <c r="K62" s="26">
        <v>2010</v>
      </c>
      <c r="L62" s="27"/>
      <c r="M62" s="28"/>
      <c r="N62" s="26">
        <v>2011</v>
      </c>
      <c r="O62" s="27"/>
      <c r="P62" s="28"/>
      <c r="Q62" s="26">
        <v>2012</v>
      </c>
      <c r="R62" s="27"/>
      <c r="S62" s="28"/>
      <c r="T62" s="26">
        <v>2013</v>
      </c>
      <c r="U62" s="27"/>
      <c r="V62" s="28"/>
      <c r="W62" s="26">
        <v>2014</v>
      </c>
      <c r="X62" s="27"/>
      <c r="Y62" s="28"/>
      <c r="Z62" s="26">
        <v>2015</v>
      </c>
      <c r="AA62" s="27"/>
      <c r="AB62" s="28"/>
      <c r="AC62" s="26">
        <v>2016</v>
      </c>
      <c r="AD62" s="27"/>
      <c r="AE62" s="28"/>
      <c r="AF62" s="26">
        <v>2017</v>
      </c>
      <c r="AG62" s="27"/>
      <c r="AH62" s="28"/>
    </row>
    <row r="63" spans="1:34" ht="15.75" thickBot="1" x14ac:dyDescent="0.3">
      <c r="A63" s="31"/>
      <c r="B63" s="14" t="s">
        <v>3</v>
      </c>
      <c r="C63" s="14" t="s">
        <v>2</v>
      </c>
      <c r="D63" s="14" t="s">
        <v>4</v>
      </c>
      <c r="E63" s="14" t="s">
        <v>3</v>
      </c>
      <c r="F63" s="14" t="s">
        <v>2</v>
      </c>
      <c r="G63" s="14" t="s">
        <v>4</v>
      </c>
      <c r="H63" s="14" t="s">
        <v>3</v>
      </c>
      <c r="I63" s="14" t="s">
        <v>2</v>
      </c>
      <c r="J63" s="14" t="s">
        <v>4</v>
      </c>
      <c r="K63" s="14" t="s">
        <v>3</v>
      </c>
      <c r="L63" s="14" t="s">
        <v>2</v>
      </c>
      <c r="M63" s="14" t="s">
        <v>4</v>
      </c>
      <c r="N63" s="14" t="s">
        <v>3</v>
      </c>
      <c r="O63" s="14" t="s">
        <v>2</v>
      </c>
      <c r="P63" s="14" t="s">
        <v>4</v>
      </c>
      <c r="Q63" s="14" t="s">
        <v>3</v>
      </c>
      <c r="R63" s="14" t="s">
        <v>2</v>
      </c>
      <c r="S63" s="14" t="s">
        <v>4</v>
      </c>
      <c r="T63" s="14" t="s">
        <v>3</v>
      </c>
      <c r="U63" s="14" t="s">
        <v>2</v>
      </c>
      <c r="V63" s="14" t="s">
        <v>4</v>
      </c>
      <c r="W63" s="14" t="s">
        <v>3</v>
      </c>
      <c r="X63" s="14" t="s">
        <v>2</v>
      </c>
      <c r="Y63" s="14" t="s">
        <v>4</v>
      </c>
      <c r="Z63" s="14" t="s">
        <v>3</v>
      </c>
      <c r="AA63" s="14" t="s">
        <v>2</v>
      </c>
      <c r="AB63" s="14" t="s">
        <v>4</v>
      </c>
      <c r="AC63" s="14" t="s">
        <v>3</v>
      </c>
      <c r="AD63" s="14" t="s">
        <v>2</v>
      </c>
      <c r="AE63" s="14" t="s">
        <v>4</v>
      </c>
      <c r="AF63" s="14" t="s">
        <v>3</v>
      </c>
      <c r="AG63" s="14" t="s">
        <v>2</v>
      </c>
      <c r="AH63" s="14" t="s">
        <v>4</v>
      </c>
    </row>
    <row r="64" spans="1:34" ht="15.75" thickBot="1" x14ac:dyDescent="0.3">
      <c r="A64" s="5" t="s">
        <v>9</v>
      </c>
      <c r="B64" s="3">
        <v>4231533.09</v>
      </c>
      <c r="C64" s="3">
        <v>2077843.73</v>
      </c>
      <c r="D64" s="3">
        <v>428930.97</v>
      </c>
      <c r="E64" s="3">
        <v>4539800</v>
      </c>
      <c r="F64" s="3">
        <v>2101809</v>
      </c>
      <c r="G64" s="3">
        <v>308956.92</v>
      </c>
      <c r="H64" s="3">
        <v>4844982</v>
      </c>
      <c r="I64" s="3">
        <v>2000308</v>
      </c>
      <c r="J64" s="3">
        <v>338560</v>
      </c>
      <c r="K64" s="3">
        <v>5213651.9800000004</v>
      </c>
      <c r="L64" s="3">
        <v>2090543</v>
      </c>
      <c r="M64" s="3">
        <v>607710</v>
      </c>
      <c r="N64" s="3">
        <v>5871323</v>
      </c>
      <c r="O64" s="3">
        <v>2256640</v>
      </c>
      <c r="P64" s="3">
        <v>2429150.36</v>
      </c>
      <c r="Q64" s="3">
        <v>6495099.7999999998</v>
      </c>
      <c r="R64" s="3">
        <v>2785048</v>
      </c>
      <c r="S64" s="3">
        <v>3005135</v>
      </c>
      <c r="T64" s="3">
        <v>6865869.2000000002</v>
      </c>
      <c r="U64" s="3">
        <v>3360408</v>
      </c>
      <c r="V64" s="3">
        <v>2128935</v>
      </c>
      <c r="W64" s="3">
        <v>8437162.1999999993</v>
      </c>
      <c r="X64" s="3">
        <v>2939843</v>
      </c>
      <c r="Y64" s="3">
        <v>2140668.73</v>
      </c>
      <c r="Z64" s="3">
        <v>7222553</v>
      </c>
      <c r="AA64" s="3">
        <v>2807057</v>
      </c>
      <c r="AB64" s="3">
        <v>1149373</v>
      </c>
      <c r="AC64" s="3">
        <v>7561246</v>
      </c>
      <c r="AD64" s="3">
        <v>2944910</v>
      </c>
      <c r="AE64" s="3">
        <v>1068455</v>
      </c>
      <c r="AF64" s="3">
        <v>8612058.4000000004</v>
      </c>
      <c r="AG64" s="3">
        <v>3394325.7</v>
      </c>
      <c r="AH64" s="3">
        <v>754800</v>
      </c>
    </row>
    <row r="65" spans="1:34" ht="15.75" thickBot="1" x14ac:dyDescent="0.3">
      <c r="A65" s="5" t="s">
        <v>10</v>
      </c>
      <c r="B65" s="3">
        <v>4633990</v>
      </c>
      <c r="C65" s="3">
        <v>2825769</v>
      </c>
      <c r="D65" s="3">
        <v>21000</v>
      </c>
      <c r="E65" s="3">
        <v>4936851.7</v>
      </c>
      <c r="F65" s="3">
        <v>3396172</v>
      </c>
      <c r="G65" s="3">
        <v>0</v>
      </c>
      <c r="H65" s="3">
        <v>3666973</v>
      </c>
      <c r="I65" s="3">
        <v>2627181</v>
      </c>
      <c r="J65" s="3">
        <v>0</v>
      </c>
      <c r="K65" s="3">
        <v>3871703</v>
      </c>
      <c r="L65" s="3">
        <v>1901609</v>
      </c>
      <c r="M65" s="3">
        <v>450000</v>
      </c>
      <c r="N65" s="3">
        <v>4751763.78</v>
      </c>
      <c r="O65" s="3">
        <v>2842211</v>
      </c>
      <c r="P65" s="3">
        <v>0</v>
      </c>
      <c r="Q65" s="3">
        <v>4554202</v>
      </c>
      <c r="R65" s="3">
        <v>2598794</v>
      </c>
      <c r="S65" s="3">
        <v>0</v>
      </c>
      <c r="T65" s="3">
        <v>4903197</v>
      </c>
      <c r="U65" s="3">
        <v>2484774</v>
      </c>
      <c r="V65" s="3">
        <v>30000</v>
      </c>
      <c r="W65" s="3">
        <v>4632762</v>
      </c>
      <c r="X65" s="3">
        <v>2913103.07</v>
      </c>
      <c r="Y65" s="3">
        <v>0</v>
      </c>
      <c r="Z65" s="3">
        <v>5079946.6500000004</v>
      </c>
      <c r="AA65" s="3">
        <v>2961005</v>
      </c>
      <c r="AB65" s="3">
        <v>49000</v>
      </c>
      <c r="AC65" s="3">
        <v>5441205</v>
      </c>
      <c r="AD65" s="3">
        <v>2644474</v>
      </c>
      <c r="AE65" s="3">
        <v>70000</v>
      </c>
      <c r="AF65" s="3">
        <v>5598399</v>
      </c>
      <c r="AG65" s="3">
        <v>2900991</v>
      </c>
      <c r="AH65" s="3">
        <v>48000</v>
      </c>
    </row>
    <row r="66" spans="1:34" ht="15.75" thickBot="1" x14ac:dyDescent="0.3">
      <c r="A66" s="5" t="s">
        <v>11</v>
      </c>
      <c r="B66" s="3">
        <v>3506031</v>
      </c>
      <c r="C66" s="3">
        <v>1369865</v>
      </c>
      <c r="D66" s="3">
        <v>193000</v>
      </c>
      <c r="E66" s="3">
        <v>3525969</v>
      </c>
      <c r="F66" s="3">
        <v>1428855</v>
      </c>
      <c r="G66" s="3">
        <v>268280</v>
      </c>
      <c r="H66" s="3">
        <v>3248945</v>
      </c>
      <c r="I66" s="3">
        <v>998328</v>
      </c>
      <c r="J66" s="3">
        <v>326495</v>
      </c>
      <c r="K66" s="3">
        <v>4146132</v>
      </c>
      <c r="L66" s="3">
        <v>1388364</v>
      </c>
      <c r="M66" s="3">
        <v>273840</v>
      </c>
      <c r="N66" s="3">
        <v>5343683</v>
      </c>
      <c r="O66" s="3">
        <v>1390504</v>
      </c>
      <c r="P66" s="3">
        <v>570940</v>
      </c>
      <c r="Q66" s="3">
        <v>5216130</v>
      </c>
      <c r="R66" s="3">
        <v>1861682</v>
      </c>
      <c r="S66" s="3">
        <v>1049142</v>
      </c>
      <c r="T66" s="3">
        <v>6210928</v>
      </c>
      <c r="U66" s="3">
        <v>1880960</v>
      </c>
      <c r="V66" s="3">
        <v>968640</v>
      </c>
      <c r="W66" s="3">
        <v>5916005</v>
      </c>
      <c r="X66" s="3">
        <v>2103705</v>
      </c>
      <c r="Y66" s="3">
        <v>876995</v>
      </c>
      <c r="Z66" s="3">
        <v>6573815</v>
      </c>
      <c r="AA66" s="3">
        <v>1903922</v>
      </c>
      <c r="AB66" s="3">
        <v>737400</v>
      </c>
      <c r="AC66" s="3">
        <v>6980574</v>
      </c>
      <c r="AD66" s="3">
        <v>1788456</v>
      </c>
      <c r="AE66" s="3">
        <v>816885</v>
      </c>
      <c r="AF66" s="3">
        <v>7152380</v>
      </c>
      <c r="AG66" s="3">
        <v>1626405</v>
      </c>
      <c r="AH66" s="3">
        <v>713700</v>
      </c>
    </row>
    <row r="67" spans="1:34" ht="15.75" thickBot="1" x14ac:dyDescent="0.3">
      <c r="A67" s="5" t="s">
        <v>12</v>
      </c>
      <c r="B67" s="3">
        <v>1723924</v>
      </c>
      <c r="C67" s="3">
        <v>1085935</v>
      </c>
      <c r="D67" s="3">
        <v>0</v>
      </c>
      <c r="E67" s="3">
        <v>1813720</v>
      </c>
      <c r="F67" s="3">
        <v>1161195</v>
      </c>
      <c r="G67" s="3">
        <v>0</v>
      </c>
      <c r="H67" s="3">
        <v>1752839</v>
      </c>
      <c r="I67" s="3">
        <v>1016420</v>
      </c>
      <c r="J67" s="3">
        <v>0</v>
      </c>
      <c r="K67" s="3">
        <v>2007832</v>
      </c>
      <c r="L67" s="3">
        <v>1208320</v>
      </c>
      <c r="M67" s="3">
        <v>0</v>
      </c>
      <c r="N67" s="3">
        <v>2295148</v>
      </c>
      <c r="O67" s="3">
        <v>1273494</v>
      </c>
      <c r="P67" s="3">
        <v>0</v>
      </c>
      <c r="Q67" s="3">
        <v>2468189</v>
      </c>
      <c r="R67" s="3">
        <v>1596189</v>
      </c>
      <c r="S67" s="3">
        <v>0</v>
      </c>
      <c r="T67" s="3">
        <v>2836205</v>
      </c>
      <c r="U67" s="3">
        <v>1745490</v>
      </c>
      <c r="V67" s="3">
        <v>0</v>
      </c>
      <c r="W67" s="3">
        <v>3104800</v>
      </c>
      <c r="X67" s="3">
        <v>1643915</v>
      </c>
      <c r="Y67" s="3">
        <v>0</v>
      </c>
      <c r="Z67" s="3">
        <v>3277425</v>
      </c>
      <c r="AA67" s="3">
        <v>1612540</v>
      </c>
      <c r="AB67" s="3">
        <v>0</v>
      </c>
      <c r="AC67" s="3">
        <v>3124415</v>
      </c>
      <c r="AD67" s="3">
        <v>1640660</v>
      </c>
      <c r="AE67" s="3">
        <v>0</v>
      </c>
      <c r="AF67" s="3">
        <v>3457685</v>
      </c>
      <c r="AG67" s="3">
        <v>1618715</v>
      </c>
      <c r="AH67" s="3">
        <v>0</v>
      </c>
    </row>
    <row r="68" spans="1:34" ht="15.75" thickBot="1" x14ac:dyDescent="0.3">
      <c r="A68" s="5" t="s">
        <v>13</v>
      </c>
      <c r="B68" s="3">
        <v>4415778.3499999996</v>
      </c>
      <c r="C68" s="3">
        <v>1360699</v>
      </c>
      <c r="D68" s="3">
        <v>64500</v>
      </c>
      <c r="E68" s="3">
        <v>4663800.57</v>
      </c>
      <c r="F68" s="3">
        <v>1507900</v>
      </c>
      <c r="G68" s="3">
        <v>35000</v>
      </c>
      <c r="H68" s="3">
        <v>5832637.25</v>
      </c>
      <c r="I68" s="3">
        <v>1176488</v>
      </c>
      <c r="J68" s="3">
        <v>0</v>
      </c>
      <c r="K68" s="3">
        <v>6790715.8499999996</v>
      </c>
      <c r="L68" s="3">
        <v>1386963</v>
      </c>
      <c r="M68" s="3">
        <v>371005</v>
      </c>
      <c r="N68" s="3">
        <v>7881622</v>
      </c>
      <c r="O68" s="3">
        <v>1772965</v>
      </c>
      <c r="P68" s="3">
        <v>309000</v>
      </c>
      <c r="Q68" s="3">
        <v>7859555</v>
      </c>
      <c r="R68" s="3">
        <v>2099954</v>
      </c>
      <c r="S68" s="3">
        <v>265350</v>
      </c>
      <c r="T68" s="3">
        <v>9029996.5099999998</v>
      </c>
      <c r="U68" s="3">
        <v>2264869.41</v>
      </c>
      <c r="V68" s="3">
        <v>1163642.53</v>
      </c>
      <c r="W68" s="3">
        <v>8946961.75</v>
      </c>
      <c r="X68" s="3">
        <v>2666241.25</v>
      </c>
      <c r="Y68" s="3">
        <v>588726.81000000006</v>
      </c>
      <c r="Z68" s="3">
        <v>10372838.219999999</v>
      </c>
      <c r="AA68" s="3">
        <v>3004770</v>
      </c>
      <c r="AB68" s="3">
        <v>1941460</v>
      </c>
      <c r="AC68" s="3">
        <v>10486624.040000001</v>
      </c>
      <c r="AD68" s="3">
        <v>3150158</v>
      </c>
      <c r="AE68" s="3">
        <v>1205805</v>
      </c>
      <c r="AF68" s="3">
        <v>11599818.259999998</v>
      </c>
      <c r="AG68" s="3">
        <v>3560755.41</v>
      </c>
      <c r="AH68" s="3">
        <v>1451140</v>
      </c>
    </row>
    <row r="69" spans="1:34" ht="15.75" thickBot="1" x14ac:dyDescent="0.3">
      <c r="A69" s="5" t="s">
        <v>14</v>
      </c>
      <c r="B69" s="3">
        <v>3867817</v>
      </c>
      <c r="C69" s="3">
        <v>1998656</v>
      </c>
      <c r="D69" s="3">
        <v>549045</v>
      </c>
      <c r="E69" s="3">
        <v>3784131</v>
      </c>
      <c r="F69" s="3">
        <v>2081136</v>
      </c>
      <c r="G69" s="3">
        <v>723400</v>
      </c>
      <c r="H69" s="3">
        <v>4384161.2699999996</v>
      </c>
      <c r="I69" s="3">
        <v>1834550.79</v>
      </c>
      <c r="J69" s="3">
        <v>1168527</v>
      </c>
      <c r="K69" s="3">
        <v>5810792.8300000001</v>
      </c>
      <c r="L69" s="3">
        <v>1979275</v>
      </c>
      <c r="M69" s="3">
        <v>1310365</v>
      </c>
      <c r="N69" s="3">
        <v>7054479</v>
      </c>
      <c r="O69" s="3">
        <v>2663022</v>
      </c>
      <c r="P69" s="3">
        <v>1809812</v>
      </c>
      <c r="Q69" s="3">
        <v>7305890.1100000003</v>
      </c>
      <c r="R69" s="3">
        <v>2584285</v>
      </c>
      <c r="S69" s="3">
        <v>1604620.82</v>
      </c>
      <c r="T69" s="3">
        <v>6976073</v>
      </c>
      <c r="U69" s="3">
        <v>2848292</v>
      </c>
      <c r="V69" s="3">
        <v>2229135</v>
      </c>
      <c r="W69" s="3">
        <v>6326229</v>
      </c>
      <c r="X69" s="3">
        <v>2699753</v>
      </c>
      <c r="Y69" s="3">
        <v>2045520</v>
      </c>
      <c r="Z69" s="3">
        <v>6626397</v>
      </c>
      <c r="AA69" s="3">
        <v>2639525</v>
      </c>
      <c r="AB69" s="3">
        <v>1424589</v>
      </c>
      <c r="AC69" s="3">
        <v>6043581.3700000001</v>
      </c>
      <c r="AD69" s="3">
        <v>2922880</v>
      </c>
      <c r="AE69" s="3">
        <v>1480925</v>
      </c>
      <c r="AF69" s="3">
        <v>7146565</v>
      </c>
      <c r="AG69" s="3">
        <v>3123958</v>
      </c>
      <c r="AH69" s="3">
        <v>1870260</v>
      </c>
    </row>
    <row r="70" spans="1:34" ht="15.75" thickBot="1" x14ac:dyDescent="0.3">
      <c r="A70" s="5" t="s">
        <v>15</v>
      </c>
      <c r="B70" s="3">
        <v>3811707</v>
      </c>
      <c r="C70" s="3">
        <v>1156464</v>
      </c>
      <c r="D70" s="3">
        <v>0</v>
      </c>
      <c r="E70" s="3">
        <v>4505594</v>
      </c>
      <c r="F70" s="3">
        <v>1147290</v>
      </c>
      <c r="G70" s="3">
        <v>0</v>
      </c>
      <c r="H70" s="3">
        <v>3958914</v>
      </c>
      <c r="I70" s="3">
        <v>1038448</v>
      </c>
      <c r="J70" s="3">
        <v>0</v>
      </c>
      <c r="K70" s="3">
        <v>4418247</v>
      </c>
      <c r="L70" s="3">
        <v>1249052</v>
      </c>
      <c r="M70" s="3">
        <v>0</v>
      </c>
      <c r="N70" s="3">
        <v>5595143</v>
      </c>
      <c r="O70" s="3">
        <v>1551413</v>
      </c>
      <c r="P70" s="3">
        <v>0</v>
      </c>
      <c r="Q70" s="3">
        <v>5862058.3599999994</v>
      </c>
      <c r="R70" s="3">
        <v>1739768</v>
      </c>
      <c r="S70" s="3">
        <v>0</v>
      </c>
      <c r="T70" s="3">
        <v>6098367</v>
      </c>
      <c r="U70" s="3">
        <v>2051381</v>
      </c>
      <c r="V70" s="3">
        <v>0</v>
      </c>
      <c r="W70" s="3">
        <v>6296561</v>
      </c>
      <c r="X70" s="3">
        <v>1914206</v>
      </c>
      <c r="Y70" s="3">
        <v>190000</v>
      </c>
      <c r="Z70" s="3">
        <v>6834044</v>
      </c>
      <c r="AA70" s="3">
        <v>1894371</v>
      </c>
      <c r="AB70" s="3">
        <v>0</v>
      </c>
      <c r="AC70" s="3">
        <v>7064384</v>
      </c>
      <c r="AD70" s="3">
        <v>2073769</v>
      </c>
      <c r="AE70" s="3">
        <v>0</v>
      </c>
      <c r="AF70" s="3">
        <v>7709056</v>
      </c>
      <c r="AG70" s="3">
        <v>2357040</v>
      </c>
      <c r="AH70" s="3">
        <v>0</v>
      </c>
    </row>
    <row r="71" spans="1:34" ht="15.75" thickBot="1" x14ac:dyDescent="0.3">
      <c r="A71" s="5" t="s">
        <v>16</v>
      </c>
      <c r="B71" s="3">
        <v>1896500</v>
      </c>
      <c r="C71" s="3">
        <v>734710</v>
      </c>
      <c r="D71" s="3">
        <v>0</v>
      </c>
      <c r="E71" s="3">
        <v>1996156.35</v>
      </c>
      <c r="F71" s="3">
        <v>619555</v>
      </c>
      <c r="G71" s="3">
        <v>71000</v>
      </c>
      <c r="H71" s="3">
        <v>2035532.68</v>
      </c>
      <c r="I71" s="3">
        <v>393580</v>
      </c>
      <c r="J71" s="3">
        <v>0</v>
      </c>
      <c r="K71" s="3">
        <v>2094968</v>
      </c>
      <c r="L71" s="3">
        <v>701863</v>
      </c>
      <c r="M71" s="3">
        <v>120000</v>
      </c>
      <c r="N71" s="3">
        <v>2999136</v>
      </c>
      <c r="O71" s="3">
        <v>890946</v>
      </c>
      <c r="P71" s="3">
        <v>125000</v>
      </c>
      <c r="Q71" s="3">
        <v>4140318</v>
      </c>
      <c r="R71" s="3">
        <v>1013019</v>
      </c>
      <c r="S71" s="3">
        <v>0</v>
      </c>
      <c r="T71" s="3">
        <v>3552772</v>
      </c>
      <c r="U71" s="3">
        <v>1210718</v>
      </c>
      <c r="V71" s="3">
        <v>229760</v>
      </c>
      <c r="W71" s="3">
        <v>3849991</v>
      </c>
      <c r="X71" s="3">
        <v>1289614</v>
      </c>
      <c r="Y71" s="3">
        <v>365000</v>
      </c>
      <c r="Z71" s="3">
        <v>4524641</v>
      </c>
      <c r="AA71" s="3">
        <v>1426087</v>
      </c>
      <c r="AB71" s="3">
        <v>20000</v>
      </c>
      <c r="AC71" s="3">
        <v>4857290</v>
      </c>
      <c r="AD71" s="3">
        <v>1662364</v>
      </c>
      <c r="AE71" s="3">
        <v>0</v>
      </c>
      <c r="AF71" s="3">
        <v>5326277</v>
      </c>
      <c r="AG71" s="3">
        <v>1676730</v>
      </c>
      <c r="AH71" s="3">
        <v>31000</v>
      </c>
    </row>
    <row r="72" spans="1:34" ht="15.75" thickBot="1" x14ac:dyDescent="0.3">
      <c r="A72" s="5" t="s">
        <v>17</v>
      </c>
      <c r="B72" s="3">
        <v>2926307</v>
      </c>
      <c r="C72" s="3">
        <v>1268605</v>
      </c>
      <c r="D72" s="3">
        <v>122500</v>
      </c>
      <c r="E72" s="3">
        <v>3189998.29</v>
      </c>
      <c r="F72" s="3">
        <v>1267272.29</v>
      </c>
      <c r="G72" s="3">
        <v>527600</v>
      </c>
      <c r="H72" s="3">
        <v>3143645.29</v>
      </c>
      <c r="I72" s="3">
        <v>936604</v>
      </c>
      <c r="J72" s="3">
        <v>916995</v>
      </c>
      <c r="K72" s="3">
        <v>3746843.55</v>
      </c>
      <c r="L72" s="3">
        <v>1019713</v>
      </c>
      <c r="M72" s="3">
        <v>1542100</v>
      </c>
      <c r="N72" s="3">
        <v>5769228</v>
      </c>
      <c r="O72" s="3">
        <v>1446305</v>
      </c>
      <c r="P72" s="3">
        <v>1130200</v>
      </c>
      <c r="Q72" s="3">
        <v>6356285</v>
      </c>
      <c r="R72" s="3">
        <v>1732809</v>
      </c>
      <c r="S72" s="3">
        <v>1250460</v>
      </c>
      <c r="T72" s="3">
        <v>6620592</v>
      </c>
      <c r="U72" s="3">
        <v>2464913.92</v>
      </c>
      <c r="V72" s="3">
        <v>1135480</v>
      </c>
      <c r="W72" s="3">
        <v>7115837</v>
      </c>
      <c r="X72" s="3">
        <v>2197020</v>
      </c>
      <c r="Y72" s="3">
        <v>1489720</v>
      </c>
      <c r="Z72" s="3">
        <v>7801179</v>
      </c>
      <c r="AA72" s="3">
        <v>2460969</v>
      </c>
      <c r="AB72" s="3">
        <v>1764000</v>
      </c>
      <c r="AC72" s="3">
        <v>8355524</v>
      </c>
      <c r="AD72" s="3">
        <v>2756335</v>
      </c>
      <c r="AE72" s="3">
        <v>1572110</v>
      </c>
      <c r="AF72" s="3">
        <v>8622928.0300000012</v>
      </c>
      <c r="AG72" s="3">
        <v>2847690</v>
      </c>
      <c r="AH72" s="3">
        <v>2514335</v>
      </c>
    </row>
    <row r="73" spans="1:34" ht="15.75" thickBot="1" x14ac:dyDescent="0.3">
      <c r="A73" s="5" t="s">
        <v>18</v>
      </c>
      <c r="B73" s="3">
        <v>5479082.0899999999</v>
      </c>
      <c r="C73" s="3">
        <v>3298183.69</v>
      </c>
      <c r="D73" s="3">
        <v>242100</v>
      </c>
      <c r="E73" s="3">
        <v>6255613</v>
      </c>
      <c r="F73" s="3">
        <v>3224766.4</v>
      </c>
      <c r="G73" s="3">
        <v>1284469.28</v>
      </c>
      <c r="H73" s="3">
        <v>5521709</v>
      </c>
      <c r="I73" s="3">
        <v>2365054</v>
      </c>
      <c r="J73" s="3">
        <v>3973150.4899999998</v>
      </c>
      <c r="K73" s="3">
        <v>6191423.2400000002</v>
      </c>
      <c r="L73" s="3">
        <v>2505609.6</v>
      </c>
      <c r="M73" s="3">
        <v>5379140.1600000001</v>
      </c>
      <c r="N73" s="3">
        <v>8377474.4900000002</v>
      </c>
      <c r="O73" s="3">
        <v>2921833</v>
      </c>
      <c r="P73" s="3">
        <v>6111669.4700000007</v>
      </c>
      <c r="Q73" s="3">
        <v>9929676.8800000008</v>
      </c>
      <c r="R73" s="3">
        <v>3340257.5</v>
      </c>
      <c r="S73" s="3">
        <v>6556889.1400000006</v>
      </c>
      <c r="T73" s="3">
        <v>10838724</v>
      </c>
      <c r="U73" s="3">
        <v>3851214</v>
      </c>
      <c r="V73" s="3">
        <v>5469281.7999999998</v>
      </c>
      <c r="W73" s="3">
        <v>9997664.5</v>
      </c>
      <c r="X73" s="3">
        <v>3864169</v>
      </c>
      <c r="Y73" s="3">
        <v>7629366.7400000002</v>
      </c>
      <c r="Z73" s="3">
        <v>11802779</v>
      </c>
      <c r="AA73" s="3">
        <v>4272232.59</v>
      </c>
      <c r="AB73" s="3">
        <v>7473027</v>
      </c>
      <c r="AC73" s="3">
        <v>13156335.800000001</v>
      </c>
      <c r="AD73" s="3">
        <v>4483274.6500000004</v>
      </c>
      <c r="AE73" s="3">
        <v>6421197.9100000001</v>
      </c>
      <c r="AF73" s="3">
        <v>12170017.6</v>
      </c>
      <c r="AG73" s="3">
        <v>4632677</v>
      </c>
      <c r="AH73" s="3">
        <v>10002970</v>
      </c>
    </row>
    <row r="74" spans="1:34" ht="15.75" thickBot="1" x14ac:dyDescent="0.3">
      <c r="A74" s="5" t="s">
        <v>19</v>
      </c>
      <c r="B74" s="3">
        <v>2152375</v>
      </c>
      <c r="C74" s="3">
        <v>1402585</v>
      </c>
      <c r="D74" s="3">
        <v>0</v>
      </c>
      <c r="E74" s="3">
        <v>2429795</v>
      </c>
      <c r="F74" s="3">
        <v>1124813</v>
      </c>
      <c r="G74" s="3">
        <v>0</v>
      </c>
      <c r="H74" s="3">
        <v>2240707</v>
      </c>
      <c r="I74" s="3">
        <v>960113</v>
      </c>
      <c r="J74" s="3">
        <v>27360</v>
      </c>
      <c r="K74" s="3">
        <v>2573750</v>
      </c>
      <c r="L74" s="3">
        <v>1171340</v>
      </c>
      <c r="M74" s="3">
        <v>891000</v>
      </c>
      <c r="N74" s="3">
        <v>3497623</v>
      </c>
      <c r="O74" s="3">
        <v>1456755</v>
      </c>
      <c r="P74" s="3">
        <v>284340</v>
      </c>
      <c r="Q74" s="3">
        <v>3953970</v>
      </c>
      <c r="R74" s="3">
        <v>1517985</v>
      </c>
      <c r="S74" s="3">
        <v>371975</v>
      </c>
      <c r="T74" s="3">
        <v>4209343</v>
      </c>
      <c r="U74" s="3">
        <v>1722999</v>
      </c>
      <c r="V74" s="3">
        <v>86800</v>
      </c>
      <c r="W74" s="3">
        <v>5014465</v>
      </c>
      <c r="X74" s="3">
        <v>1764404</v>
      </c>
      <c r="Y74" s="3">
        <v>0</v>
      </c>
      <c r="Z74" s="3">
        <v>4896224</v>
      </c>
      <c r="AA74" s="3">
        <v>1999779</v>
      </c>
      <c r="AB74" s="3">
        <v>0</v>
      </c>
      <c r="AC74" s="3">
        <v>4802310</v>
      </c>
      <c r="AD74" s="3">
        <v>2070269</v>
      </c>
      <c r="AE74" s="3">
        <v>1963070</v>
      </c>
      <c r="AF74" s="3">
        <v>4352721</v>
      </c>
      <c r="AG74" s="3">
        <v>1982224</v>
      </c>
      <c r="AH74" s="3">
        <v>2107460</v>
      </c>
    </row>
    <row r="75" spans="1:34" ht="15.75" thickBot="1" x14ac:dyDescent="0.3">
      <c r="A75" s="5" t="s">
        <v>20</v>
      </c>
      <c r="B75" s="3">
        <v>2811641.4</v>
      </c>
      <c r="C75" s="3">
        <v>1467573</v>
      </c>
      <c r="D75" s="3">
        <v>1222900</v>
      </c>
      <c r="E75" s="3">
        <v>3325958</v>
      </c>
      <c r="F75" s="3">
        <v>1476702</v>
      </c>
      <c r="G75" s="3">
        <v>344365</v>
      </c>
      <c r="H75" s="3">
        <v>3734238.54</v>
      </c>
      <c r="I75" s="3">
        <v>1336899</v>
      </c>
      <c r="J75" s="3">
        <v>1751000</v>
      </c>
      <c r="K75" s="3">
        <v>4714137.4000000004</v>
      </c>
      <c r="L75" s="3">
        <v>2025541</v>
      </c>
      <c r="M75" s="3">
        <v>2862903</v>
      </c>
      <c r="N75" s="3">
        <v>5774516</v>
      </c>
      <c r="O75" s="3">
        <v>2469276</v>
      </c>
      <c r="P75" s="3">
        <v>3827963.14</v>
      </c>
      <c r="Q75" s="3">
        <v>6084478</v>
      </c>
      <c r="R75" s="3">
        <v>2531034</v>
      </c>
      <c r="S75" s="3">
        <v>3241488.86</v>
      </c>
      <c r="T75" s="3">
        <v>6458452.4199999999</v>
      </c>
      <c r="U75" s="3">
        <v>2356647</v>
      </c>
      <c r="V75" s="3">
        <v>4174465.7199999997</v>
      </c>
      <c r="W75" s="3">
        <v>6079294</v>
      </c>
      <c r="X75" s="3">
        <v>2301598.81</v>
      </c>
      <c r="Y75" s="3">
        <v>5706751.3100000005</v>
      </c>
      <c r="Z75" s="3">
        <v>6526624</v>
      </c>
      <c r="AA75" s="3">
        <v>2279891</v>
      </c>
      <c r="AB75" s="3">
        <v>5887936.7599999998</v>
      </c>
      <c r="AC75" s="3">
        <v>6679978.5100000007</v>
      </c>
      <c r="AD75" s="3">
        <v>1986706.48</v>
      </c>
      <c r="AE75" s="3">
        <v>5782584.540000001</v>
      </c>
      <c r="AF75" s="3">
        <v>6080662</v>
      </c>
      <c r="AG75" s="3">
        <v>1868925</v>
      </c>
      <c r="AH75" s="3">
        <v>5564036.0099999988</v>
      </c>
    </row>
    <row r="76" spans="1:34" ht="15.75" thickBot="1" x14ac:dyDescent="0.3">
      <c r="A76" s="5" t="s">
        <v>21</v>
      </c>
      <c r="B76" s="3">
        <v>2742099.49</v>
      </c>
      <c r="C76" s="3">
        <v>1064999</v>
      </c>
      <c r="D76" s="3">
        <v>1106073</v>
      </c>
      <c r="E76" s="3">
        <v>2110876.2800000003</v>
      </c>
      <c r="F76" s="3">
        <v>989075</v>
      </c>
      <c r="G76" s="3">
        <v>1099017.3400000001</v>
      </c>
      <c r="H76" s="3">
        <v>2470979</v>
      </c>
      <c r="I76" s="3">
        <v>783630</v>
      </c>
      <c r="J76" s="3">
        <v>1669032</v>
      </c>
      <c r="K76" s="3">
        <v>4342992.29</v>
      </c>
      <c r="L76" s="3">
        <v>661628</v>
      </c>
      <c r="M76" s="3">
        <v>2319786</v>
      </c>
      <c r="N76" s="3">
        <v>3821540</v>
      </c>
      <c r="O76" s="3">
        <v>1017122</v>
      </c>
      <c r="P76" s="3">
        <v>2822096</v>
      </c>
      <c r="Q76" s="3">
        <v>4473256</v>
      </c>
      <c r="R76" s="3">
        <v>978358</v>
      </c>
      <c r="S76" s="3">
        <v>3313070</v>
      </c>
      <c r="T76" s="3">
        <v>4177149.33</v>
      </c>
      <c r="U76" s="3">
        <v>1283409.44</v>
      </c>
      <c r="V76" s="3">
        <v>3187921</v>
      </c>
      <c r="W76" s="3">
        <v>4392762</v>
      </c>
      <c r="X76" s="3">
        <v>1319732</v>
      </c>
      <c r="Y76" s="3">
        <v>3524488</v>
      </c>
      <c r="Z76" s="3">
        <v>4981624.4000000004</v>
      </c>
      <c r="AA76" s="3">
        <v>1459461.61</v>
      </c>
      <c r="AB76" s="3">
        <v>2935017</v>
      </c>
      <c r="AC76" s="3">
        <v>4843728</v>
      </c>
      <c r="AD76" s="3">
        <v>1330986</v>
      </c>
      <c r="AE76" s="3">
        <v>3126813.76</v>
      </c>
      <c r="AF76" s="3">
        <v>4333969.92</v>
      </c>
      <c r="AG76" s="3">
        <v>1569658</v>
      </c>
      <c r="AH76" s="3">
        <v>2965472.74</v>
      </c>
    </row>
    <row r="77" spans="1:34" ht="15.75" thickBot="1" x14ac:dyDescent="0.3">
      <c r="A77" s="5" t="s">
        <v>22</v>
      </c>
      <c r="B77" s="3">
        <v>4410069</v>
      </c>
      <c r="C77" s="3">
        <v>1798032.54</v>
      </c>
      <c r="D77" s="3">
        <v>48550</v>
      </c>
      <c r="E77" s="3">
        <v>4356621</v>
      </c>
      <c r="F77" s="3">
        <v>1847422</v>
      </c>
      <c r="G77" s="3">
        <v>117400</v>
      </c>
      <c r="H77" s="3">
        <v>4918296.67</v>
      </c>
      <c r="I77" s="3">
        <v>1696268</v>
      </c>
      <c r="J77" s="3">
        <v>475850</v>
      </c>
      <c r="K77" s="3">
        <v>5381466</v>
      </c>
      <c r="L77" s="3">
        <v>1958776</v>
      </c>
      <c r="M77" s="3">
        <v>460200</v>
      </c>
      <c r="N77" s="3">
        <v>6816931</v>
      </c>
      <c r="O77" s="3">
        <v>2472331</v>
      </c>
      <c r="P77" s="3">
        <v>890000</v>
      </c>
      <c r="Q77" s="3">
        <v>8423882</v>
      </c>
      <c r="R77" s="3">
        <v>2948417</v>
      </c>
      <c r="S77" s="3">
        <v>949025</v>
      </c>
      <c r="T77" s="3">
        <v>7823176</v>
      </c>
      <c r="U77" s="3">
        <v>2986568</v>
      </c>
      <c r="V77" s="3">
        <v>1818400</v>
      </c>
      <c r="W77" s="3">
        <v>7928531</v>
      </c>
      <c r="X77" s="3">
        <v>2621988</v>
      </c>
      <c r="Y77" s="3">
        <v>1853439.5</v>
      </c>
      <c r="Z77" s="3">
        <v>8871753</v>
      </c>
      <c r="AA77" s="3">
        <v>3164557</v>
      </c>
      <c r="AB77" s="3">
        <v>2108966.63</v>
      </c>
      <c r="AC77" s="3">
        <v>8609070</v>
      </c>
      <c r="AD77" s="3">
        <v>2917927</v>
      </c>
      <c r="AE77" s="3">
        <v>2596940</v>
      </c>
      <c r="AF77" s="3">
        <v>10475777.92</v>
      </c>
      <c r="AG77" s="3">
        <v>2973574</v>
      </c>
      <c r="AH77" s="3">
        <v>2691095</v>
      </c>
    </row>
    <row r="78" spans="1:34" ht="15.75" thickBot="1" x14ac:dyDescent="0.3">
      <c r="A78" s="15" t="s">
        <v>5</v>
      </c>
      <c r="B78" s="16">
        <f>SUM(B64:B77)</f>
        <v>48608854.420000002</v>
      </c>
      <c r="C78" s="16">
        <f>SUM(C64:C77)</f>
        <v>22909919.960000001</v>
      </c>
      <c r="D78" s="16">
        <f>SUM(D64:D77)</f>
        <v>3998598.9699999997</v>
      </c>
      <c r="E78" s="16">
        <f t="shared" ref="E78:AH78" si="22">SUM(E64:E77)</f>
        <v>51434884.189999998</v>
      </c>
      <c r="F78" s="16">
        <f t="shared" si="22"/>
        <v>23373962.689999998</v>
      </c>
      <c r="G78" s="16">
        <f t="shared" si="22"/>
        <v>4779488.54</v>
      </c>
      <c r="H78" s="16">
        <f t="shared" si="22"/>
        <v>51754559.699999996</v>
      </c>
      <c r="I78" s="16">
        <f t="shared" si="22"/>
        <v>19163871.789999999</v>
      </c>
      <c r="J78" s="16">
        <f t="shared" si="22"/>
        <v>10646969.49</v>
      </c>
      <c r="K78" s="16">
        <f t="shared" si="22"/>
        <v>61304655.139999993</v>
      </c>
      <c r="L78" s="16">
        <f t="shared" si="22"/>
        <v>21248596.600000001</v>
      </c>
      <c r="M78" s="16">
        <f t="shared" si="22"/>
        <v>16588049.16</v>
      </c>
      <c r="N78" s="16">
        <f t="shared" si="22"/>
        <v>75849610.270000011</v>
      </c>
      <c r="O78" s="16">
        <f t="shared" si="22"/>
        <v>26424817</v>
      </c>
      <c r="P78" s="16">
        <f t="shared" si="22"/>
        <v>20310170.969999999</v>
      </c>
      <c r="Q78" s="16">
        <f t="shared" si="22"/>
        <v>83122990.150000006</v>
      </c>
      <c r="R78" s="16">
        <f t="shared" si="22"/>
        <v>29327599.5</v>
      </c>
      <c r="S78" s="16">
        <f t="shared" si="22"/>
        <v>21607155.82</v>
      </c>
      <c r="T78" s="16">
        <f t="shared" si="22"/>
        <v>86600844.460000008</v>
      </c>
      <c r="U78" s="16">
        <f t="shared" si="22"/>
        <v>32512643.77</v>
      </c>
      <c r="V78" s="16">
        <f t="shared" si="22"/>
        <v>22622461.050000001</v>
      </c>
      <c r="W78" s="16">
        <f t="shared" si="22"/>
        <v>88039025.450000003</v>
      </c>
      <c r="X78" s="16">
        <f t="shared" si="22"/>
        <v>32239292.129999999</v>
      </c>
      <c r="Y78" s="16">
        <f t="shared" si="22"/>
        <v>26410676.090000004</v>
      </c>
      <c r="Z78" s="16">
        <f t="shared" si="22"/>
        <v>95391843.270000011</v>
      </c>
      <c r="AA78" s="16">
        <f t="shared" si="22"/>
        <v>33886167.200000003</v>
      </c>
      <c r="AB78" s="16">
        <f t="shared" si="22"/>
        <v>25490769.389999997</v>
      </c>
      <c r="AC78" s="16">
        <f t="shared" si="22"/>
        <v>98006265.719999999</v>
      </c>
      <c r="AD78" s="16">
        <f t="shared" si="22"/>
        <v>34373169.129999995</v>
      </c>
      <c r="AE78" s="16">
        <f t="shared" si="22"/>
        <v>26104786.210000001</v>
      </c>
      <c r="AF78" s="16">
        <f t="shared" si="22"/>
        <v>102638315.13</v>
      </c>
      <c r="AG78" s="16">
        <f t="shared" si="22"/>
        <v>36133668.109999999</v>
      </c>
      <c r="AH78" s="16">
        <f t="shared" si="22"/>
        <v>30714268.75</v>
      </c>
    </row>
    <row r="79" spans="1:34" ht="15.75" thickBot="1" x14ac:dyDescent="0.3">
      <c r="A79" s="17" t="s">
        <v>6</v>
      </c>
      <c r="B79" s="23">
        <f>B78+C78+D78</f>
        <v>75517373.349999994</v>
      </c>
      <c r="C79" s="24"/>
      <c r="D79" s="25"/>
      <c r="E79" s="23">
        <f t="shared" ref="E79" si="23">E78+F78+G78</f>
        <v>79588335.420000002</v>
      </c>
      <c r="F79" s="24"/>
      <c r="G79" s="25"/>
      <c r="H79" s="23">
        <f t="shared" ref="H79" si="24">H78+I78+J78</f>
        <v>81565400.979999989</v>
      </c>
      <c r="I79" s="24"/>
      <c r="J79" s="25"/>
      <c r="K79" s="23">
        <f t="shared" ref="K79" si="25">K78+L78+M78</f>
        <v>99141300.899999991</v>
      </c>
      <c r="L79" s="24"/>
      <c r="M79" s="25"/>
      <c r="N79" s="23">
        <f t="shared" ref="N79" si="26">N78+O78+P78</f>
        <v>122584598.24000001</v>
      </c>
      <c r="O79" s="24"/>
      <c r="P79" s="25"/>
      <c r="Q79" s="23">
        <f t="shared" ref="Q79" si="27">Q78+R78+S78</f>
        <v>134057745.47</v>
      </c>
      <c r="R79" s="24"/>
      <c r="S79" s="25"/>
      <c r="T79" s="23">
        <f t="shared" ref="T79" si="28">T78+U78+V78</f>
        <v>141735949.28</v>
      </c>
      <c r="U79" s="24"/>
      <c r="V79" s="25"/>
      <c r="W79" s="23">
        <f t="shared" ref="W79" si="29">W78+X78+Y78</f>
        <v>146688993.67000002</v>
      </c>
      <c r="X79" s="24"/>
      <c r="Y79" s="25"/>
      <c r="Z79" s="23">
        <f t="shared" ref="Z79" si="30">Z78+AA78+AB78</f>
        <v>154768779.86000001</v>
      </c>
      <c r="AA79" s="24"/>
      <c r="AB79" s="25"/>
      <c r="AC79" s="23">
        <f t="shared" ref="AC79" si="31">AC78+AD78+AE78</f>
        <v>158484221.06</v>
      </c>
      <c r="AD79" s="24"/>
      <c r="AE79" s="25"/>
      <c r="AF79" s="23">
        <f t="shared" ref="AF79" si="32">AF78+AG78+AH78</f>
        <v>169486251.99000001</v>
      </c>
      <c r="AG79" s="24"/>
      <c r="AH79" s="25"/>
    </row>
    <row r="80" spans="1:34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ht="15.75" thickBot="1" x14ac:dyDescent="0.3">
      <c r="A81" s="22" t="s">
        <v>74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ht="15.75" thickBot="1" x14ac:dyDescent="0.3">
      <c r="A82" s="30" t="s">
        <v>8</v>
      </c>
      <c r="B82" s="26">
        <v>2007</v>
      </c>
      <c r="C82" s="27"/>
      <c r="D82" s="28"/>
      <c r="E82" s="26">
        <v>2008</v>
      </c>
      <c r="F82" s="27"/>
      <c r="G82" s="28"/>
      <c r="H82" s="26">
        <v>2009</v>
      </c>
      <c r="I82" s="27"/>
      <c r="J82" s="28"/>
      <c r="K82" s="26">
        <v>2010</v>
      </c>
      <c r="L82" s="27"/>
      <c r="M82" s="28"/>
      <c r="N82" s="26">
        <v>2011</v>
      </c>
      <c r="O82" s="27"/>
      <c r="P82" s="28"/>
      <c r="Q82" s="26">
        <v>2012</v>
      </c>
      <c r="R82" s="27"/>
      <c r="S82" s="28"/>
      <c r="T82" s="26">
        <v>2013</v>
      </c>
      <c r="U82" s="27"/>
      <c r="V82" s="28"/>
      <c r="W82" s="26">
        <v>2014</v>
      </c>
      <c r="X82" s="27"/>
      <c r="Y82" s="28"/>
      <c r="Z82" s="26">
        <v>2015</v>
      </c>
      <c r="AA82" s="27"/>
      <c r="AB82" s="28"/>
      <c r="AC82" s="26">
        <v>2016</v>
      </c>
      <c r="AD82" s="27"/>
      <c r="AE82" s="28"/>
      <c r="AF82" s="26">
        <v>2017</v>
      </c>
      <c r="AG82" s="27"/>
      <c r="AH82" s="28"/>
    </row>
    <row r="83" spans="1:34" ht="15.75" thickBot="1" x14ac:dyDescent="0.3">
      <c r="A83" s="31"/>
      <c r="B83" s="14" t="s">
        <v>3</v>
      </c>
      <c r="C83" s="14" t="s">
        <v>2</v>
      </c>
      <c r="D83" s="14" t="s">
        <v>4</v>
      </c>
      <c r="E83" s="14" t="s">
        <v>3</v>
      </c>
      <c r="F83" s="14" t="s">
        <v>2</v>
      </c>
      <c r="G83" s="14" t="s">
        <v>4</v>
      </c>
      <c r="H83" s="14" t="s">
        <v>3</v>
      </c>
      <c r="I83" s="14" t="s">
        <v>2</v>
      </c>
      <c r="J83" s="14" t="s">
        <v>4</v>
      </c>
      <c r="K83" s="14" t="s">
        <v>3</v>
      </c>
      <c r="L83" s="14" t="s">
        <v>2</v>
      </c>
      <c r="M83" s="14" t="s">
        <v>4</v>
      </c>
      <c r="N83" s="14" t="s">
        <v>3</v>
      </c>
      <c r="O83" s="14" t="s">
        <v>2</v>
      </c>
      <c r="P83" s="14" t="s">
        <v>4</v>
      </c>
      <c r="Q83" s="14" t="s">
        <v>3</v>
      </c>
      <c r="R83" s="14" t="s">
        <v>2</v>
      </c>
      <c r="S83" s="14" t="s">
        <v>4</v>
      </c>
      <c r="T83" s="14" t="s">
        <v>3</v>
      </c>
      <c r="U83" s="14" t="s">
        <v>2</v>
      </c>
      <c r="V83" s="14" t="s">
        <v>4</v>
      </c>
      <c r="W83" s="14" t="s">
        <v>3</v>
      </c>
      <c r="X83" s="14" t="s">
        <v>2</v>
      </c>
      <c r="Y83" s="14" t="s">
        <v>4</v>
      </c>
      <c r="Z83" s="14" t="s">
        <v>3</v>
      </c>
      <c r="AA83" s="14" t="s">
        <v>2</v>
      </c>
      <c r="AB83" s="14" t="s">
        <v>4</v>
      </c>
      <c r="AC83" s="14" t="s">
        <v>3</v>
      </c>
      <c r="AD83" s="14" t="s">
        <v>2</v>
      </c>
      <c r="AE83" s="14" t="s">
        <v>4</v>
      </c>
      <c r="AF83" s="14" t="s">
        <v>3</v>
      </c>
      <c r="AG83" s="14" t="s">
        <v>2</v>
      </c>
      <c r="AH83" s="14" t="s">
        <v>4</v>
      </c>
    </row>
    <row r="84" spans="1:34" ht="15.75" thickBot="1" x14ac:dyDescent="0.3">
      <c r="A84" s="5" t="s">
        <v>31</v>
      </c>
      <c r="B84" s="3">
        <v>32470</v>
      </c>
      <c r="C84" s="3">
        <v>36780</v>
      </c>
      <c r="D84" s="3">
        <v>654750</v>
      </c>
      <c r="E84" s="3">
        <v>23500</v>
      </c>
      <c r="F84" s="3">
        <v>29860</v>
      </c>
      <c r="G84" s="3">
        <v>393149.28</v>
      </c>
      <c r="H84" s="3">
        <v>43700</v>
      </c>
      <c r="I84" s="3">
        <v>32065</v>
      </c>
      <c r="J84" s="3">
        <v>3267975.49</v>
      </c>
      <c r="K84" s="3">
        <v>33210</v>
      </c>
      <c r="L84" s="3">
        <v>8510</v>
      </c>
      <c r="M84" s="3">
        <v>3025064.38</v>
      </c>
      <c r="N84" s="3">
        <v>714600</v>
      </c>
      <c r="O84" s="3">
        <v>18450</v>
      </c>
      <c r="P84" s="3">
        <v>3999954.9299999997</v>
      </c>
      <c r="Q84" s="3">
        <v>46900</v>
      </c>
      <c r="R84" s="3">
        <v>20850</v>
      </c>
      <c r="S84" s="3">
        <v>5076572.1400000006</v>
      </c>
      <c r="T84" s="3">
        <v>6500</v>
      </c>
      <c r="U84" s="3">
        <v>25000</v>
      </c>
      <c r="V84" s="3">
        <v>3986635</v>
      </c>
      <c r="W84" s="3">
        <v>94310</v>
      </c>
      <c r="X84" s="3">
        <v>24145</v>
      </c>
      <c r="Y84" s="3">
        <v>5203669.51</v>
      </c>
      <c r="Z84" s="3">
        <v>488410</v>
      </c>
      <c r="AA84" s="3">
        <v>69505</v>
      </c>
      <c r="AB84" s="3">
        <v>5064675</v>
      </c>
      <c r="AC84" s="3">
        <v>20000</v>
      </c>
      <c r="AD84" s="3">
        <v>6900</v>
      </c>
      <c r="AE84" s="3">
        <v>3467700</v>
      </c>
      <c r="AF84" s="3">
        <v>24290</v>
      </c>
      <c r="AG84" s="3">
        <v>61200</v>
      </c>
      <c r="AH84" s="3">
        <v>3913896</v>
      </c>
    </row>
    <row r="85" spans="1:34" ht="15.75" thickBot="1" x14ac:dyDescent="0.3">
      <c r="A85" s="5" t="s">
        <v>32</v>
      </c>
      <c r="B85" s="3">
        <v>725170</v>
      </c>
      <c r="C85" s="3">
        <v>40650</v>
      </c>
      <c r="D85" s="3">
        <v>875890</v>
      </c>
      <c r="E85" s="3">
        <v>997680</v>
      </c>
      <c r="F85" s="3">
        <v>102250</v>
      </c>
      <c r="G85" s="3">
        <v>1968420</v>
      </c>
      <c r="H85" s="3">
        <v>922755</v>
      </c>
      <c r="I85" s="3">
        <v>46100</v>
      </c>
      <c r="J85" s="3">
        <v>3664122</v>
      </c>
      <c r="K85" s="3">
        <v>1033310</v>
      </c>
      <c r="L85" s="3">
        <v>139725</v>
      </c>
      <c r="M85" s="3">
        <v>5396896.7799999993</v>
      </c>
      <c r="N85" s="3">
        <v>645075</v>
      </c>
      <c r="O85" s="3">
        <v>116400</v>
      </c>
      <c r="P85" s="3">
        <v>4161262</v>
      </c>
      <c r="Q85" s="3">
        <v>460920</v>
      </c>
      <c r="R85" s="3">
        <v>178400</v>
      </c>
      <c r="S85" s="3">
        <v>4834716</v>
      </c>
      <c r="T85" s="3">
        <v>537645</v>
      </c>
      <c r="U85" s="3">
        <v>434510</v>
      </c>
      <c r="V85" s="3">
        <v>4965325</v>
      </c>
      <c r="W85" s="3">
        <v>627227</v>
      </c>
      <c r="X85" s="3">
        <v>150950</v>
      </c>
      <c r="Y85" s="3">
        <v>5973531</v>
      </c>
      <c r="Z85" s="3">
        <v>1287380</v>
      </c>
      <c r="AA85" s="3">
        <v>158930</v>
      </c>
      <c r="AB85" s="3">
        <v>5579367.75</v>
      </c>
      <c r="AC85" s="3">
        <v>685590</v>
      </c>
      <c r="AD85" s="3">
        <v>82145</v>
      </c>
      <c r="AE85" s="3">
        <v>7641314.9100000001</v>
      </c>
      <c r="AF85" s="3">
        <v>654200</v>
      </c>
      <c r="AG85" s="3">
        <v>113160</v>
      </c>
      <c r="AH85" s="3">
        <v>11185608.949999999</v>
      </c>
    </row>
    <row r="86" spans="1:34" ht="15.75" thickBot="1" x14ac:dyDescent="0.3">
      <c r="A86" s="5" t="s">
        <v>36</v>
      </c>
      <c r="B86" s="3">
        <v>28637490.359999999</v>
      </c>
      <c r="C86" s="3">
        <v>11263241.5</v>
      </c>
      <c r="D86" s="3">
        <v>682505.97</v>
      </c>
      <c r="E86" s="3">
        <v>29786184.27</v>
      </c>
      <c r="F86" s="3">
        <v>11542446.289999999</v>
      </c>
      <c r="G86" s="3">
        <v>586606.91999999993</v>
      </c>
      <c r="H86" s="3">
        <v>29468445.809999999</v>
      </c>
      <c r="I86" s="3">
        <v>9685032.7899999991</v>
      </c>
      <c r="J86" s="3">
        <v>549210</v>
      </c>
      <c r="K86" s="3">
        <v>34871469.530000001</v>
      </c>
      <c r="L86" s="3">
        <v>10492308</v>
      </c>
      <c r="M86" s="3">
        <v>1811495</v>
      </c>
      <c r="N86" s="3">
        <v>40763218.489999995</v>
      </c>
      <c r="O86" s="3">
        <v>12244055</v>
      </c>
      <c r="P86" s="3">
        <v>2670989.6799999997</v>
      </c>
      <c r="Q86" s="3">
        <v>46005638.770000003</v>
      </c>
      <c r="R86" s="3">
        <v>12684522.5</v>
      </c>
      <c r="S86" s="3">
        <v>1285109</v>
      </c>
      <c r="T86" s="3">
        <v>48280971.759999998</v>
      </c>
      <c r="U86" s="3">
        <v>14707122.41</v>
      </c>
      <c r="V86" s="3">
        <v>1391040</v>
      </c>
      <c r="W86" s="3">
        <v>49149636.450000003</v>
      </c>
      <c r="X86" s="3">
        <v>14816057.880000001</v>
      </c>
      <c r="Y86" s="3">
        <v>1499660.1800000002</v>
      </c>
      <c r="Z86" s="3">
        <v>52337600.93</v>
      </c>
      <c r="AA86" s="3">
        <v>16507478.199999999</v>
      </c>
      <c r="AB86" s="3">
        <v>1160342.77</v>
      </c>
      <c r="AC86" s="3">
        <v>55147729.269999988</v>
      </c>
      <c r="AD86" s="3">
        <v>17172339.48</v>
      </c>
      <c r="AE86" s="3">
        <v>1737074.25</v>
      </c>
      <c r="AF86" s="3">
        <v>57899581.890000001</v>
      </c>
      <c r="AG86" s="3">
        <v>18492614.699999999</v>
      </c>
      <c r="AH86" s="3">
        <v>1568640</v>
      </c>
    </row>
    <row r="87" spans="1:34" ht="15.75" thickBot="1" x14ac:dyDescent="0.3">
      <c r="A87" s="5" t="s">
        <v>33</v>
      </c>
      <c r="B87" s="3">
        <v>10654503.85</v>
      </c>
      <c r="C87" s="3">
        <v>10624736.460000001</v>
      </c>
      <c r="D87" s="3">
        <v>500728</v>
      </c>
      <c r="E87" s="3">
        <v>11736623.57</v>
      </c>
      <c r="F87" s="3">
        <v>10433517.4</v>
      </c>
      <c r="G87" s="3">
        <v>349277.34</v>
      </c>
      <c r="H87" s="3">
        <v>10787551.970000001</v>
      </c>
      <c r="I87" s="3">
        <v>8398708</v>
      </c>
      <c r="J87" s="3">
        <v>474645</v>
      </c>
      <c r="K87" s="3">
        <v>11329855.83</v>
      </c>
      <c r="L87" s="3">
        <v>8948664.5999999996</v>
      </c>
      <c r="M87" s="3">
        <v>920355</v>
      </c>
      <c r="N87" s="3">
        <v>17640337</v>
      </c>
      <c r="O87" s="3">
        <v>11616895</v>
      </c>
      <c r="P87" s="3">
        <v>1633200</v>
      </c>
      <c r="Q87" s="3">
        <v>20082857.379999999</v>
      </c>
      <c r="R87" s="3">
        <v>13306292</v>
      </c>
      <c r="S87" s="3">
        <v>1615490</v>
      </c>
      <c r="T87" s="3">
        <v>21268878.5</v>
      </c>
      <c r="U87" s="3">
        <v>14615499.359999999</v>
      </c>
      <c r="V87" s="3">
        <v>1176956.8</v>
      </c>
      <c r="W87" s="3">
        <v>20938806</v>
      </c>
      <c r="X87" s="3">
        <v>14684640.25</v>
      </c>
      <c r="Y87" s="3">
        <v>1167500</v>
      </c>
      <c r="Z87" s="3">
        <v>21066075</v>
      </c>
      <c r="AA87" s="3">
        <v>14537815</v>
      </c>
      <c r="AB87" s="3">
        <v>764000</v>
      </c>
      <c r="AC87" s="3">
        <v>20541763</v>
      </c>
      <c r="AD87" s="3">
        <v>14550507.65</v>
      </c>
      <c r="AE87" s="3">
        <v>511000</v>
      </c>
      <c r="AF87" s="3">
        <v>20913104.950000003</v>
      </c>
      <c r="AG87" s="3">
        <v>13882260.41</v>
      </c>
      <c r="AH87" s="3">
        <v>619600</v>
      </c>
    </row>
    <row r="88" spans="1:34" ht="15.75" thickBot="1" x14ac:dyDescent="0.3">
      <c r="A88" s="5" t="s">
        <v>34</v>
      </c>
      <c r="B88" s="4">
        <v>8559220.2100000009</v>
      </c>
      <c r="C88" s="4">
        <v>944512</v>
      </c>
      <c r="D88" s="4">
        <v>1284725</v>
      </c>
      <c r="E88" s="4">
        <v>8890896.3499999996</v>
      </c>
      <c r="F88" s="4">
        <v>1265889</v>
      </c>
      <c r="G88" s="4">
        <v>1482035</v>
      </c>
      <c r="H88" s="4">
        <v>10532106.920000002</v>
      </c>
      <c r="I88" s="4">
        <v>1001966</v>
      </c>
      <c r="J88" s="4">
        <v>2691017</v>
      </c>
      <c r="K88" s="4">
        <v>14036809.779999999</v>
      </c>
      <c r="L88" s="4">
        <v>1659389</v>
      </c>
      <c r="M88" s="4">
        <v>5434238</v>
      </c>
      <c r="N88" s="4">
        <v>16086379.779999999</v>
      </c>
      <c r="O88" s="4">
        <v>2429017</v>
      </c>
      <c r="P88" s="4">
        <v>7844764.3600000003</v>
      </c>
      <c r="Q88" s="4">
        <v>16526674</v>
      </c>
      <c r="R88" s="4">
        <v>3137535</v>
      </c>
      <c r="S88" s="4">
        <v>8795268.6799999997</v>
      </c>
      <c r="T88" s="4">
        <v>16506849.199999999</v>
      </c>
      <c r="U88" s="4">
        <v>2730512</v>
      </c>
      <c r="V88" s="4">
        <v>11102504.25</v>
      </c>
      <c r="W88" s="4">
        <v>17229046</v>
      </c>
      <c r="X88" s="4">
        <v>2563499</v>
      </c>
      <c r="Y88" s="4">
        <v>12566315.400000002</v>
      </c>
      <c r="Z88" s="4">
        <v>20212377.34</v>
      </c>
      <c r="AA88" s="4">
        <v>2612439</v>
      </c>
      <c r="AB88" s="4">
        <v>12922383.869999999</v>
      </c>
      <c r="AC88" s="4">
        <v>21611183.449999999</v>
      </c>
      <c r="AD88" s="4">
        <v>2561277</v>
      </c>
      <c r="AE88" s="4">
        <v>12747697.050000001</v>
      </c>
      <c r="AF88" s="4">
        <v>23147138.289999999</v>
      </c>
      <c r="AG88" s="4">
        <v>3584433</v>
      </c>
      <c r="AH88" s="4">
        <v>13426523.799999995</v>
      </c>
    </row>
    <row r="89" spans="1:34" ht="15.75" thickBot="1" x14ac:dyDescent="0.3">
      <c r="A89" s="15" t="s">
        <v>5</v>
      </c>
      <c r="B89" s="16">
        <f>SUM(B84:B88)</f>
        <v>48608854.420000002</v>
      </c>
      <c r="C89" s="16">
        <f t="shared" ref="C89:E89" si="33">SUM(C84:C88)</f>
        <v>22909919.960000001</v>
      </c>
      <c r="D89" s="16">
        <f t="shared" si="33"/>
        <v>3998598.9699999997</v>
      </c>
      <c r="E89" s="16">
        <f t="shared" si="33"/>
        <v>51434884.190000005</v>
      </c>
      <c r="F89" s="16">
        <f t="shared" ref="F89" si="34">SUM(F84:F88)</f>
        <v>23373962.689999998</v>
      </c>
      <c r="G89" s="16">
        <f t="shared" ref="G89:H89" si="35">SUM(G84:G88)</f>
        <v>4779488.54</v>
      </c>
      <c r="H89" s="16">
        <f t="shared" si="35"/>
        <v>51754559.700000003</v>
      </c>
      <c r="I89" s="16">
        <f t="shared" ref="I89" si="36">SUM(I84:I88)</f>
        <v>19163871.789999999</v>
      </c>
      <c r="J89" s="16">
        <f t="shared" ref="J89:K89" si="37">SUM(J84:J88)</f>
        <v>10646969.49</v>
      </c>
      <c r="K89" s="16">
        <f t="shared" si="37"/>
        <v>61304655.140000001</v>
      </c>
      <c r="L89" s="16">
        <f t="shared" ref="L89" si="38">SUM(L84:L88)</f>
        <v>21248596.600000001</v>
      </c>
      <c r="M89" s="16">
        <f t="shared" ref="M89:N89" si="39">SUM(M84:M88)</f>
        <v>16588049.16</v>
      </c>
      <c r="N89" s="16">
        <f t="shared" si="39"/>
        <v>75849610.269999996</v>
      </c>
      <c r="O89" s="16">
        <f t="shared" ref="O89" si="40">SUM(O84:O88)</f>
        <v>26424817</v>
      </c>
      <c r="P89" s="16">
        <f t="shared" ref="P89:Q89" si="41">SUM(P84:P88)</f>
        <v>20310170.969999999</v>
      </c>
      <c r="Q89" s="16">
        <f t="shared" si="41"/>
        <v>83122990.150000006</v>
      </c>
      <c r="R89" s="16">
        <f t="shared" ref="R89" si="42">SUM(R84:R88)</f>
        <v>29327599.5</v>
      </c>
      <c r="S89" s="16">
        <f t="shared" ref="S89:T89" si="43">SUM(S84:S88)</f>
        <v>21607155.82</v>
      </c>
      <c r="T89" s="16">
        <f t="shared" si="43"/>
        <v>86600844.459999993</v>
      </c>
      <c r="U89" s="16">
        <f t="shared" ref="U89" si="44">SUM(U84:U88)</f>
        <v>32512643.77</v>
      </c>
      <c r="V89" s="16">
        <f t="shared" ref="V89:W89" si="45">SUM(V84:V88)</f>
        <v>22622461.050000001</v>
      </c>
      <c r="W89" s="16">
        <f t="shared" si="45"/>
        <v>88039025.450000003</v>
      </c>
      <c r="X89" s="16">
        <f t="shared" ref="X89" si="46">SUM(X84:X88)</f>
        <v>32239292.130000003</v>
      </c>
      <c r="Y89" s="16">
        <f t="shared" ref="Y89:Z89" si="47">SUM(Y84:Y88)</f>
        <v>26410676.090000004</v>
      </c>
      <c r="Z89" s="16">
        <f t="shared" si="47"/>
        <v>95391843.270000011</v>
      </c>
      <c r="AA89" s="16">
        <f t="shared" ref="AA89" si="48">SUM(AA84:AA88)</f>
        <v>33886167.200000003</v>
      </c>
      <c r="AB89" s="16">
        <f t="shared" ref="AB89:AC89" si="49">SUM(AB84:AB88)</f>
        <v>25490769.390000001</v>
      </c>
      <c r="AC89" s="16">
        <f t="shared" si="49"/>
        <v>98006265.719999984</v>
      </c>
      <c r="AD89" s="16">
        <f t="shared" ref="AD89" si="50">SUM(AD84:AD88)</f>
        <v>34373169.130000003</v>
      </c>
      <c r="AE89" s="16">
        <f t="shared" ref="AE89:AF89" si="51">SUM(AE84:AE88)</f>
        <v>26104786.210000001</v>
      </c>
      <c r="AF89" s="16">
        <f t="shared" si="51"/>
        <v>102638315.13</v>
      </c>
      <c r="AG89" s="16">
        <f t="shared" ref="AG89" si="52">SUM(AG84:AG88)</f>
        <v>36133668.109999999</v>
      </c>
      <c r="AH89" s="16">
        <f t="shared" ref="AH89" si="53">SUM(AH84:AH88)</f>
        <v>30714268.749999993</v>
      </c>
    </row>
    <row r="90" spans="1:34" ht="15.75" thickBot="1" x14ac:dyDescent="0.3">
      <c r="A90" s="17" t="s">
        <v>6</v>
      </c>
      <c r="B90" s="23">
        <f>B89+C89+D89</f>
        <v>75517373.349999994</v>
      </c>
      <c r="C90" s="24"/>
      <c r="D90" s="25"/>
      <c r="E90" s="23">
        <f t="shared" ref="E90" si="54">E89+F89+G89</f>
        <v>79588335.420000002</v>
      </c>
      <c r="F90" s="24"/>
      <c r="G90" s="25"/>
      <c r="H90" s="23">
        <f t="shared" ref="H90" si="55">H89+I89+J89</f>
        <v>81565400.980000004</v>
      </c>
      <c r="I90" s="24"/>
      <c r="J90" s="25"/>
      <c r="K90" s="23">
        <f t="shared" ref="K90" si="56">K89+L89+M89</f>
        <v>99141300.900000006</v>
      </c>
      <c r="L90" s="24"/>
      <c r="M90" s="25"/>
      <c r="N90" s="23">
        <f t="shared" ref="N90" si="57">N89+O89+P89</f>
        <v>122584598.23999999</v>
      </c>
      <c r="O90" s="24"/>
      <c r="P90" s="25"/>
      <c r="Q90" s="23">
        <f t="shared" ref="Q90" si="58">Q89+R89+S89</f>
        <v>134057745.47</v>
      </c>
      <c r="R90" s="24"/>
      <c r="S90" s="25"/>
      <c r="T90" s="23">
        <f t="shared" ref="T90" si="59">T89+U89+V89</f>
        <v>141735949.28</v>
      </c>
      <c r="U90" s="24"/>
      <c r="V90" s="25"/>
      <c r="W90" s="23">
        <f t="shared" ref="W90" si="60">W89+X89+Y89</f>
        <v>146688993.67000002</v>
      </c>
      <c r="X90" s="24"/>
      <c r="Y90" s="25"/>
      <c r="Z90" s="23">
        <f t="shared" ref="Z90" si="61">Z89+AA89+AB89</f>
        <v>154768779.86000001</v>
      </c>
      <c r="AA90" s="24"/>
      <c r="AB90" s="25"/>
      <c r="AC90" s="23">
        <f t="shared" ref="AC90" si="62">AC89+AD89+AE89</f>
        <v>158484221.06</v>
      </c>
      <c r="AD90" s="24"/>
      <c r="AE90" s="25"/>
      <c r="AF90" s="23">
        <f t="shared" ref="AF90" si="63">AF89+AG89+AH89</f>
        <v>169486251.99000001</v>
      </c>
      <c r="AG90" s="24"/>
      <c r="AH90" s="25"/>
    </row>
    <row r="91" spans="1:34" x14ac:dyDescent="0.25">
      <c r="A91" s="2"/>
    </row>
    <row r="92" spans="1:34" x14ac:dyDescent="0.25">
      <c r="A92" s="6"/>
    </row>
    <row r="93" spans="1:34" x14ac:dyDescent="0.25">
      <c r="A93" s="33"/>
      <c r="B93" s="34"/>
    </row>
    <row r="94" spans="1:34" x14ac:dyDescent="0.25">
      <c r="A94" s="33"/>
      <c r="B94" s="35"/>
    </row>
    <row r="95" spans="1:34" x14ac:dyDescent="0.25">
      <c r="A95" s="33"/>
      <c r="B95" s="36"/>
    </row>
    <row r="96" spans="1:34" x14ac:dyDescent="0.25">
      <c r="A96" s="33"/>
      <c r="B96" s="37"/>
    </row>
    <row r="97" spans="1:15" x14ac:dyDescent="0.25">
      <c r="A97" s="33"/>
      <c r="B97" s="38"/>
    </row>
    <row r="98" spans="1:15" x14ac:dyDescent="0.25">
      <c r="A98" s="33"/>
      <c r="B98" s="35"/>
    </row>
    <row r="99" spans="1:15" x14ac:dyDescent="0.25">
      <c r="A99" s="33"/>
      <c r="B99" s="35"/>
    </row>
    <row r="100" spans="1:15" x14ac:dyDescent="0.25">
      <c r="A100" s="39"/>
      <c r="B100" s="34"/>
    </row>
    <row r="101" spans="1:15" x14ac:dyDescent="0.25">
      <c r="A101" s="40"/>
      <c r="B101" s="34"/>
    </row>
    <row r="102" spans="1:15" x14ac:dyDescent="0.25">
      <c r="A102" s="41"/>
      <c r="B102" s="34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42"/>
      <c r="B103" s="34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42"/>
      <c r="B104" s="34"/>
      <c r="C104" s="32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42"/>
      <c r="B105" s="43"/>
      <c r="C105" s="32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42"/>
      <c r="B106" s="34"/>
      <c r="C106" s="32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42"/>
      <c r="B107" s="34"/>
      <c r="C107" s="32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42"/>
      <c r="B108" s="44"/>
      <c r="C108" s="32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45"/>
      <c r="B109" s="34"/>
    </row>
  </sheetData>
  <mergeCells count="99">
    <mergeCell ref="W79:Y79"/>
    <mergeCell ref="Z79:AB79"/>
    <mergeCell ref="AC79:AE79"/>
    <mergeCell ref="AF79:AH79"/>
    <mergeCell ref="H79:J79"/>
    <mergeCell ref="K79:M79"/>
    <mergeCell ref="N79:P79"/>
    <mergeCell ref="Q79:S79"/>
    <mergeCell ref="T79:V79"/>
    <mergeCell ref="AF62:AH62"/>
    <mergeCell ref="Q62:S62"/>
    <mergeCell ref="T62:V62"/>
    <mergeCell ref="W62:Y62"/>
    <mergeCell ref="Z62:AB62"/>
    <mergeCell ref="AC62:AE62"/>
    <mergeCell ref="E62:G62"/>
    <mergeCell ref="E79:G79"/>
    <mergeCell ref="H62:J62"/>
    <mergeCell ref="K62:M62"/>
    <mergeCell ref="N62:P62"/>
    <mergeCell ref="A9:A10"/>
    <mergeCell ref="B9:D9"/>
    <mergeCell ref="A48:A49"/>
    <mergeCell ref="B48:D48"/>
    <mergeCell ref="A62:A63"/>
    <mergeCell ref="B62:D62"/>
    <mergeCell ref="C106:O106"/>
    <mergeCell ref="C107:O107"/>
    <mergeCell ref="C108:O108"/>
    <mergeCell ref="B79:D79"/>
    <mergeCell ref="A82:A83"/>
    <mergeCell ref="B82:D82"/>
    <mergeCell ref="C102:O102"/>
    <mergeCell ref="C103:O103"/>
    <mergeCell ref="C104:O104"/>
    <mergeCell ref="C105:O105"/>
    <mergeCell ref="E82:G82"/>
    <mergeCell ref="H82:J82"/>
    <mergeCell ref="K82:M82"/>
    <mergeCell ref="N82:P82"/>
    <mergeCell ref="B90:D90"/>
    <mergeCell ref="E90:G90"/>
    <mergeCell ref="AF59:AH59"/>
    <mergeCell ref="B45:D45"/>
    <mergeCell ref="K45:M45"/>
    <mergeCell ref="N45:P45"/>
    <mergeCell ref="T48:V48"/>
    <mergeCell ref="W48:Y48"/>
    <mergeCell ref="Z48:AB48"/>
    <mergeCell ref="AC48:AE48"/>
    <mergeCell ref="AF48:AH48"/>
    <mergeCell ref="E48:G48"/>
    <mergeCell ref="H48:J48"/>
    <mergeCell ref="K48:M48"/>
    <mergeCell ref="N48:P48"/>
    <mergeCell ref="Q48:S48"/>
    <mergeCell ref="Q59:S59"/>
    <mergeCell ref="T59:V59"/>
    <mergeCell ref="W59:Y59"/>
    <mergeCell ref="Z59:AB59"/>
    <mergeCell ref="AC59:AE59"/>
    <mergeCell ref="B59:D59"/>
    <mergeCell ref="E59:G59"/>
    <mergeCell ref="H59:J59"/>
    <mergeCell ref="K59:M59"/>
    <mergeCell ref="N59:P59"/>
    <mergeCell ref="AF82:AH82"/>
    <mergeCell ref="Q82:S82"/>
    <mergeCell ref="T82:V82"/>
    <mergeCell ref="W82:Y82"/>
    <mergeCell ref="Z82:AB82"/>
    <mergeCell ref="AC82:AE82"/>
    <mergeCell ref="H90:J90"/>
    <mergeCell ref="K90:M90"/>
    <mergeCell ref="N90:P90"/>
    <mergeCell ref="Q90:S90"/>
    <mergeCell ref="T90:V90"/>
    <mergeCell ref="W90:Y90"/>
    <mergeCell ref="Z90:AB90"/>
    <mergeCell ref="AC90:AE90"/>
    <mergeCell ref="AF90:AH90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AF9:AH9"/>
    <mergeCell ref="E45:G45"/>
    <mergeCell ref="H45:J45"/>
    <mergeCell ref="AF45:AH45"/>
    <mergeCell ref="Q45:S45"/>
    <mergeCell ref="T45:V45"/>
    <mergeCell ref="W45:Y45"/>
    <mergeCell ref="Z45:AB45"/>
    <mergeCell ref="AC45:AE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Salazar, GN</dc:creator>
  <cp:lastModifiedBy>Diego Gomez,GG</cp:lastModifiedBy>
  <dcterms:created xsi:type="dcterms:W3CDTF">2018-10-15T22:10:31Z</dcterms:created>
  <dcterms:modified xsi:type="dcterms:W3CDTF">2018-10-26T15:05:54Z</dcterms:modified>
</cp:coreProperties>
</file>