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critorio\Trabajo\Tito\LEY DE INFOMACION PUBLICA\"/>
    </mc:Choice>
  </mc:AlternateContent>
  <bookViews>
    <workbookView xWindow="0" yWindow="0" windowWidth="19200" windowHeight="7050"/>
  </bookViews>
  <sheets>
    <sheet name="Repor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4" i="1" l="1"/>
  <c r="W28" i="1"/>
  <c r="V28" i="1"/>
  <c r="W34" i="1"/>
  <c r="Q34" i="1"/>
  <c r="Q35" i="1" s="1"/>
  <c r="Q28" i="1"/>
  <c r="P28" i="1"/>
  <c r="R28" i="1"/>
  <c r="S28" i="1"/>
  <c r="T28" i="1"/>
  <c r="U28" i="1"/>
  <c r="X28" i="1"/>
  <c r="Y28" i="1"/>
  <c r="P34" i="1"/>
  <c r="L28" i="1"/>
  <c r="M28" i="1"/>
  <c r="N28" i="1"/>
  <c r="O28" i="1"/>
  <c r="N34" i="1"/>
  <c r="O34" i="1"/>
  <c r="O35" i="1" s="1"/>
  <c r="L34" i="1"/>
  <c r="M34" i="1"/>
  <c r="J34" i="1"/>
  <c r="K34" i="1"/>
  <c r="R34" i="1"/>
  <c r="S34" i="1"/>
  <c r="T34" i="1"/>
  <c r="U34" i="1"/>
  <c r="X34" i="1"/>
  <c r="Y34" i="1"/>
  <c r="J28" i="1"/>
  <c r="K28" i="1"/>
  <c r="I34" i="1"/>
  <c r="I35" i="1" s="1"/>
  <c r="H34" i="1"/>
  <c r="H28" i="1"/>
  <c r="I28" i="1"/>
  <c r="G34" i="1"/>
  <c r="F34" i="1"/>
  <c r="G28" i="1"/>
  <c r="F28" i="1"/>
  <c r="E34" i="1"/>
  <c r="D34" i="1"/>
  <c r="K35" i="1" l="1"/>
  <c r="J35" i="1"/>
  <c r="N35" i="1"/>
  <c r="L35" i="1"/>
  <c r="W35" i="1"/>
  <c r="F35" i="1"/>
  <c r="Y35" i="1"/>
  <c r="M35" i="1"/>
  <c r="P35" i="1"/>
  <c r="V35" i="1"/>
  <c r="X35" i="1"/>
  <c r="U35" i="1"/>
  <c r="T35" i="1"/>
  <c r="R35" i="1"/>
  <c r="S35" i="1"/>
  <c r="H35" i="1"/>
  <c r="G35" i="1"/>
  <c r="E28" i="1" l="1"/>
  <c r="D28" i="1"/>
  <c r="D35" i="1" l="1"/>
  <c r="E35" i="1"/>
  <c r="E15" i="1"/>
  <c r="F15" i="1"/>
  <c r="G15" i="1"/>
  <c r="H15" i="1"/>
  <c r="I15" i="1"/>
  <c r="J15" i="1"/>
  <c r="K15" i="1"/>
  <c r="L15" i="1"/>
  <c r="M15" i="1"/>
  <c r="N15" i="1"/>
  <c r="E12" i="1"/>
  <c r="F12" i="1"/>
  <c r="G12" i="1"/>
  <c r="H12" i="1"/>
  <c r="I12" i="1"/>
  <c r="J12" i="1"/>
  <c r="K12" i="1"/>
  <c r="L12" i="1"/>
  <c r="M12" i="1"/>
  <c r="N12" i="1"/>
  <c r="D15" i="1"/>
  <c r="D12" i="1"/>
  <c r="L16" i="1" l="1"/>
  <c r="M16" i="1"/>
  <c r="I16" i="1"/>
  <c r="E16" i="1"/>
  <c r="H16" i="1"/>
  <c r="J16" i="1"/>
  <c r="F16" i="1"/>
  <c r="N16" i="1"/>
  <c r="K16" i="1"/>
  <c r="G16" i="1"/>
  <c r="D16" i="1"/>
</calcChain>
</file>

<file path=xl/sharedStrings.xml><?xml version="1.0" encoding="utf-8"?>
<sst xmlns="http://schemas.openxmlformats.org/spreadsheetml/2006/main" count="122" uniqueCount="28">
  <si>
    <t>BANCO DE FOMENTO AGROPECUARIO</t>
  </si>
  <si>
    <t>GERENCIA DE NEGOCIOS</t>
  </si>
  <si>
    <t>SUBGERENCIA DE CREDITOS</t>
  </si>
  <si>
    <t>1. Cantidad de créditos otorgados a MYPE, desagrado por: Cantidad de créditos otorgados a MYPE de HOMBRES. Cantidad de créditos otorgados a MYPE de MUJERES.</t>
  </si>
  <si>
    <t>2. Montos de créditos otorgados a MYPE, desagrado por: Montos de créditos otorgados a MYPE de HOMBRES. Montos de créditos otorgados a MYPE de MUJERES.</t>
  </si>
  <si>
    <t>3.  Tasas de interés: desagregado por: tasas de interés MYPE de HOMBRES. tasas de interés a MYPE de MUJERES.</t>
  </si>
  <si>
    <t>Hombre</t>
  </si>
  <si>
    <t>Mujer</t>
  </si>
  <si>
    <t>Microempresa</t>
  </si>
  <si>
    <t>Pequeña Empresa</t>
  </si>
  <si>
    <t>TOTAL MICROEMPRESA</t>
  </si>
  <si>
    <t>Tamaño de la Empresa</t>
  </si>
  <si>
    <t>TOTAL GENERAL</t>
  </si>
  <si>
    <t>Sexo</t>
  </si>
  <si>
    <t># de Creditos</t>
  </si>
  <si>
    <t>TOTAL PEQUEÑA EMPRESA</t>
  </si>
  <si>
    <t>Tasa de Interes Nominal</t>
  </si>
  <si>
    <t>Tasa Minima</t>
  </si>
  <si>
    <t>Tasa Maxima</t>
  </si>
  <si>
    <t>TASA MICROEMPRESA</t>
  </si>
  <si>
    <t>TASA PEQUEÑA EMPRESA</t>
  </si>
  <si>
    <t>TASA GENERAL</t>
  </si>
  <si>
    <t>b. De $1,000 a $5,000</t>
  </si>
  <si>
    <t>c. De $5,000 a $100,000</t>
  </si>
  <si>
    <t>d. De $100,000 a $1mill</t>
  </si>
  <si>
    <t>a. De $100 a $1,000</t>
  </si>
  <si>
    <t>e. Mayor a $1,000,000</t>
  </si>
  <si>
    <t>Rango de Monto/Sexo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</si>
</sst>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Fill="1"/>
    <xf numFmtId="17" fontId="0" fillId="0" borderId="0" xfId="0" applyNumberFormat="1" applyFont="1"/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3" borderId="13" xfId="0" applyNumberFormat="1" applyFont="1" applyFill="1" applyBorder="1" applyAlignment="1">
      <alignment horizontal="center"/>
    </xf>
    <xf numFmtId="3" fontId="1" fillId="3" borderId="14" xfId="0" applyNumberFormat="1" applyFont="1" applyFill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1" fillId="2" borderId="15" xfId="0" applyNumberFormat="1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1" fillId="3" borderId="18" xfId="0" applyNumberFormat="1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0" fontId="0" fillId="0" borderId="13" xfId="1" applyNumberFormat="1" applyFon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10" fontId="1" fillId="3" borderId="13" xfId="1" applyNumberFormat="1" applyFont="1" applyFill="1" applyBorder="1" applyAlignment="1">
      <alignment horizontal="center"/>
    </xf>
    <xf numFmtId="10" fontId="1" fillId="3" borderId="14" xfId="1" applyNumberFormat="1" applyFont="1" applyFill="1" applyBorder="1" applyAlignment="1">
      <alignment horizontal="center"/>
    </xf>
    <xf numFmtId="10" fontId="1" fillId="2" borderId="15" xfId="1" applyNumberFormat="1" applyFont="1" applyFill="1" applyBorder="1" applyAlignment="1">
      <alignment horizontal="center"/>
    </xf>
    <xf numFmtId="10" fontId="1" fillId="2" borderId="16" xfId="1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0" fontId="3" fillId="0" borderId="13" xfId="1" applyNumberFormat="1" applyFont="1" applyBorder="1" applyAlignment="1">
      <alignment horizontal="center"/>
    </xf>
    <xf numFmtId="10" fontId="3" fillId="0" borderId="13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tabSelected="1" workbookViewId="0">
      <selection activeCell="E55" sqref="E55"/>
    </sheetView>
  </sheetViews>
  <sheetFormatPr baseColWidth="10" defaultColWidth="12.7265625" defaultRowHeight="14.5" x14ac:dyDescent="0.35"/>
  <cols>
    <col min="1" max="1" width="3" customWidth="1"/>
    <col min="2" max="2" width="19.90625" bestFit="1" customWidth="1"/>
    <col min="3" max="3" width="20.26953125" style="5" bestFit="1" customWidth="1"/>
    <col min="4" max="4" width="16.08984375" bestFit="1" customWidth="1"/>
    <col min="5" max="6" width="13.54296875" customWidth="1"/>
  </cols>
  <sheetData>
    <row r="1" spans="1:14" x14ac:dyDescent="0.35">
      <c r="A1" s="1" t="s">
        <v>0</v>
      </c>
      <c r="B1" s="1"/>
    </row>
    <row r="2" spans="1:14" x14ac:dyDescent="0.35">
      <c r="A2" s="1" t="s">
        <v>1</v>
      </c>
      <c r="B2" s="1"/>
    </row>
    <row r="3" spans="1:14" x14ac:dyDescent="0.35">
      <c r="A3" s="1" t="s">
        <v>2</v>
      </c>
      <c r="B3" s="1"/>
    </row>
    <row r="4" spans="1:14" x14ac:dyDescent="0.35">
      <c r="A4" s="3">
        <v>43344</v>
      </c>
      <c r="B4" s="1"/>
    </row>
    <row r="6" spans="1:14" x14ac:dyDescent="0.35">
      <c r="A6" s="1" t="s">
        <v>3</v>
      </c>
    </row>
    <row r="7" spans="1:14" ht="15" thickBot="1" x14ac:dyDescent="0.4">
      <c r="A7" s="1"/>
      <c r="D7" s="5">
        <v>1</v>
      </c>
      <c r="E7" s="5">
        <v>2</v>
      </c>
      <c r="F7" s="5">
        <v>3</v>
      </c>
      <c r="G7" s="5">
        <v>4</v>
      </c>
      <c r="H7" s="5">
        <v>5</v>
      </c>
      <c r="I7" s="5">
        <v>6</v>
      </c>
      <c r="J7" s="5">
        <v>7</v>
      </c>
      <c r="K7" s="5">
        <v>8</v>
      </c>
      <c r="L7" s="5">
        <v>9</v>
      </c>
      <c r="M7" s="5">
        <v>10</v>
      </c>
      <c r="N7" s="5">
        <v>11</v>
      </c>
    </row>
    <row r="8" spans="1:14" x14ac:dyDescent="0.35">
      <c r="A8" s="1"/>
      <c r="D8" s="14">
        <v>2007</v>
      </c>
      <c r="E8" s="14">
        <v>2008</v>
      </c>
      <c r="F8" s="14">
        <v>2009</v>
      </c>
      <c r="G8" s="14">
        <v>2010</v>
      </c>
      <c r="H8" s="14">
        <v>2011</v>
      </c>
      <c r="I8" s="14">
        <v>2012</v>
      </c>
      <c r="J8" s="14">
        <v>2013</v>
      </c>
      <c r="K8" s="14">
        <v>2014</v>
      </c>
      <c r="L8" s="14">
        <v>2015</v>
      </c>
      <c r="M8" s="14">
        <v>2016</v>
      </c>
      <c r="N8" s="14">
        <v>2017</v>
      </c>
    </row>
    <row r="9" spans="1:14" x14ac:dyDescent="0.35">
      <c r="B9" s="4" t="s">
        <v>11</v>
      </c>
      <c r="C9" s="6" t="s">
        <v>13</v>
      </c>
      <c r="D9" s="15" t="s">
        <v>14</v>
      </c>
      <c r="E9" s="15" t="s">
        <v>14</v>
      </c>
      <c r="F9" s="15" t="s">
        <v>14</v>
      </c>
      <c r="G9" s="15" t="s">
        <v>14</v>
      </c>
      <c r="H9" s="15" t="s">
        <v>14</v>
      </c>
      <c r="I9" s="15" t="s">
        <v>14</v>
      </c>
      <c r="J9" s="15" t="s">
        <v>14</v>
      </c>
      <c r="K9" s="15" t="s">
        <v>14</v>
      </c>
      <c r="L9" s="15" t="s">
        <v>14</v>
      </c>
      <c r="M9" s="15" t="s">
        <v>14</v>
      </c>
      <c r="N9" s="15" t="s">
        <v>14</v>
      </c>
    </row>
    <row r="10" spans="1:14" x14ac:dyDescent="0.35">
      <c r="B10" s="42" t="s">
        <v>8</v>
      </c>
      <c r="C10" s="19" t="s">
        <v>6</v>
      </c>
      <c r="D10" s="16">
        <v>8147</v>
      </c>
      <c r="E10" s="16">
        <v>9089</v>
      </c>
      <c r="F10" s="16">
        <v>9033</v>
      </c>
      <c r="G10" s="16">
        <v>9394</v>
      </c>
      <c r="H10" s="16">
        <v>12409</v>
      </c>
      <c r="I10" s="16">
        <v>13666</v>
      </c>
      <c r="J10" s="16">
        <v>14246</v>
      </c>
      <c r="K10" s="16">
        <v>14131</v>
      </c>
      <c r="L10" s="16">
        <v>14625</v>
      </c>
      <c r="M10" s="16">
        <v>15006</v>
      </c>
      <c r="N10" s="16">
        <v>15170</v>
      </c>
    </row>
    <row r="11" spans="1:14" x14ac:dyDescent="0.35">
      <c r="B11" s="43"/>
      <c r="C11" s="19" t="s">
        <v>7</v>
      </c>
      <c r="D11" s="16">
        <v>3592</v>
      </c>
      <c r="E11" s="16">
        <v>3691</v>
      </c>
      <c r="F11" s="16">
        <v>3365</v>
      </c>
      <c r="G11" s="16">
        <v>3409</v>
      </c>
      <c r="H11" s="16">
        <v>4080</v>
      </c>
      <c r="I11" s="16">
        <v>4416</v>
      </c>
      <c r="J11" s="16">
        <v>4803</v>
      </c>
      <c r="K11" s="16">
        <v>4838</v>
      </c>
      <c r="L11" s="16">
        <v>5041</v>
      </c>
      <c r="M11" s="16">
        <v>5188</v>
      </c>
      <c r="N11" s="16">
        <v>5140</v>
      </c>
    </row>
    <row r="12" spans="1:14" x14ac:dyDescent="0.35">
      <c r="B12" s="40" t="s">
        <v>10</v>
      </c>
      <c r="C12" s="41"/>
      <c r="D12" s="17">
        <f t="shared" ref="D12:N12" si="0">SUM(D10:D11)</f>
        <v>11739</v>
      </c>
      <c r="E12" s="17">
        <f t="shared" si="0"/>
        <v>12780</v>
      </c>
      <c r="F12" s="17">
        <f t="shared" si="0"/>
        <v>12398</v>
      </c>
      <c r="G12" s="17">
        <f t="shared" si="0"/>
        <v>12803</v>
      </c>
      <c r="H12" s="17">
        <f t="shared" si="0"/>
        <v>16489</v>
      </c>
      <c r="I12" s="17">
        <f t="shared" si="0"/>
        <v>18082</v>
      </c>
      <c r="J12" s="17">
        <f t="shared" si="0"/>
        <v>19049</v>
      </c>
      <c r="K12" s="17">
        <f t="shared" si="0"/>
        <v>18969</v>
      </c>
      <c r="L12" s="17">
        <f t="shared" si="0"/>
        <v>19666</v>
      </c>
      <c r="M12" s="17">
        <f t="shared" si="0"/>
        <v>20194</v>
      </c>
      <c r="N12" s="17">
        <f t="shared" si="0"/>
        <v>20310</v>
      </c>
    </row>
    <row r="13" spans="1:14" x14ac:dyDescent="0.35">
      <c r="B13" s="42" t="s">
        <v>9</v>
      </c>
      <c r="C13" s="19" t="s">
        <v>6</v>
      </c>
      <c r="D13" s="16">
        <v>693</v>
      </c>
      <c r="E13" s="16">
        <v>722</v>
      </c>
      <c r="F13" s="16">
        <v>750</v>
      </c>
      <c r="G13" s="16">
        <v>912</v>
      </c>
      <c r="H13" s="16">
        <v>965</v>
      </c>
      <c r="I13" s="16">
        <v>1163</v>
      </c>
      <c r="J13" s="16">
        <v>1155</v>
      </c>
      <c r="K13" s="16">
        <v>1084</v>
      </c>
      <c r="L13" s="16">
        <v>1250</v>
      </c>
      <c r="M13" s="16">
        <v>1311</v>
      </c>
      <c r="N13" s="16">
        <v>1356</v>
      </c>
    </row>
    <row r="14" spans="1:14" x14ac:dyDescent="0.35">
      <c r="B14" s="43"/>
      <c r="C14" s="19" t="s">
        <v>7</v>
      </c>
      <c r="D14" s="16">
        <v>162</v>
      </c>
      <c r="E14" s="16">
        <v>171</v>
      </c>
      <c r="F14" s="16">
        <v>165</v>
      </c>
      <c r="G14" s="16">
        <v>204</v>
      </c>
      <c r="H14" s="16">
        <v>247</v>
      </c>
      <c r="I14" s="16">
        <v>306</v>
      </c>
      <c r="J14" s="16">
        <v>285</v>
      </c>
      <c r="K14" s="16">
        <v>271</v>
      </c>
      <c r="L14" s="16">
        <v>297</v>
      </c>
      <c r="M14" s="16">
        <v>298</v>
      </c>
      <c r="N14" s="16">
        <v>297</v>
      </c>
    </row>
    <row r="15" spans="1:14" x14ac:dyDescent="0.35">
      <c r="A15" s="1"/>
      <c r="B15" s="40" t="s">
        <v>15</v>
      </c>
      <c r="C15" s="41"/>
      <c r="D15" s="17">
        <f t="shared" ref="D15:N15" si="1">SUM(D13:D14)</f>
        <v>855</v>
      </c>
      <c r="E15" s="17">
        <f t="shared" si="1"/>
        <v>893</v>
      </c>
      <c r="F15" s="17">
        <f t="shared" si="1"/>
        <v>915</v>
      </c>
      <c r="G15" s="17">
        <f t="shared" si="1"/>
        <v>1116</v>
      </c>
      <c r="H15" s="17">
        <f t="shared" si="1"/>
        <v>1212</v>
      </c>
      <c r="I15" s="17">
        <f t="shared" si="1"/>
        <v>1469</v>
      </c>
      <c r="J15" s="17">
        <f t="shared" si="1"/>
        <v>1440</v>
      </c>
      <c r="K15" s="17">
        <f t="shared" si="1"/>
        <v>1355</v>
      </c>
      <c r="L15" s="17">
        <f t="shared" si="1"/>
        <v>1547</v>
      </c>
      <c r="M15" s="17">
        <f t="shared" si="1"/>
        <v>1609</v>
      </c>
      <c r="N15" s="17">
        <f t="shared" si="1"/>
        <v>1653</v>
      </c>
    </row>
    <row r="16" spans="1:14" ht="15" thickBot="1" x14ac:dyDescent="0.4">
      <c r="A16" s="1"/>
      <c r="B16" s="33" t="s">
        <v>12</v>
      </c>
      <c r="C16" s="34"/>
      <c r="D16" s="18">
        <f t="shared" ref="D16:N16" si="2">D15+D12</f>
        <v>12594</v>
      </c>
      <c r="E16" s="18">
        <f t="shared" si="2"/>
        <v>13673</v>
      </c>
      <c r="F16" s="18">
        <f t="shared" si="2"/>
        <v>13313</v>
      </c>
      <c r="G16" s="18">
        <f t="shared" si="2"/>
        <v>13919</v>
      </c>
      <c r="H16" s="18">
        <f t="shared" si="2"/>
        <v>17701</v>
      </c>
      <c r="I16" s="18">
        <f t="shared" si="2"/>
        <v>19551</v>
      </c>
      <c r="J16" s="18">
        <f t="shared" si="2"/>
        <v>20489</v>
      </c>
      <c r="K16" s="18">
        <f t="shared" si="2"/>
        <v>20324</v>
      </c>
      <c r="L16" s="18">
        <f t="shared" si="2"/>
        <v>21213</v>
      </c>
      <c r="M16" s="18">
        <f t="shared" si="2"/>
        <v>21803</v>
      </c>
      <c r="N16" s="18">
        <f t="shared" si="2"/>
        <v>21963</v>
      </c>
    </row>
    <row r="18" spans="1:25" x14ac:dyDescent="0.35">
      <c r="A18" s="1" t="s">
        <v>4</v>
      </c>
    </row>
    <row r="19" spans="1:25" ht="15" thickBot="1" x14ac:dyDescent="0.4">
      <c r="A19" s="1"/>
      <c r="D19" s="32">
        <v>1</v>
      </c>
      <c r="E19" s="32"/>
      <c r="F19" s="27">
        <v>2</v>
      </c>
      <c r="G19" s="27"/>
      <c r="H19" s="27">
        <v>3</v>
      </c>
      <c r="I19" s="27"/>
      <c r="J19" s="27">
        <v>4</v>
      </c>
      <c r="K19" s="27"/>
      <c r="L19" s="27">
        <v>5</v>
      </c>
      <c r="M19" s="27"/>
      <c r="N19" s="27">
        <v>6</v>
      </c>
      <c r="O19" s="27"/>
      <c r="P19" s="27">
        <v>7</v>
      </c>
      <c r="Q19" s="27"/>
      <c r="R19" s="27">
        <v>8</v>
      </c>
      <c r="S19" s="27"/>
      <c r="T19" s="27">
        <v>9</v>
      </c>
      <c r="U19" s="27"/>
      <c r="V19" s="27">
        <v>10</v>
      </c>
      <c r="W19" s="27"/>
      <c r="X19" s="27">
        <v>11</v>
      </c>
      <c r="Y19" s="27"/>
    </row>
    <row r="20" spans="1:25" x14ac:dyDescent="0.35">
      <c r="A20" s="1"/>
      <c r="D20" s="30">
        <v>2007</v>
      </c>
      <c r="E20" s="31"/>
      <c r="F20" s="30">
        <v>2008</v>
      </c>
      <c r="G20" s="31"/>
      <c r="H20" s="30">
        <v>2009</v>
      </c>
      <c r="I20" s="31"/>
      <c r="J20" s="30">
        <v>2010</v>
      </c>
      <c r="K20" s="31"/>
      <c r="L20" s="30">
        <v>2011</v>
      </c>
      <c r="M20" s="31"/>
      <c r="N20" s="30">
        <v>2012</v>
      </c>
      <c r="O20" s="31"/>
      <c r="P20" s="30">
        <v>2013</v>
      </c>
      <c r="Q20" s="31"/>
      <c r="R20" s="30">
        <v>2014</v>
      </c>
      <c r="S20" s="31"/>
      <c r="T20" s="30">
        <v>2015</v>
      </c>
      <c r="U20" s="31"/>
      <c r="V20" s="30">
        <v>2016</v>
      </c>
      <c r="W20" s="31"/>
      <c r="X20" s="30">
        <v>2017</v>
      </c>
      <c r="Y20" s="31"/>
    </row>
    <row r="21" spans="1:25" x14ac:dyDescent="0.35">
      <c r="A21" s="1"/>
      <c r="D21" s="28" t="s">
        <v>14</v>
      </c>
      <c r="E21" s="29"/>
      <c r="F21" s="28" t="s">
        <v>14</v>
      </c>
      <c r="G21" s="29"/>
      <c r="H21" s="28" t="s">
        <v>14</v>
      </c>
      <c r="I21" s="29"/>
      <c r="J21" s="28" t="s">
        <v>14</v>
      </c>
      <c r="K21" s="29"/>
      <c r="L21" s="28" t="s">
        <v>14</v>
      </c>
      <c r="M21" s="29"/>
      <c r="N21" s="28" t="s">
        <v>14</v>
      </c>
      <c r="O21" s="29"/>
      <c r="P21" s="28" t="s">
        <v>14</v>
      </c>
      <c r="Q21" s="29"/>
      <c r="R21" s="28" t="s">
        <v>14</v>
      </c>
      <c r="S21" s="29"/>
      <c r="T21" s="28" t="s">
        <v>14</v>
      </c>
      <c r="U21" s="29"/>
      <c r="V21" s="28" t="s">
        <v>14</v>
      </c>
      <c r="W21" s="29"/>
      <c r="X21" s="28" t="s">
        <v>14</v>
      </c>
      <c r="Y21" s="29"/>
    </row>
    <row r="22" spans="1:25" x14ac:dyDescent="0.35">
      <c r="A22" s="1"/>
      <c r="B22" s="7" t="s">
        <v>11</v>
      </c>
      <c r="C22" s="6" t="s">
        <v>27</v>
      </c>
      <c r="D22" s="8" t="s">
        <v>6</v>
      </c>
      <c r="E22" s="9" t="s">
        <v>7</v>
      </c>
      <c r="F22" s="8" t="s">
        <v>6</v>
      </c>
      <c r="G22" s="9" t="s">
        <v>7</v>
      </c>
      <c r="H22" s="8" t="s">
        <v>6</v>
      </c>
      <c r="I22" s="9" t="s">
        <v>7</v>
      </c>
      <c r="J22" s="8" t="s">
        <v>6</v>
      </c>
      <c r="K22" s="9" t="s">
        <v>7</v>
      </c>
      <c r="L22" s="8" t="s">
        <v>6</v>
      </c>
      <c r="M22" s="9" t="s">
        <v>7</v>
      </c>
      <c r="N22" s="8" t="s">
        <v>6</v>
      </c>
      <c r="O22" s="9" t="s">
        <v>7</v>
      </c>
      <c r="P22" s="8" t="s">
        <v>6</v>
      </c>
      <c r="Q22" s="9" t="s">
        <v>7</v>
      </c>
      <c r="R22" s="8" t="s">
        <v>6</v>
      </c>
      <c r="S22" s="9" t="s">
        <v>7</v>
      </c>
      <c r="T22" s="8" t="s">
        <v>6</v>
      </c>
      <c r="U22" s="9" t="s">
        <v>7</v>
      </c>
      <c r="V22" s="8" t="s">
        <v>6</v>
      </c>
      <c r="W22" s="9" t="s">
        <v>7</v>
      </c>
      <c r="X22" s="8" t="s">
        <v>6</v>
      </c>
      <c r="Y22" s="9" t="s">
        <v>7</v>
      </c>
    </row>
    <row r="23" spans="1:25" x14ac:dyDescent="0.35">
      <c r="A23" s="1"/>
      <c r="B23" s="42" t="s">
        <v>8</v>
      </c>
      <c r="C23" s="20" t="s">
        <v>25</v>
      </c>
      <c r="D23" s="10">
        <v>2163</v>
      </c>
      <c r="E23" s="11">
        <v>947</v>
      </c>
      <c r="F23" s="10">
        <v>2553</v>
      </c>
      <c r="G23" s="11">
        <v>945</v>
      </c>
      <c r="H23" s="10">
        <v>2488</v>
      </c>
      <c r="I23" s="11">
        <v>911</v>
      </c>
      <c r="J23" s="10">
        <v>2647</v>
      </c>
      <c r="K23" s="11">
        <v>1063</v>
      </c>
      <c r="L23" s="10">
        <v>4365</v>
      </c>
      <c r="M23" s="11">
        <v>1373</v>
      </c>
      <c r="N23" s="10">
        <v>4114</v>
      </c>
      <c r="O23" s="11">
        <v>1457</v>
      </c>
      <c r="P23" s="10">
        <v>3590</v>
      </c>
      <c r="Q23" s="11">
        <v>1398</v>
      </c>
      <c r="R23" s="10">
        <v>3142</v>
      </c>
      <c r="S23" s="11">
        <v>1299</v>
      </c>
      <c r="T23" s="10">
        <v>2822</v>
      </c>
      <c r="U23" s="11">
        <v>1182</v>
      </c>
      <c r="V23" s="10">
        <v>2644</v>
      </c>
      <c r="W23" s="11">
        <v>1145</v>
      </c>
      <c r="X23" s="10">
        <v>2476</v>
      </c>
      <c r="Y23" s="11">
        <v>1020</v>
      </c>
    </row>
    <row r="24" spans="1:25" x14ac:dyDescent="0.35">
      <c r="A24" s="1"/>
      <c r="B24" s="43"/>
      <c r="C24" s="20" t="s">
        <v>22</v>
      </c>
      <c r="D24" s="10">
        <v>4425</v>
      </c>
      <c r="E24" s="11">
        <v>2025</v>
      </c>
      <c r="F24" s="10">
        <v>4841</v>
      </c>
      <c r="G24" s="11">
        <v>2055</v>
      </c>
      <c r="H24" s="10">
        <v>4888</v>
      </c>
      <c r="I24" s="11">
        <v>1909</v>
      </c>
      <c r="J24" s="10">
        <v>4973</v>
      </c>
      <c r="K24" s="11">
        <v>1778</v>
      </c>
      <c r="L24" s="10">
        <v>6109</v>
      </c>
      <c r="M24" s="11">
        <v>2052</v>
      </c>
      <c r="N24" s="10">
        <v>7214</v>
      </c>
      <c r="O24" s="11">
        <v>2271</v>
      </c>
      <c r="P24" s="10">
        <v>8218</v>
      </c>
      <c r="Q24" s="11">
        <v>2623</v>
      </c>
      <c r="R24" s="10">
        <v>8563</v>
      </c>
      <c r="S24" s="11">
        <v>2774</v>
      </c>
      <c r="T24" s="10">
        <v>9115</v>
      </c>
      <c r="U24" s="11">
        <v>2959</v>
      </c>
      <c r="V24" s="10">
        <v>9541</v>
      </c>
      <c r="W24" s="11">
        <v>3082</v>
      </c>
      <c r="X24" s="10">
        <v>9726</v>
      </c>
      <c r="Y24" s="11">
        <v>3134</v>
      </c>
    </row>
    <row r="25" spans="1:25" x14ac:dyDescent="0.35">
      <c r="A25" s="1"/>
      <c r="B25" s="43"/>
      <c r="C25" s="20" t="s">
        <v>23</v>
      </c>
      <c r="D25" s="10">
        <v>1553</v>
      </c>
      <c r="E25" s="11">
        <v>620</v>
      </c>
      <c r="F25" s="10">
        <v>1695</v>
      </c>
      <c r="G25" s="11">
        <v>691</v>
      </c>
      <c r="H25" s="10">
        <v>1655</v>
      </c>
      <c r="I25" s="11">
        <v>545</v>
      </c>
      <c r="J25" s="10">
        <v>1765</v>
      </c>
      <c r="K25" s="11">
        <v>566</v>
      </c>
      <c r="L25" s="10">
        <v>1926</v>
      </c>
      <c r="M25" s="11">
        <v>652</v>
      </c>
      <c r="N25" s="10">
        <v>2334</v>
      </c>
      <c r="O25" s="11">
        <v>685</v>
      </c>
      <c r="P25" s="10">
        <v>2434</v>
      </c>
      <c r="Q25" s="11">
        <v>782</v>
      </c>
      <c r="R25" s="10">
        <v>2420</v>
      </c>
      <c r="S25" s="11">
        <v>764</v>
      </c>
      <c r="T25" s="10">
        <v>2686</v>
      </c>
      <c r="U25" s="11">
        <v>900</v>
      </c>
      <c r="V25" s="10">
        <v>2817</v>
      </c>
      <c r="W25" s="11">
        <v>961</v>
      </c>
      <c r="X25" s="10">
        <v>2961</v>
      </c>
      <c r="Y25" s="11">
        <v>986</v>
      </c>
    </row>
    <row r="26" spans="1:25" x14ac:dyDescent="0.35">
      <c r="A26" s="1"/>
      <c r="B26" s="43"/>
      <c r="C26" s="20" t="s">
        <v>24</v>
      </c>
      <c r="D26" s="10">
        <v>5</v>
      </c>
      <c r="E26" s="11">
        <v>0</v>
      </c>
      <c r="F26" s="10">
        <v>0</v>
      </c>
      <c r="G26" s="11">
        <v>0</v>
      </c>
      <c r="H26" s="10">
        <v>2</v>
      </c>
      <c r="I26" s="11">
        <v>0</v>
      </c>
      <c r="J26" s="10">
        <v>9</v>
      </c>
      <c r="K26" s="11">
        <v>1</v>
      </c>
      <c r="L26" s="10">
        <v>8</v>
      </c>
      <c r="M26" s="11">
        <v>1</v>
      </c>
      <c r="N26" s="10">
        <v>4</v>
      </c>
      <c r="O26" s="11">
        <v>1</v>
      </c>
      <c r="P26" s="10">
        <v>4</v>
      </c>
      <c r="Q26" s="11">
        <v>0</v>
      </c>
      <c r="R26" s="10">
        <v>5</v>
      </c>
      <c r="S26" s="11">
        <v>1</v>
      </c>
      <c r="T26" s="10">
        <v>2</v>
      </c>
      <c r="U26" s="11">
        <v>0</v>
      </c>
      <c r="V26" s="10">
        <v>4</v>
      </c>
      <c r="W26" s="11">
        <v>0</v>
      </c>
      <c r="X26" s="10">
        <v>7</v>
      </c>
      <c r="Y26" s="11">
        <v>0</v>
      </c>
    </row>
    <row r="27" spans="1:25" x14ac:dyDescent="0.35">
      <c r="A27" s="1"/>
      <c r="B27" s="44"/>
      <c r="C27" s="20" t="s">
        <v>26</v>
      </c>
      <c r="D27" s="10">
        <v>1</v>
      </c>
      <c r="E27" s="11">
        <v>0</v>
      </c>
      <c r="F27" s="10">
        <v>0</v>
      </c>
      <c r="G27" s="11">
        <v>0</v>
      </c>
      <c r="H27" s="10">
        <v>0</v>
      </c>
      <c r="I27" s="11">
        <v>0</v>
      </c>
      <c r="J27" s="10"/>
      <c r="K27" s="11">
        <v>1</v>
      </c>
      <c r="L27" s="10">
        <v>1</v>
      </c>
      <c r="M27" s="11">
        <v>2</v>
      </c>
      <c r="N27" s="10">
        <v>0</v>
      </c>
      <c r="O27" s="11">
        <v>2</v>
      </c>
      <c r="P27" s="10">
        <v>0</v>
      </c>
      <c r="Q27" s="11">
        <v>0</v>
      </c>
      <c r="R27" s="10">
        <v>1</v>
      </c>
      <c r="S27" s="11">
        <v>0</v>
      </c>
      <c r="T27" s="10">
        <v>0</v>
      </c>
      <c r="U27" s="11">
        <v>0</v>
      </c>
      <c r="V27" s="10">
        <v>0</v>
      </c>
      <c r="W27" s="11">
        <v>0</v>
      </c>
      <c r="X27" s="10">
        <v>0</v>
      </c>
      <c r="Y27" s="11">
        <v>0</v>
      </c>
    </row>
    <row r="28" spans="1:25" x14ac:dyDescent="0.35">
      <c r="A28" s="1"/>
      <c r="B28" s="40" t="s">
        <v>10</v>
      </c>
      <c r="C28" s="41"/>
      <c r="D28" s="8">
        <f>SUM(D23:D27)</f>
        <v>8147</v>
      </c>
      <c r="E28" s="9">
        <f>SUM(E23:E27)</f>
        <v>3592</v>
      </c>
      <c r="F28" s="8">
        <f>SUM(F23:F27)</f>
        <v>9089</v>
      </c>
      <c r="G28" s="9">
        <f>SUM(G23:G27)</f>
        <v>3691</v>
      </c>
      <c r="H28" s="8">
        <f t="shared" ref="H28:I28" si="3">SUM(H23:H27)</f>
        <v>9033</v>
      </c>
      <c r="I28" s="9">
        <f t="shared" si="3"/>
        <v>3365</v>
      </c>
      <c r="J28" s="8">
        <f t="shared" ref="J28" si="4">SUM(J23:J27)</f>
        <v>9394</v>
      </c>
      <c r="K28" s="9">
        <f t="shared" ref="K28" si="5">SUM(K23:K27)</f>
        <v>3409</v>
      </c>
      <c r="L28" s="8">
        <f t="shared" ref="L28" si="6">SUM(L23:L27)</f>
        <v>12409</v>
      </c>
      <c r="M28" s="9">
        <f t="shared" ref="M28" si="7">SUM(M23:M27)</f>
        <v>4080</v>
      </c>
      <c r="N28" s="8">
        <f t="shared" ref="N28" si="8">SUM(N23:N27)</f>
        <v>13666</v>
      </c>
      <c r="O28" s="9">
        <f t="shared" ref="O28" si="9">SUM(O23:O27)</f>
        <v>4416</v>
      </c>
      <c r="P28" s="8">
        <f>SUM(P23:P27)</f>
        <v>14246</v>
      </c>
      <c r="Q28" s="9">
        <f>SUM(Q23:Q27)</f>
        <v>4803</v>
      </c>
      <c r="R28" s="8">
        <f t="shared" ref="R28" si="10">SUM(R23:R27)</f>
        <v>14131</v>
      </c>
      <c r="S28" s="9">
        <f t="shared" ref="S28" si="11">SUM(S23:S27)</f>
        <v>4838</v>
      </c>
      <c r="T28" s="8">
        <f t="shared" ref="T28" si="12">SUM(T23:T27)</f>
        <v>14625</v>
      </c>
      <c r="U28" s="9">
        <f t="shared" ref="U28" si="13">SUM(U23:U27)</f>
        <v>5041</v>
      </c>
      <c r="V28" s="8">
        <f>SUM(V23:V27)</f>
        <v>15006</v>
      </c>
      <c r="W28" s="9">
        <f>SUM(W23:W27)</f>
        <v>5188</v>
      </c>
      <c r="X28" s="8">
        <f t="shared" ref="X28" si="14">SUM(X23:X27)</f>
        <v>15170</v>
      </c>
      <c r="Y28" s="9">
        <f t="shared" ref="Y28" si="15">SUM(Y23:Y27)</f>
        <v>5140</v>
      </c>
    </row>
    <row r="29" spans="1:25" x14ac:dyDescent="0.35">
      <c r="A29" s="1"/>
      <c r="B29" s="35" t="s">
        <v>9</v>
      </c>
      <c r="C29" s="20" t="s">
        <v>25</v>
      </c>
      <c r="D29" s="10">
        <v>29</v>
      </c>
      <c r="E29" s="11">
        <v>16</v>
      </c>
      <c r="F29" s="10">
        <v>24</v>
      </c>
      <c r="G29" s="11">
        <v>20</v>
      </c>
      <c r="H29" s="10">
        <v>25</v>
      </c>
      <c r="I29" s="11">
        <v>18</v>
      </c>
      <c r="J29" s="10">
        <v>35</v>
      </c>
      <c r="K29" s="11">
        <v>29</v>
      </c>
      <c r="L29" s="10">
        <v>42</v>
      </c>
      <c r="M29" s="11">
        <v>35</v>
      </c>
      <c r="N29" s="10">
        <v>46</v>
      </c>
      <c r="O29" s="11">
        <v>38</v>
      </c>
      <c r="P29" s="10">
        <v>39</v>
      </c>
      <c r="Q29" s="11">
        <v>31</v>
      </c>
      <c r="R29" s="10">
        <v>34</v>
      </c>
      <c r="S29" s="11">
        <v>21</v>
      </c>
      <c r="T29" s="10">
        <v>44</v>
      </c>
      <c r="U29" s="11">
        <v>33</v>
      </c>
      <c r="V29" s="10">
        <v>34</v>
      </c>
      <c r="W29" s="11">
        <v>30</v>
      </c>
      <c r="X29" s="10">
        <v>26</v>
      </c>
      <c r="Y29" s="11">
        <v>31</v>
      </c>
    </row>
    <row r="30" spans="1:25" x14ac:dyDescent="0.35">
      <c r="A30" s="1"/>
      <c r="B30" s="36"/>
      <c r="C30" s="20" t="s">
        <v>22</v>
      </c>
      <c r="D30" s="10">
        <v>218</v>
      </c>
      <c r="E30" s="11">
        <v>80</v>
      </c>
      <c r="F30" s="10">
        <v>213</v>
      </c>
      <c r="G30" s="11">
        <v>70</v>
      </c>
      <c r="H30" s="10">
        <v>231</v>
      </c>
      <c r="I30" s="11">
        <v>71</v>
      </c>
      <c r="J30" s="10">
        <v>229</v>
      </c>
      <c r="K30" s="11">
        <v>79</v>
      </c>
      <c r="L30" s="10">
        <v>280</v>
      </c>
      <c r="M30" s="11">
        <v>85</v>
      </c>
      <c r="N30" s="10">
        <v>320</v>
      </c>
      <c r="O30" s="11">
        <v>115</v>
      </c>
      <c r="P30" s="10">
        <v>325</v>
      </c>
      <c r="Q30" s="11">
        <v>85</v>
      </c>
      <c r="R30" s="10">
        <v>315</v>
      </c>
      <c r="S30" s="11">
        <v>93</v>
      </c>
      <c r="T30" s="10">
        <v>361</v>
      </c>
      <c r="U30" s="11">
        <v>105</v>
      </c>
      <c r="V30" s="10">
        <v>408</v>
      </c>
      <c r="W30" s="11">
        <v>110</v>
      </c>
      <c r="X30" s="10">
        <v>387</v>
      </c>
      <c r="Y30" s="11">
        <v>83</v>
      </c>
    </row>
    <row r="31" spans="1:25" x14ac:dyDescent="0.35">
      <c r="A31" s="1"/>
      <c r="B31" s="36"/>
      <c r="C31" s="20" t="s">
        <v>23</v>
      </c>
      <c r="D31" s="10">
        <v>442</v>
      </c>
      <c r="E31" s="11">
        <v>66</v>
      </c>
      <c r="F31" s="10">
        <v>482</v>
      </c>
      <c r="G31" s="11">
        <v>81</v>
      </c>
      <c r="H31" s="10">
        <v>486</v>
      </c>
      <c r="I31" s="11">
        <v>76</v>
      </c>
      <c r="J31" s="10">
        <v>641</v>
      </c>
      <c r="K31" s="11">
        <v>94</v>
      </c>
      <c r="L31" s="10">
        <v>629</v>
      </c>
      <c r="M31" s="11">
        <v>124</v>
      </c>
      <c r="N31" s="10">
        <v>790</v>
      </c>
      <c r="O31" s="11">
        <v>151</v>
      </c>
      <c r="P31" s="10">
        <v>787</v>
      </c>
      <c r="Q31" s="11">
        <v>168</v>
      </c>
      <c r="R31" s="10">
        <v>728</v>
      </c>
      <c r="S31" s="11">
        <v>157</v>
      </c>
      <c r="T31" s="10">
        <v>829</v>
      </c>
      <c r="U31" s="11">
        <v>159</v>
      </c>
      <c r="V31" s="10">
        <v>857</v>
      </c>
      <c r="W31" s="11">
        <v>158</v>
      </c>
      <c r="X31" s="10">
        <v>929</v>
      </c>
      <c r="Y31" s="11">
        <v>182</v>
      </c>
    </row>
    <row r="32" spans="1:25" x14ac:dyDescent="0.35">
      <c r="A32" s="1"/>
      <c r="B32" s="36"/>
      <c r="C32" s="20" t="s">
        <v>24</v>
      </c>
      <c r="D32" s="10">
        <v>4</v>
      </c>
      <c r="E32" s="11">
        <v>0</v>
      </c>
      <c r="F32" s="10">
        <v>3</v>
      </c>
      <c r="G32" s="11">
        <v>0</v>
      </c>
      <c r="H32" s="10">
        <v>8</v>
      </c>
      <c r="I32" s="11">
        <v>0</v>
      </c>
      <c r="J32" s="10">
        <v>7</v>
      </c>
      <c r="K32" s="11">
        <v>2</v>
      </c>
      <c r="L32" s="10">
        <v>14</v>
      </c>
      <c r="M32" s="11">
        <v>3</v>
      </c>
      <c r="N32" s="10">
        <v>7</v>
      </c>
      <c r="O32" s="11">
        <v>2</v>
      </c>
      <c r="P32" s="10">
        <v>4</v>
      </c>
      <c r="Q32" s="11">
        <v>1</v>
      </c>
      <c r="R32" s="10">
        <v>7</v>
      </c>
      <c r="S32" s="11">
        <v>0</v>
      </c>
      <c r="T32" s="10">
        <v>16</v>
      </c>
      <c r="U32" s="11">
        <v>0</v>
      </c>
      <c r="V32" s="10">
        <v>12</v>
      </c>
      <c r="W32" s="11">
        <v>0</v>
      </c>
      <c r="X32" s="10">
        <v>14</v>
      </c>
      <c r="Y32" s="11">
        <v>1</v>
      </c>
    </row>
    <row r="33" spans="1:25" x14ac:dyDescent="0.35">
      <c r="A33" s="1"/>
      <c r="B33" s="37"/>
      <c r="C33" s="20" t="s">
        <v>26</v>
      </c>
      <c r="D33" s="10">
        <v>0</v>
      </c>
      <c r="E33" s="11">
        <v>0</v>
      </c>
      <c r="F33" s="10">
        <v>0</v>
      </c>
      <c r="G33" s="11">
        <v>0</v>
      </c>
      <c r="H33" s="10">
        <v>0</v>
      </c>
      <c r="I33" s="11">
        <v>0</v>
      </c>
      <c r="J33" s="10">
        <v>0</v>
      </c>
      <c r="K33" s="11">
        <v>0</v>
      </c>
      <c r="L33" s="10">
        <v>0</v>
      </c>
      <c r="M33" s="11">
        <v>0</v>
      </c>
      <c r="N33" s="10">
        <v>0</v>
      </c>
      <c r="O33" s="11">
        <v>0</v>
      </c>
      <c r="P33" s="10">
        <v>0</v>
      </c>
      <c r="Q33" s="11">
        <v>0</v>
      </c>
      <c r="R33" s="10">
        <v>0</v>
      </c>
      <c r="S33" s="11">
        <v>0</v>
      </c>
      <c r="T33" s="10">
        <v>0</v>
      </c>
      <c r="U33" s="11">
        <v>0</v>
      </c>
      <c r="V33" s="10">
        <v>0</v>
      </c>
      <c r="W33" s="11">
        <v>0</v>
      </c>
      <c r="X33" s="10">
        <v>0</v>
      </c>
      <c r="Y33" s="11">
        <v>0</v>
      </c>
    </row>
    <row r="34" spans="1:25" x14ac:dyDescent="0.35">
      <c r="A34" s="1"/>
      <c r="B34" s="40" t="s">
        <v>15</v>
      </c>
      <c r="C34" s="41"/>
      <c r="D34" s="8">
        <f t="shared" ref="D34:I34" si="16">SUM(D29:D33)</f>
        <v>693</v>
      </c>
      <c r="E34" s="9">
        <f t="shared" si="16"/>
        <v>162</v>
      </c>
      <c r="F34" s="8">
        <f t="shared" si="16"/>
        <v>722</v>
      </c>
      <c r="G34" s="9">
        <f t="shared" si="16"/>
        <v>171</v>
      </c>
      <c r="H34" s="8">
        <f t="shared" si="16"/>
        <v>750</v>
      </c>
      <c r="I34" s="9">
        <f t="shared" si="16"/>
        <v>165</v>
      </c>
      <c r="J34" s="8">
        <f t="shared" ref="J34:K34" si="17">SUM(J29:J33)</f>
        <v>912</v>
      </c>
      <c r="K34" s="9">
        <f t="shared" si="17"/>
        <v>204</v>
      </c>
      <c r="L34" s="8">
        <f>SUM(L29:L33)</f>
        <v>965</v>
      </c>
      <c r="M34" s="9">
        <f>SUM(M29:M33)</f>
        <v>247</v>
      </c>
      <c r="N34" s="8">
        <f>SUM(N29:N33)</f>
        <v>1163</v>
      </c>
      <c r="O34" s="9">
        <f t="shared" ref="O34" si="18">SUM(O29:O33)</f>
        <v>306</v>
      </c>
      <c r="P34" s="8">
        <f t="shared" ref="P34" si="19">SUM(P29:P33)</f>
        <v>1155</v>
      </c>
      <c r="Q34" s="9">
        <f>SUM(Q29:Q33)</f>
        <v>285</v>
      </c>
      <c r="R34" s="8">
        <f t="shared" ref="R34" si="20">SUM(R29:R33)</f>
        <v>1084</v>
      </c>
      <c r="S34" s="9">
        <f t="shared" ref="S34" si="21">SUM(S29:S33)</f>
        <v>271</v>
      </c>
      <c r="T34" s="8">
        <f t="shared" ref="T34" si="22">SUM(T29:T33)</f>
        <v>1250</v>
      </c>
      <c r="U34" s="9">
        <f t="shared" ref="U34" si="23">SUM(U29:U33)</f>
        <v>297</v>
      </c>
      <c r="V34" s="8">
        <f>SUM(V29:V33)</f>
        <v>1311</v>
      </c>
      <c r="W34" s="9">
        <f>SUM(W29:W33)</f>
        <v>298</v>
      </c>
      <c r="X34" s="8">
        <f t="shared" ref="X34" si="24">SUM(X29:X33)</f>
        <v>1356</v>
      </c>
      <c r="Y34" s="9">
        <f t="shared" ref="Y34" si="25">SUM(Y29:Y33)</f>
        <v>297</v>
      </c>
    </row>
    <row r="35" spans="1:25" ht="15" thickBot="1" x14ac:dyDescent="0.4">
      <c r="A35" s="1"/>
      <c r="B35" s="33" t="s">
        <v>12</v>
      </c>
      <c r="C35" s="34"/>
      <c r="D35" s="12">
        <f>D34+D28</f>
        <v>8840</v>
      </c>
      <c r="E35" s="13">
        <f>E34+E28</f>
        <v>3754</v>
      </c>
      <c r="F35" s="12">
        <f t="shared" ref="F35" si="26">F34+F28</f>
        <v>9811</v>
      </c>
      <c r="G35" s="13">
        <f>G34+G28</f>
        <v>3862</v>
      </c>
      <c r="H35" s="12">
        <f t="shared" ref="H35" si="27">H34+H28</f>
        <v>9783</v>
      </c>
      <c r="I35" s="13">
        <f>I34+I28</f>
        <v>3530</v>
      </c>
      <c r="J35" s="12">
        <f>J34+J28</f>
        <v>10306</v>
      </c>
      <c r="K35" s="13">
        <f t="shared" ref="K35" si="28">K34+K28</f>
        <v>3613</v>
      </c>
      <c r="L35" s="12">
        <f t="shared" ref="L35" si="29">L34+L28</f>
        <v>13374</v>
      </c>
      <c r="M35" s="13">
        <f t="shared" ref="M35" si="30">M34+M28</f>
        <v>4327</v>
      </c>
      <c r="N35" s="12">
        <f t="shared" ref="N35:O35" si="31">N34+N28</f>
        <v>14829</v>
      </c>
      <c r="O35" s="13">
        <f t="shared" si="31"/>
        <v>4722</v>
      </c>
      <c r="P35" s="12">
        <f t="shared" ref="P35" si="32">P34+P28</f>
        <v>15401</v>
      </c>
      <c r="Q35" s="13">
        <f>Q34+Q28</f>
        <v>5088</v>
      </c>
      <c r="R35" s="12">
        <f t="shared" ref="R35" si="33">R34+R28</f>
        <v>15215</v>
      </c>
      <c r="S35" s="13">
        <f t="shared" ref="S35" si="34">S34+S28</f>
        <v>5109</v>
      </c>
      <c r="T35" s="12">
        <f t="shared" ref="T35" si="35">T34+T28</f>
        <v>15875</v>
      </c>
      <c r="U35" s="13">
        <f t="shared" ref="U35" si="36">U34+U28</f>
        <v>5338</v>
      </c>
      <c r="V35" s="12">
        <f>V34+V28</f>
        <v>16317</v>
      </c>
      <c r="W35" s="13">
        <f>W34+W28</f>
        <v>5486</v>
      </c>
      <c r="X35" s="12">
        <f t="shared" ref="X35" si="37">X34+X28</f>
        <v>16526</v>
      </c>
      <c r="Y35" s="13">
        <f t="shared" ref="Y35" si="38">Y34+Y28</f>
        <v>5437</v>
      </c>
    </row>
    <row r="36" spans="1:25" x14ac:dyDescent="0.35">
      <c r="A36" s="1"/>
    </row>
    <row r="37" spans="1:25" x14ac:dyDescent="0.35">
      <c r="A37" s="1"/>
    </row>
    <row r="38" spans="1:25" x14ac:dyDescent="0.35">
      <c r="A38" s="2" t="s">
        <v>5</v>
      </c>
    </row>
    <row r="39" spans="1:25" ht="15" thickBot="1" x14ac:dyDescent="0.4">
      <c r="A39" s="2"/>
      <c r="D39" s="27">
        <v>1</v>
      </c>
      <c r="E39" s="27"/>
      <c r="F39" s="27">
        <v>2</v>
      </c>
      <c r="G39" s="27"/>
      <c r="H39" s="27">
        <v>3</v>
      </c>
      <c r="I39" s="27"/>
      <c r="J39" s="27">
        <v>4</v>
      </c>
      <c r="K39" s="27"/>
      <c r="L39" s="27">
        <v>5</v>
      </c>
      <c r="M39" s="27"/>
      <c r="N39" s="27">
        <v>6</v>
      </c>
      <c r="O39" s="27"/>
      <c r="P39" s="27">
        <v>7</v>
      </c>
      <c r="Q39" s="27"/>
      <c r="R39" s="27">
        <v>8</v>
      </c>
      <c r="S39" s="27"/>
      <c r="T39" s="27">
        <v>9</v>
      </c>
      <c r="U39" s="27"/>
      <c r="V39" s="27">
        <v>10</v>
      </c>
      <c r="W39" s="27"/>
      <c r="X39" s="27">
        <v>11</v>
      </c>
      <c r="Y39" s="27"/>
    </row>
    <row r="40" spans="1:25" x14ac:dyDescent="0.35">
      <c r="A40" s="2"/>
      <c r="D40" s="30">
        <v>2007</v>
      </c>
      <c r="E40" s="31"/>
      <c r="F40" s="30">
        <v>2008</v>
      </c>
      <c r="G40" s="31"/>
      <c r="H40" s="30">
        <v>2009</v>
      </c>
      <c r="I40" s="31"/>
      <c r="J40" s="30">
        <v>2010</v>
      </c>
      <c r="K40" s="31"/>
      <c r="L40" s="30">
        <v>2011</v>
      </c>
      <c r="M40" s="31"/>
      <c r="N40" s="30">
        <v>2012</v>
      </c>
      <c r="O40" s="31"/>
      <c r="P40" s="30">
        <v>2013</v>
      </c>
      <c r="Q40" s="31"/>
      <c r="R40" s="30">
        <v>2014</v>
      </c>
      <c r="S40" s="31"/>
      <c r="T40" s="30">
        <v>2015</v>
      </c>
      <c r="U40" s="31"/>
      <c r="V40" s="30">
        <v>2016</v>
      </c>
      <c r="W40" s="31"/>
      <c r="X40" s="30">
        <v>2017</v>
      </c>
      <c r="Y40" s="31"/>
    </row>
    <row r="41" spans="1:25" x14ac:dyDescent="0.35">
      <c r="A41" s="2"/>
      <c r="D41" s="28" t="s">
        <v>16</v>
      </c>
      <c r="E41" s="29"/>
      <c r="F41" s="28" t="s">
        <v>16</v>
      </c>
      <c r="G41" s="29"/>
      <c r="H41" s="28" t="s">
        <v>16</v>
      </c>
      <c r="I41" s="29"/>
      <c r="J41" s="28" t="s">
        <v>16</v>
      </c>
      <c r="K41" s="29"/>
      <c r="L41" s="28" t="s">
        <v>16</v>
      </c>
      <c r="M41" s="29"/>
      <c r="N41" s="28" t="s">
        <v>16</v>
      </c>
      <c r="O41" s="29"/>
      <c r="P41" s="28" t="s">
        <v>16</v>
      </c>
      <c r="Q41" s="29"/>
      <c r="R41" s="28" t="s">
        <v>16</v>
      </c>
      <c r="S41" s="29"/>
      <c r="T41" s="28" t="s">
        <v>16</v>
      </c>
      <c r="U41" s="29"/>
      <c r="V41" s="28" t="s">
        <v>16</v>
      </c>
      <c r="W41" s="29"/>
      <c r="X41" s="28" t="s">
        <v>16</v>
      </c>
      <c r="Y41" s="29"/>
    </row>
    <row r="42" spans="1:25" x14ac:dyDescent="0.35">
      <c r="A42" s="2"/>
      <c r="B42" s="7" t="s">
        <v>11</v>
      </c>
      <c r="C42" s="6" t="s">
        <v>13</v>
      </c>
      <c r="D42" s="8" t="s">
        <v>17</v>
      </c>
      <c r="E42" s="9" t="s">
        <v>18</v>
      </c>
      <c r="F42" s="8" t="s">
        <v>17</v>
      </c>
      <c r="G42" s="9" t="s">
        <v>18</v>
      </c>
      <c r="H42" s="8" t="s">
        <v>17</v>
      </c>
      <c r="I42" s="9" t="s">
        <v>18</v>
      </c>
      <c r="J42" s="8" t="s">
        <v>17</v>
      </c>
      <c r="K42" s="9" t="s">
        <v>18</v>
      </c>
      <c r="L42" s="8" t="s">
        <v>17</v>
      </c>
      <c r="M42" s="9" t="s">
        <v>18</v>
      </c>
      <c r="N42" s="8" t="s">
        <v>17</v>
      </c>
      <c r="O42" s="9" t="s">
        <v>18</v>
      </c>
      <c r="P42" s="8" t="s">
        <v>17</v>
      </c>
      <c r="Q42" s="9" t="s">
        <v>18</v>
      </c>
      <c r="R42" s="8" t="s">
        <v>17</v>
      </c>
      <c r="S42" s="9" t="s">
        <v>18</v>
      </c>
      <c r="T42" s="8" t="s">
        <v>17</v>
      </c>
      <c r="U42" s="9" t="s">
        <v>18</v>
      </c>
      <c r="V42" s="8" t="s">
        <v>17</v>
      </c>
      <c r="W42" s="9" t="s">
        <v>18</v>
      </c>
      <c r="X42" s="8" t="s">
        <v>17</v>
      </c>
      <c r="Y42" s="9" t="s">
        <v>18</v>
      </c>
    </row>
    <row r="43" spans="1:25" x14ac:dyDescent="0.35">
      <c r="A43" s="2"/>
      <c r="B43" s="38" t="s">
        <v>8</v>
      </c>
      <c r="C43" s="19" t="s">
        <v>6</v>
      </c>
      <c r="D43" s="21">
        <v>0.05</v>
      </c>
      <c r="E43" s="22">
        <v>0.375</v>
      </c>
      <c r="F43" s="46">
        <v>3.2500000000000001E-2</v>
      </c>
      <c r="G43" s="22">
        <v>0.375</v>
      </c>
      <c r="H43" s="21">
        <v>0.06</v>
      </c>
      <c r="I43" s="22">
        <v>0.375</v>
      </c>
      <c r="J43" s="21">
        <v>5.7500000000000002E-2</v>
      </c>
      <c r="K43" s="22">
        <v>0.28499999999999998</v>
      </c>
      <c r="L43" s="21">
        <v>0.04</v>
      </c>
      <c r="M43" s="22">
        <v>0.28499999999999998</v>
      </c>
      <c r="N43" s="21">
        <v>0.04</v>
      </c>
      <c r="O43" s="22">
        <v>0.28499999999999998</v>
      </c>
      <c r="P43" s="21">
        <v>0.04</v>
      </c>
      <c r="Q43" s="22">
        <v>0.28999999999999998</v>
      </c>
      <c r="R43" s="21">
        <v>0.04</v>
      </c>
      <c r="S43" s="22">
        <v>0.28499999999999998</v>
      </c>
      <c r="T43" s="21">
        <v>0.04</v>
      </c>
      <c r="U43" s="22">
        <v>0.28499999999999998</v>
      </c>
      <c r="V43" s="21">
        <v>0.04</v>
      </c>
      <c r="W43" s="22">
        <v>0.28499999999999998</v>
      </c>
      <c r="X43" s="21">
        <v>0.04</v>
      </c>
      <c r="Y43" s="22">
        <v>0.28499999999999998</v>
      </c>
    </row>
    <row r="44" spans="1:25" x14ac:dyDescent="0.35">
      <c r="A44" s="2"/>
      <c r="B44" s="38"/>
      <c r="C44" s="19" t="s">
        <v>7</v>
      </c>
      <c r="D44" s="21">
        <v>0.05</v>
      </c>
      <c r="E44" s="22">
        <v>0.36</v>
      </c>
      <c r="F44" s="45">
        <v>4.3499999999999997E-2</v>
      </c>
      <c r="G44" s="22">
        <v>0.375</v>
      </c>
      <c r="H44" s="21">
        <v>4.4999999999999998E-2</v>
      </c>
      <c r="I44" s="22">
        <v>0.375</v>
      </c>
      <c r="J44" s="21">
        <v>5.7500000000000002E-2</v>
      </c>
      <c r="K44" s="22">
        <v>0.28499999999999998</v>
      </c>
      <c r="L44" s="21">
        <v>0.04</v>
      </c>
      <c r="M44" s="22">
        <v>0.28999999999999998</v>
      </c>
      <c r="N44" s="21">
        <v>0.04</v>
      </c>
      <c r="O44" s="22">
        <v>0.28999999999999998</v>
      </c>
      <c r="P44" s="21">
        <v>0.04</v>
      </c>
      <c r="Q44" s="22">
        <v>0.28499999999999998</v>
      </c>
      <c r="R44" s="21">
        <v>0.04</v>
      </c>
      <c r="S44" s="22">
        <v>0.28499999999999998</v>
      </c>
      <c r="T44" s="21">
        <v>0.04</v>
      </c>
      <c r="U44" s="22">
        <v>0.28499999999999998</v>
      </c>
      <c r="V44" s="21">
        <v>0.04</v>
      </c>
      <c r="W44" s="22">
        <v>0.28499999999999998</v>
      </c>
      <c r="X44" s="21">
        <v>0.04</v>
      </c>
      <c r="Y44" s="22">
        <v>0.3</v>
      </c>
    </row>
    <row r="45" spans="1:25" x14ac:dyDescent="0.35">
      <c r="A45" s="2"/>
      <c r="B45" s="39" t="s">
        <v>19</v>
      </c>
      <c r="C45" s="40"/>
      <c r="D45" s="23">
        <v>0.05</v>
      </c>
      <c r="E45" s="24">
        <v>0.375</v>
      </c>
      <c r="F45" s="24">
        <v>3.2500000000000001E-2</v>
      </c>
      <c r="G45" s="24">
        <v>0.375</v>
      </c>
      <c r="H45" s="23">
        <v>4.4999999999999998E-2</v>
      </c>
      <c r="I45" s="24">
        <v>0.375</v>
      </c>
      <c r="J45" s="23">
        <v>5.7500000000000002E-2</v>
      </c>
      <c r="K45" s="24">
        <v>0.28499999999999998</v>
      </c>
      <c r="L45" s="23">
        <v>0.04</v>
      </c>
      <c r="M45" s="24">
        <v>0.28999999999999998</v>
      </c>
      <c r="N45" s="23">
        <v>0.04</v>
      </c>
      <c r="O45" s="24">
        <v>0.28999999999999998</v>
      </c>
      <c r="P45" s="23">
        <v>0.04</v>
      </c>
      <c r="Q45" s="24">
        <v>0.28999999999999998</v>
      </c>
      <c r="R45" s="23">
        <v>0.04</v>
      </c>
      <c r="S45" s="24">
        <v>0.28499999999999998</v>
      </c>
      <c r="T45" s="23">
        <v>0.04</v>
      </c>
      <c r="U45" s="24">
        <v>0.28499999999999998</v>
      </c>
      <c r="V45" s="23">
        <v>0.04</v>
      </c>
      <c r="W45" s="24">
        <v>0.28499999999999998</v>
      </c>
      <c r="X45" s="23">
        <v>0.04</v>
      </c>
      <c r="Y45" s="24">
        <v>0.3</v>
      </c>
    </row>
    <row r="46" spans="1:25" x14ac:dyDescent="0.35">
      <c r="A46" s="2"/>
      <c r="B46" s="38" t="s">
        <v>9</v>
      </c>
      <c r="C46" s="19" t="s">
        <v>6</v>
      </c>
      <c r="D46" s="21">
        <v>0.06</v>
      </c>
      <c r="E46" s="22">
        <v>0.36</v>
      </c>
      <c r="F46" s="21">
        <v>0.06</v>
      </c>
      <c r="G46" s="22">
        <v>0.375</v>
      </c>
      <c r="H46" s="21">
        <v>0.06</v>
      </c>
      <c r="I46" s="22">
        <v>0.375</v>
      </c>
      <c r="J46" s="21">
        <v>4.7899999999999998E-2</v>
      </c>
      <c r="K46" s="22">
        <v>0.28499999999999998</v>
      </c>
      <c r="L46" s="21">
        <v>0.04</v>
      </c>
      <c r="M46" s="22">
        <v>0.28499999999999998</v>
      </c>
      <c r="N46" s="21">
        <v>0.04</v>
      </c>
      <c r="O46" s="22">
        <v>0.28499999999999998</v>
      </c>
      <c r="P46" s="21">
        <v>0.04</v>
      </c>
      <c r="Q46" s="22">
        <v>0.28499999999999998</v>
      </c>
      <c r="R46" s="21">
        <v>0.04</v>
      </c>
      <c r="S46" s="22">
        <v>0.28499999999999998</v>
      </c>
      <c r="T46" s="21">
        <v>0.04</v>
      </c>
      <c r="U46" s="22">
        <v>0.28499999999999998</v>
      </c>
      <c r="V46" s="21">
        <v>0.04</v>
      </c>
      <c r="W46" s="22">
        <v>0.28499999999999998</v>
      </c>
      <c r="X46" s="21">
        <v>0.04</v>
      </c>
      <c r="Y46" s="22">
        <v>0.28499999999999998</v>
      </c>
    </row>
    <row r="47" spans="1:25" x14ac:dyDescent="0.35">
      <c r="A47" s="2"/>
      <c r="B47" s="38"/>
      <c r="C47" s="19" t="s">
        <v>7</v>
      </c>
      <c r="D47" s="21">
        <v>7.0000000000000007E-2</v>
      </c>
      <c r="E47" s="22">
        <v>0.36</v>
      </c>
      <c r="F47" s="21">
        <v>7.0000000000000007E-2</v>
      </c>
      <c r="G47" s="22">
        <v>0.36</v>
      </c>
      <c r="H47" s="21">
        <v>7.0000000000000007E-2</v>
      </c>
      <c r="I47" s="22">
        <v>0.375</v>
      </c>
      <c r="J47" s="21">
        <v>0.06</v>
      </c>
      <c r="K47" s="22">
        <v>0.28499999999999998</v>
      </c>
      <c r="L47" s="21">
        <v>0.04</v>
      </c>
      <c r="M47" s="22">
        <v>0.28499999999999998</v>
      </c>
      <c r="N47" s="21">
        <v>0.04</v>
      </c>
      <c r="O47" s="22">
        <v>0.28499999999999998</v>
      </c>
      <c r="P47" s="21">
        <v>0.04</v>
      </c>
      <c r="Q47" s="22">
        <v>0.28499999999999998</v>
      </c>
      <c r="R47" s="21">
        <v>0.04</v>
      </c>
      <c r="S47" s="22">
        <v>0.28499999999999998</v>
      </c>
      <c r="T47" s="21">
        <v>0.04</v>
      </c>
      <c r="U47" s="22">
        <v>0.28499999999999998</v>
      </c>
      <c r="V47" s="21">
        <v>0.04</v>
      </c>
      <c r="W47" s="22">
        <v>0.28499999999999998</v>
      </c>
      <c r="X47" s="21">
        <v>0.04</v>
      </c>
      <c r="Y47" s="22">
        <v>0.28499999999999998</v>
      </c>
    </row>
    <row r="48" spans="1:25" x14ac:dyDescent="0.35">
      <c r="A48" s="2"/>
      <c r="B48" s="39" t="s">
        <v>20</v>
      </c>
      <c r="C48" s="40"/>
      <c r="D48" s="23">
        <v>0.06</v>
      </c>
      <c r="E48" s="24">
        <v>0.36</v>
      </c>
      <c r="F48" s="23">
        <v>0.06</v>
      </c>
      <c r="G48" s="24">
        <v>0.375</v>
      </c>
      <c r="H48" s="23">
        <v>0.06</v>
      </c>
      <c r="I48" s="24">
        <v>0.375</v>
      </c>
      <c r="J48" s="23">
        <v>4.7899999999999998E-2</v>
      </c>
      <c r="K48" s="24">
        <v>0.28499999999999998</v>
      </c>
      <c r="L48" s="23">
        <v>0.04</v>
      </c>
      <c r="M48" s="24">
        <v>0.28499999999999998</v>
      </c>
      <c r="N48" s="23">
        <v>0.04</v>
      </c>
      <c r="O48" s="24">
        <v>0.28499999999999998</v>
      </c>
      <c r="P48" s="23">
        <v>0.04</v>
      </c>
      <c r="Q48" s="24">
        <v>0.28499999999999998</v>
      </c>
      <c r="R48" s="23">
        <v>0.04</v>
      </c>
      <c r="S48" s="24">
        <v>0.28499999999999998</v>
      </c>
      <c r="T48" s="23">
        <v>0.04</v>
      </c>
      <c r="U48" s="24">
        <v>0.28499999999999998</v>
      </c>
      <c r="V48" s="23">
        <v>0.04</v>
      </c>
      <c r="W48" s="24">
        <v>0.28499999999999998</v>
      </c>
      <c r="X48" s="23">
        <v>0.04</v>
      </c>
      <c r="Y48" s="24">
        <v>0.28499999999999998</v>
      </c>
    </row>
    <row r="49" spans="1:25" ht="15" thickBot="1" x14ac:dyDescent="0.4">
      <c r="A49" s="2"/>
      <c r="B49" s="33" t="s">
        <v>21</v>
      </c>
      <c r="C49" s="34"/>
      <c r="D49" s="25">
        <v>0.05</v>
      </c>
      <c r="E49" s="26">
        <v>0.375</v>
      </c>
      <c r="F49" s="25">
        <v>3.2500000000000001E-2</v>
      </c>
      <c r="G49" s="26">
        <v>0.375</v>
      </c>
      <c r="H49" s="25">
        <v>4.4999999999999998E-2</v>
      </c>
      <c r="I49" s="26">
        <v>0.375</v>
      </c>
      <c r="J49" s="25">
        <v>4.7899999999999998E-2</v>
      </c>
      <c r="K49" s="26">
        <v>0.28499999999999998</v>
      </c>
      <c r="L49" s="25">
        <v>0.04</v>
      </c>
      <c r="M49" s="26">
        <v>0.28999999999999998</v>
      </c>
      <c r="N49" s="25">
        <v>0.04</v>
      </c>
      <c r="O49" s="26">
        <v>0.28999999999999998</v>
      </c>
      <c r="P49" s="25">
        <v>0.04</v>
      </c>
      <c r="Q49" s="26">
        <v>0.28999999999999998</v>
      </c>
      <c r="R49" s="25">
        <v>0.04</v>
      </c>
      <c r="S49" s="26">
        <v>0.28499999999999998</v>
      </c>
      <c r="T49" s="25">
        <v>0.04</v>
      </c>
      <c r="U49" s="26">
        <v>0.28499999999999998</v>
      </c>
      <c r="V49" s="25">
        <v>0.04</v>
      </c>
      <c r="W49" s="26">
        <v>0.28499999999999998</v>
      </c>
      <c r="X49" s="25">
        <v>0.04</v>
      </c>
      <c r="Y49" s="26">
        <v>0.3</v>
      </c>
    </row>
    <row r="50" spans="1:25" x14ac:dyDescent="0.35">
      <c r="A50" s="2"/>
    </row>
    <row r="51" spans="1:25" x14ac:dyDescent="0.35">
      <c r="A51" s="2"/>
    </row>
    <row r="52" spans="1:25" x14ac:dyDescent="0.35">
      <c r="A52" s="2"/>
    </row>
    <row r="53" spans="1:25" x14ac:dyDescent="0.35">
      <c r="A53" s="2"/>
    </row>
    <row r="54" spans="1:25" x14ac:dyDescent="0.35">
      <c r="A54" s="2"/>
    </row>
    <row r="55" spans="1:25" x14ac:dyDescent="0.35">
      <c r="A55" s="2"/>
    </row>
    <row r="56" spans="1:25" x14ac:dyDescent="0.35">
      <c r="A56" s="2"/>
    </row>
    <row r="57" spans="1:25" x14ac:dyDescent="0.35">
      <c r="A57" s="2"/>
    </row>
    <row r="58" spans="1:25" x14ac:dyDescent="0.35">
      <c r="A58" s="2"/>
    </row>
    <row r="59" spans="1:25" x14ac:dyDescent="0.35">
      <c r="A59" s="2"/>
    </row>
    <row r="60" spans="1:25" x14ac:dyDescent="0.35">
      <c r="A60" s="2"/>
    </row>
    <row r="61" spans="1:25" x14ac:dyDescent="0.35">
      <c r="A61" s="2"/>
    </row>
    <row r="62" spans="1:25" x14ac:dyDescent="0.35">
      <c r="A62" s="2"/>
    </row>
    <row r="63" spans="1:25" x14ac:dyDescent="0.35">
      <c r="A63" s="2"/>
    </row>
    <row r="64" spans="1:25" x14ac:dyDescent="0.35">
      <c r="A64" s="2"/>
    </row>
    <row r="65" spans="1:1" x14ac:dyDescent="0.35">
      <c r="A65" s="2"/>
    </row>
    <row r="66" spans="1:1" x14ac:dyDescent="0.35">
      <c r="A66" s="2"/>
    </row>
    <row r="67" spans="1:1" x14ac:dyDescent="0.35">
      <c r="A67" s="2"/>
    </row>
    <row r="68" spans="1:1" x14ac:dyDescent="0.35">
      <c r="A68" s="2"/>
    </row>
    <row r="69" spans="1:1" x14ac:dyDescent="0.35">
      <c r="A69" s="2"/>
    </row>
    <row r="70" spans="1:1" x14ac:dyDescent="0.35">
      <c r="A70" s="2"/>
    </row>
    <row r="71" spans="1:1" x14ac:dyDescent="0.35">
      <c r="A71" s="2"/>
    </row>
  </sheetData>
  <mergeCells count="81">
    <mergeCell ref="B34:C34"/>
    <mergeCell ref="B28:C28"/>
    <mergeCell ref="B23:B27"/>
    <mergeCell ref="B10:B11"/>
    <mergeCell ref="B13:B14"/>
    <mergeCell ref="B12:C12"/>
    <mergeCell ref="B15:C15"/>
    <mergeCell ref="B16:C16"/>
    <mergeCell ref="J21:K21"/>
    <mergeCell ref="B49:C49"/>
    <mergeCell ref="D40:E40"/>
    <mergeCell ref="B29:B33"/>
    <mergeCell ref="F20:G20"/>
    <mergeCell ref="F21:G21"/>
    <mergeCell ref="F40:G40"/>
    <mergeCell ref="F41:G41"/>
    <mergeCell ref="B43:B44"/>
    <mergeCell ref="B46:B47"/>
    <mergeCell ref="D41:E41"/>
    <mergeCell ref="B48:C48"/>
    <mergeCell ref="B45:C45"/>
    <mergeCell ref="D21:E21"/>
    <mergeCell ref="D20:E20"/>
    <mergeCell ref="B35:C35"/>
    <mergeCell ref="X20:Y20"/>
    <mergeCell ref="V21:W21"/>
    <mergeCell ref="X21:Y21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T20:U20"/>
    <mergeCell ref="N21:O21"/>
    <mergeCell ref="H40:I40"/>
    <mergeCell ref="H41:I41"/>
    <mergeCell ref="J40:K40"/>
    <mergeCell ref="J41:K41"/>
    <mergeCell ref="V20:W20"/>
    <mergeCell ref="P21:Q21"/>
    <mergeCell ref="R21:S21"/>
    <mergeCell ref="T21:U21"/>
    <mergeCell ref="L20:M20"/>
    <mergeCell ref="L21:M21"/>
    <mergeCell ref="N20:O20"/>
    <mergeCell ref="P20:Q20"/>
    <mergeCell ref="R20:S20"/>
    <mergeCell ref="H20:I20"/>
    <mergeCell ref="H21:I21"/>
    <mergeCell ref="J20:K20"/>
    <mergeCell ref="X39:Y39"/>
    <mergeCell ref="X41:Y41"/>
    <mergeCell ref="X40:Y40"/>
    <mergeCell ref="V40:W40"/>
    <mergeCell ref="L41:M41"/>
    <mergeCell ref="N41:O41"/>
    <mergeCell ref="P41:Q41"/>
    <mergeCell ref="R41:S41"/>
    <mergeCell ref="T41:U41"/>
    <mergeCell ref="V41:W41"/>
    <mergeCell ref="L40:M40"/>
    <mergeCell ref="N40:O40"/>
    <mergeCell ref="P40:Q40"/>
    <mergeCell ref="R40:S40"/>
    <mergeCell ref="T40:U40"/>
    <mergeCell ref="N39:O39"/>
    <mergeCell ref="P39:Q39"/>
    <mergeCell ref="R39:S39"/>
    <mergeCell ref="T39:U39"/>
    <mergeCell ref="V39:W39"/>
    <mergeCell ref="D39:E39"/>
    <mergeCell ref="F39:G39"/>
    <mergeCell ref="H39:I39"/>
    <mergeCell ref="J39:K39"/>
    <mergeCell ref="L39:M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Salazar, GN</dc:creator>
  <cp:lastModifiedBy>Gabriela Salazar, GN</cp:lastModifiedBy>
  <dcterms:created xsi:type="dcterms:W3CDTF">2018-09-10T20:45:12Z</dcterms:created>
  <dcterms:modified xsi:type="dcterms:W3CDTF">2018-09-21T14:52:33Z</dcterms:modified>
</cp:coreProperties>
</file>