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flor\Desktop\Requerimientos 2020\"/>
    </mc:Choice>
  </mc:AlternateContent>
  <xr:revisionPtr revIDLastSave="0" documentId="13_ncr:1_{E4F18B11-3EDC-4FE9-A1E8-709A181D466C}" xr6:coauthVersionLast="44" xr6:coauthVersionMax="44" xr10:uidLastSave="{00000000-0000-0000-0000-000000000000}"/>
  <bookViews>
    <workbookView xWindow="-120" yWindow="-120" windowWidth="20730" windowHeight="11160" xr2:uid="{57471E6E-C204-4DB6-83EF-935FBC70DD83}"/>
  </bookViews>
  <sheets>
    <sheet name="Remesas" sheetId="1" r:id="rId1"/>
    <sheet name="IED sector" sheetId="2" r:id="rId2"/>
    <sheet name="IED país" sheetId="3" r:id="rId3"/>
  </sheets>
  <definedNames>
    <definedName name="_xlnm._FilterDatabase" localSheetId="0" hidden="1">Remesas!$B$20:$H$283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3" i="3" l="1"/>
  <c r="F43" i="3"/>
  <c r="K42" i="3"/>
  <c r="F42" i="3"/>
  <c r="K41" i="3"/>
  <c r="F41" i="3"/>
  <c r="K40" i="3"/>
  <c r="F40" i="3"/>
  <c r="K39" i="3"/>
  <c r="F39" i="3"/>
  <c r="K38" i="3"/>
  <c r="F38" i="3"/>
  <c r="K37" i="3"/>
  <c r="F37" i="3"/>
  <c r="K36" i="3"/>
  <c r="F36" i="3"/>
  <c r="K35" i="3"/>
  <c r="F35" i="3"/>
  <c r="K34" i="3"/>
  <c r="F34" i="3"/>
  <c r="K33" i="3"/>
  <c r="F33" i="3"/>
  <c r="K32" i="3"/>
  <c r="F32" i="3"/>
  <c r="K31" i="3"/>
  <c r="F31" i="3"/>
  <c r="K30" i="3"/>
  <c r="F30" i="3"/>
  <c r="K29" i="3"/>
  <c r="F29" i="3"/>
  <c r="K28" i="3"/>
  <c r="F28" i="3"/>
  <c r="K27" i="3"/>
  <c r="F27" i="3"/>
  <c r="K26" i="3"/>
  <c r="F26" i="3"/>
  <c r="K25" i="3"/>
  <c r="F25" i="3"/>
  <c r="K24" i="3"/>
  <c r="F24" i="3"/>
  <c r="K23" i="3"/>
  <c r="F23" i="3"/>
  <c r="K22" i="3"/>
  <c r="F22" i="3"/>
  <c r="K21" i="3"/>
  <c r="F21" i="3"/>
  <c r="K20" i="3"/>
  <c r="F20" i="3"/>
  <c r="K19" i="3"/>
  <c r="F19" i="3"/>
  <c r="K18" i="3"/>
  <c r="F18" i="3"/>
  <c r="K17" i="3"/>
  <c r="F17" i="3"/>
  <c r="K16" i="3"/>
  <c r="F16" i="3"/>
  <c r="K15" i="3"/>
  <c r="F15" i="3"/>
  <c r="K14" i="3"/>
  <c r="F14" i="3"/>
  <c r="K13" i="3"/>
  <c r="F13" i="3"/>
  <c r="K12" i="3"/>
  <c r="F12" i="3"/>
  <c r="K11" i="3"/>
  <c r="F11" i="3"/>
  <c r="K10" i="3"/>
  <c r="F10" i="3"/>
  <c r="K9" i="3"/>
  <c r="F9" i="3"/>
  <c r="K8" i="3"/>
  <c r="F8" i="3"/>
  <c r="K7" i="3"/>
  <c r="F7" i="3"/>
  <c r="K17" i="2"/>
  <c r="F17" i="2"/>
  <c r="K16" i="2"/>
  <c r="F16" i="2"/>
  <c r="K15" i="2"/>
  <c r="F15" i="2"/>
  <c r="K14" i="2"/>
  <c r="F14" i="2"/>
  <c r="K13" i="2"/>
  <c r="F13" i="2"/>
  <c r="K12" i="2"/>
  <c r="F12" i="2"/>
  <c r="K11" i="2"/>
  <c r="F11" i="2"/>
  <c r="K10" i="2"/>
  <c r="F10" i="2"/>
  <c r="K9" i="2"/>
  <c r="F9" i="2"/>
  <c r="K8" i="2"/>
  <c r="F8" i="2"/>
  <c r="K7" i="2"/>
  <c r="F7" i="2"/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H21" i="1"/>
  <c r="G21" i="1"/>
  <c r="H13" i="1"/>
  <c r="G13" i="1"/>
</calcChain>
</file>

<file path=xl/sharedStrings.xml><?xml version="1.0" encoding="utf-8"?>
<sst xmlns="http://schemas.openxmlformats.org/spreadsheetml/2006/main" count="206" uniqueCount="133">
  <si>
    <t>La Libertad</t>
  </si>
  <si>
    <t>Antiguo Cuscatlán</t>
  </si>
  <si>
    <t>Ciudad Arce</t>
  </si>
  <si>
    <t>Colón</t>
  </si>
  <si>
    <t>Comasagua</t>
  </si>
  <si>
    <t>Huizúcar</t>
  </si>
  <si>
    <t>Nuevo Cuscatlán</t>
  </si>
  <si>
    <t>Santa Tecla Antes: Nueva San Salvador</t>
  </si>
  <si>
    <t>Quezaltepeque</t>
  </si>
  <si>
    <t>San José Villanueva</t>
  </si>
  <si>
    <t>San Juan Opico</t>
  </si>
  <si>
    <t>San Matías</t>
  </si>
  <si>
    <t>Tamanique</t>
  </si>
  <si>
    <t>Talnique</t>
  </si>
  <si>
    <t>Zaragoza</t>
  </si>
  <si>
    <t>San Salvador</t>
  </si>
  <si>
    <t>Aguilares</t>
  </si>
  <si>
    <t>Apopa</t>
  </si>
  <si>
    <t>Ayutuxtepeque</t>
  </si>
  <si>
    <t>Cuscatancingo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</si>
  <si>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</si>
  <si>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</si>
  <si>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</si>
  <si>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</si>
  <si>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</si>
  <si>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</si>
  <si>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</si>
  <si>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</si>
  <si>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Santiago Texacuangos</t>
  </si>
  <si>
    <t>Santo Tomás</t>
  </si>
  <si>
    <t>Soyapango</t>
  </si>
  <si>
    <t>Tonacatepeque</t>
  </si>
  <si>
    <t>Delgado</t>
  </si>
  <si>
    <t>Cuscatlán</t>
  </si>
  <si>
    <t>Cojutepeque</t>
  </si>
  <si>
    <t>El Rosario</t>
  </si>
  <si>
    <t>San Bartolomé Perulapía</t>
  </si>
  <si>
    <t>San José Guayabal</t>
  </si>
  <si>
    <t>San Pedro Perulapán</t>
  </si>
  <si>
    <t>Santa Cruz Analquito</t>
  </si>
  <si>
    <t>Santa Cruz Michapa</t>
  </si>
  <si>
    <t>Suchitoto</t>
  </si>
  <si>
    <t>Tenancingo</t>
  </si>
  <si>
    <t>La Paz</t>
  </si>
  <si>
    <t>Cuyultitán</t>
  </si>
  <si>
    <t>El Rosario / Rosario De La Paz</t>
  </si>
  <si>
    <t>Olocuilta</t>
  </si>
  <si>
    <t>Paraíso De Osorio</t>
  </si>
  <si>
    <t>San Antonio Masahuat</t>
  </si>
  <si>
    <t>San Francisco Chinameca</t>
  </si>
  <si>
    <t>San Juan Talpa</t>
  </si>
  <si>
    <t>San Pedro Masahuat</t>
  </si>
  <si>
    <t>San Pedro Nonualco</t>
  </si>
  <si>
    <t>Santiago Nonualco</t>
  </si>
  <si>
    <t>Morazán</t>
  </si>
  <si>
    <t>A junio 2020</t>
  </si>
  <si>
    <t>Departamento</t>
  </si>
  <si>
    <t>Municipio</t>
  </si>
  <si>
    <t>Período</t>
  </si>
  <si>
    <t>Remesas familiares por municipio
(Millones de US$)</t>
  </si>
  <si>
    <t>PIB a precios corrientes 
(Millones de US$)</t>
  </si>
  <si>
    <t>No.</t>
  </si>
  <si>
    <t>Remesas familiares según municipios solicitados</t>
  </si>
  <si>
    <t>Remesas familiares totales en millones de US$</t>
  </si>
  <si>
    <t>Variable</t>
  </si>
  <si>
    <t>Monto de remesas familiares en relación al PIB (%)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</si>
  <si>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Debido a que no se especifa el departamento al que pertenece el municipio, el usuario de la información encontrará 2 municipios más porque existen 3 bajo el nombre de El Rosario</t>
    </r>
  </si>
  <si>
    <t>Fuente: Banco Central de Reserva de El Salvador</t>
  </si>
  <si>
    <t>II. 7c. Flujos Inversión Extranjera Directa por Sector Económico. Trim I/2010 - a la fecha</t>
  </si>
  <si>
    <t>En Millones de US$</t>
  </si>
  <si>
    <t>  FLUJOS TRIMESTRALES</t>
  </si>
  <si>
    <t>Actualizado Hasta  I-2020</t>
  </si>
  <si>
    <t>CONCEPTOS</t>
  </si>
  <si>
    <t>I p</t>
  </si>
  <si>
    <t>II p</t>
  </si>
  <si>
    <t>III p</t>
  </si>
  <si>
    <t>IV p</t>
  </si>
  <si>
    <t>total 2018</t>
  </si>
  <si>
    <t xml:space="preserve">III </t>
  </si>
  <si>
    <t xml:space="preserve">IV </t>
  </si>
  <si>
    <t>total 2019</t>
  </si>
  <si>
    <t xml:space="preserve">I </t>
  </si>
  <si>
    <t>  1   Agropecuario</t>
  </si>
  <si>
    <t>  2   Minería</t>
  </si>
  <si>
    <t>  3   Industrias Manufactureras</t>
  </si>
  <si>
    <t>  4   Suministros de Electricidad</t>
  </si>
  <si>
    <t>  5   Construcción</t>
  </si>
  <si>
    <t>  6   Comercio al por mayor y al por menor</t>
  </si>
  <si>
    <t>  7   Transporte y Almacenamiento</t>
  </si>
  <si>
    <t>  8   Información y Comunicaciones</t>
  </si>
  <si>
    <t>  9   Actividades Financieras y de Seguros</t>
  </si>
  <si>
    <t>  10   Otros Sectores</t>
  </si>
  <si>
    <t>  11   Totales</t>
  </si>
  <si>
    <t>p=preliminar</t>
  </si>
  <si>
    <t>II. 8c. Flujos Inversión Extranjera Directa por País de Procedencia. Trim I 2010 en adelante</t>
  </si>
  <si>
    <t>  1   CENTROAMÉRICA</t>
  </si>
  <si>
    <t>  2   Costa Rica</t>
  </si>
  <si>
    <t>  3   Guatemala</t>
  </si>
  <si>
    <t>  4   Honduras</t>
  </si>
  <si>
    <t>  5   Nicaragua</t>
  </si>
  <si>
    <t>  6   OTROS PAISES DE AMÉRICA</t>
  </si>
  <si>
    <t>  7   Bahamas</t>
  </si>
  <si>
    <t>  8   Bermudas</t>
  </si>
  <si>
    <t>  9   Brasil</t>
  </si>
  <si>
    <t>  10   Canada</t>
  </si>
  <si>
    <t>  11   Chile</t>
  </si>
  <si>
    <t>  12   Colombia</t>
  </si>
  <si>
    <t>  13   Estados Unidos</t>
  </si>
  <si>
    <t>  14   Islas Caimán</t>
  </si>
  <si>
    <t>  15   Islas Vírgenes</t>
  </si>
  <si>
    <t>  16   México</t>
  </si>
  <si>
    <t>  17   Panamá</t>
  </si>
  <si>
    <t>  18   Perú</t>
  </si>
  <si>
    <t>  19   EUROPA</t>
  </si>
  <si>
    <t>  20   Alemania</t>
  </si>
  <si>
    <t>  21   Bélgica</t>
  </si>
  <si>
    <t>  22   España</t>
  </si>
  <si>
    <t>  23   Francia</t>
  </si>
  <si>
    <t>  24   Holanda</t>
  </si>
  <si>
    <t>  25   Italia</t>
  </si>
  <si>
    <t>  26   Luxemburgo</t>
  </si>
  <si>
    <t>  27   Nueva Zelanda</t>
  </si>
  <si>
    <t>  28   República Checa</t>
  </si>
  <si>
    <t>  29   Suecia</t>
  </si>
  <si>
    <t>  30   Suiza</t>
  </si>
  <si>
    <t>  31   ASIA</t>
  </si>
  <si>
    <t>  32   Corea del Sur</t>
  </si>
  <si>
    <t>  33   Japón</t>
  </si>
  <si>
    <t>  34   Singapur</t>
  </si>
  <si>
    <t>  35   Taiwán</t>
  </si>
  <si>
    <t>  36   Otros países</t>
  </si>
  <si>
    <t>  37   TOTALES</t>
  </si>
  <si>
    <t>Los datos de remesas los puede encontrar en forma acumulada en el siguiente enlace: https://www.bcr.gob.sv/bcrsite/?cdr=145&amp;lang=es
Mientras que el PIB anual en el siguiente: https://www.bcr.gob.sv/bcrsite/?cdr=160&amp;lang=es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</si>
</sst>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/>
      <bottom style="medium">
        <color rgb="FFAAAAAA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1" applyNumberFormat="1" applyFont="1"/>
    <xf numFmtId="43" fontId="0" fillId="0" borderId="0" xfId="1" applyNumberFormat="1" applyFont="1"/>
    <xf numFmtId="164" fontId="2" fillId="0" borderId="0" xfId="0" applyNumberFormat="1" applyFont="1"/>
    <xf numFmtId="165" fontId="2" fillId="0" borderId="0" xfId="2" applyNumberFormat="1" applyFont="1"/>
    <xf numFmtId="165" fontId="1" fillId="0" borderId="0" xfId="2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0" fillId="0" borderId="0" xfId="0" applyFill="1"/>
    <xf numFmtId="164" fontId="0" fillId="0" borderId="0" xfId="1" applyNumberFormat="1" applyFont="1" applyFill="1"/>
    <xf numFmtId="43" fontId="0" fillId="0" borderId="0" xfId="1" applyNumberFormat="1" applyFont="1" applyFill="1"/>
    <xf numFmtId="165" fontId="1" fillId="0" borderId="0" xfId="2" applyNumberFormat="1" applyFont="1" applyFill="1"/>
    <xf numFmtId="0" fontId="0" fillId="0" borderId="0" xfId="0" applyFont="1" applyFill="1"/>
    <xf numFmtId="164" fontId="1" fillId="0" borderId="0" xfId="1" applyNumberFormat="1" applyFont="1" applyFill="1"/>
    <xf numFmtId="43" fontId="1" fillId="0" borderId="0" xfId="1" applyNumberFormat="1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vertical="top"/>
    </xf>
    <xf numFmtId="164" fontId="0" fillId="0" borderId="0" xfId="0" applyNumberFormat="1" applyFont="1"/>
    <xf numFmtId="0" fontId="0" fillId="0" borderId="0" xfId="0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164" fontId="0" fillId="0" borderId="1" xfId="0" applyNumberFormat="1" applyFont="1" applyBorder="1"/>
    <xf numFmtId="165" fontId="1" fillId="0" borderId="1" xfId="2" applyNumberFormat="1" applyFont="1" applyBorder="1"/>
    <xf numFmtId="164" fontId="5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7" fillId="0" borderId="6" xfId="0" applyFont="1" applyBorder="1" applyAlignment="1">
      <alignment horizontal="justify" wrapText="1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 patternType="solid">
          <fgColor rgb="FFFFD96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DE23-D2F6-43C2-A70A-6786EAAFAAA1}">
  <dimension ref="A2:J283"/>
  <sheetViews>
    <sheetView showGridLines="0" tabSelected="1" workbookViewId="0">
      <selection activeCell="A4" sqref="A4"/>
    </sheetView>
  </sheetViews>
  <sheetFormatPr baseColWidth="10" defaultColWidth="0" defaultRowHeight="15" x14ac:dyDescent="0.25"/>
  <cols>
    <col min="1" max="1" width="7.28515625" customWidth="1"/>
    <col min="2" max="2" width="21.7109375" customWidth="1"/>
    <col min="3" max="3" width="23.5703125" customWidth="1"/>
    <col min="4" max="4" width="11.42578125" customWidth="1"/>
    <col min="5" max="5" width="11.85546875" bestFit="1" customWidth="1"/>
    <col min="6" max="6" width="11.7109375" bestFit="1" customWidth="1"/>
    <col min="7" max="7" width="13" bestFit="1" customWidth="1"/>
    <col min="8" max="8" width="20" customWidth="1"/>
    <col min="9" max="10" width="11.42578125" customWidth="1"/>
    <col min="11" max="16384" width="11.42578125" hidden="1"/>
  </cols>
  <sheetData>
    <row r="2" spans="2:8" ht="15" customHeight="1" x14ac:dyDescent="0.25">
      <c r="B2" s="35" t="s">
        <v>66</v>
      </c>
      <c r="C2" s="35"/>
      <c r="D2" s="35"/>
      <c r="E2" s="35"/>
    </row>
    <row r="3" spans="2:8" ht="35.25" customHeight="1" x14ac:dyDescent="0.25">
      <c r="B3" s="35"/>
      <c r="C3" s="35"/>
      <c r="D3" s="35"/>
      <c r="E3" s="35"/>
    </row>
    <row r="4" spans="2:8" ht="72.75" customHeight="1" x14ac:dyDescent="0.25">
      <c r="B4" s="54" t="s">
        <v>132</v>
      </c>
      <c r="C4" s="54"/>
      <c r="D4" s="54"/>
      <c r="E4" s="54"/>
      <c r="F4" s="54"/>
      <c r="G4" s="54"/>
    </row>
    <row r="5" spans="2:8" x14ac:dyDescent="0.25">
      <c r="B5" s="33" t="s">
        <v>60</v>
      </c>
      <c r="C5" s="34"/>
    </row>
    <row r="6" spans="2:8" ht="16.5" customHeight="1" x14ac:dyDescent="0.25">
      <c r="B6" s="20">
        <v>2018</v>
      </c>
      <c r="C6" s="20">
        <v>2019</v>
      </c>
    </row>
    <row r="7" spans="2:8" ht="16.5" customHeight="1" x14ac:dyDescent="0.25">
      <c r="B7" s="23">
        <v>26117.4</v>
      </c>
      <c r="C7" s="23">
        <v>27022.639999999999</v>
      </c>
      <c r="G7" s="7"/>
      <c r="H7" s="7"/>
    </row>
    <row r="8" spans="2:8" ht="16.5" customHeight="1" x14ac:dyDescent="0.25">
      <c r="G8" s="7"/>
      <c r="H8" s="7"/>
    </row>
    <row r="9" spans="2:8" ht="16.5" customHeight="1" x14ac:dyDescent="0.25">
      <c r="B9" s="19" t="s">
        <v>67</v>
      </c>
      <c r="G9" s="7"/>
      <c r="H9" s="7"/>
    </row>
    <row r="10" spans="2:8" ht="28.5" customHeight="1" x14ac:dyDescent="0.25"/>
    <row r="11" spans="2:8" ht="36" customHeight="1" x14ac:dyDescent="0.25">
      <c r="B11" s="25" t="s">
        <v>64</v>
      </c>
      <c r="C11" s="26"/>
      <c r="D11" s="29" t="s">
        <v>58</v>
      </c>
      <c r="E11" s="29"/>
      <c r="F11" s="29"/>
      <c r="G11" s="33" t="s">
        <v>65</v>
      </c>
      <c r="H11" s="33"/>
    </row>
    <row r="12" spans="2:8" x14ac:dyDescent="0.25">
      <c r="B12" s="27"/>
      <c r="C12" s="28"/>
      <c r="D12" s="20">
        <v>2018</v>
      </c>
      <c r="E12" s="20">
        <v>2019</v>
      </c>
      <c r="F12" s="20" t="s">
        <v>55</v>
      </c>
      <c r="G12" s="20">
        <v>2018</v>
      </c>
      <c r="H12" s="20">
        <v>2019</v>
      </c>
    </row>
    <row r="13" spans="2:8" x14ac:dyDescent="0.25">
      <c r="B13" s="32" t="s">
        <v>63</v>
      </c>
      <c r="C13" s="32"/>
      <c r="D13" s="21">
        <v>5390.7808123421191</v>
      </c>
      <c r="E13" s="21">
        <v>5648.9636550036621</v>
      </c>
      <c r="F13" s="21">
        <v>2523.2474469223157</v>
      </c>
      <c r="G13" s="22">
        <f>D13/$B$7</f>
        <v>0.20640572232849055</v>
      </c>
      <c r="H13" s="22">
        <f>E13/$C$7</f>
        <v>0.20904558751490093</v>
      </c>
    </row>
    <row r="14" spans="2:8" x14ac:dyDescent="0.25">
      <c r="B14" s="18"/>
      <c r="C14" s="18"/>
      <c r="D14" s="17"/>
      <c r="E14" s="17"/>
      <c r="F14" s="17"/>
      <c r="G14" s="5"/>
      <c r="H14" s="5"/>
    </row>
    <row r="15" spans="2:8" x14ac:dyDescent="0.25">
      <c r="B15" s="19" t="s">
        <v>67</v>
      </c>
      <c r="C15" s="18"/>
      <c r="D15" s="17"/>
      <c r="E15" s="17"/>
      <c r="F15" s="17"/>
      <c r="G15" s="5"/>
      <c r="H15" s="5"/>
    </row>
    <row r="16" spans="2:8" x14ac:dyDescent="0.25">
      <c r="B16" s="19"/>
      <c r="C16" s="18"/>
      <c r="D16" s="17"/>
      <c r="E16" s="17"/>
      <c r="F16" s="17"/>
      <c r="G16" s="5"/>
      <c r="H16" s="5"/>
    </row>
    <row r="17" spans="1:8" x14ac:dyDescent="0.25">
      <c r="B17" s="19"/>
      <c r="C17" s="18"/>
      <c r="D17" s="17"/>
      <c r="E17" s="17"/>
      <c r="F17" s="17"/>
      <c r="G17" s="5"/>
      <c r="H17" s="5"/>
    </row>
    <row r="18" spans="1:8" x14ac:dyDescent="0.25">
      <c r="A18" s="16" t="s">
        <v>62</v>
      </c>
      <c r="B18" s="6"/>
      <c r="C18" s="6"/>
      <c r="D18" s="3"/>
      <c r="E18" s="3"/>
      <c r="F18" s="3"/>
      <c r="G18" s="4"/>
      <c r="H18" s="4"/>
    </row>
    <row r="19" spans="1:8" ht="35.25" customHeight="1" x14ac:dyDescent="0.25">
      <c r="A19" s="24" t="s">
        <v>61</v>
      </c>
      <c r="B19" s="24" t="s">
        <v>56</v>
      </c>
      <c r="C19" s="24" t="s">
        <v>57</v>
      </c>
      <c r="D19" s="30" t="s">
        <v>59</v>
      </c>
      <c r="E19" s="31"/>
      <c r="F19" s="31"/>
      <c r="G19" s="30" t="s">
        <v>65</v>
      </c>
      <c r="H19" s="30"/>
    </row>
    <row r="20" spans="1:8" x14ac:dyDescent="0.25">
      <c r="A20" s="24"/>
      <c r="B20" s="24"/>
      <c r="C20" s="24"/>
      <c r="D20" s="15">
        <v>2018</v>
      </c>
      <c r="E20" s="15">
        <v>2019</v>
      </c>
      <c r="F20" s="15" t="s">
        <v>55</v>
      </c>
      <c r="G20" s="15">
        <v>2018</v>
      </c>
      <c r="H20" s="15">
        <v>2019</v>
      </c>
    </row>
    <row r="21" spans="1:8" x14ac:dyDescent="0.25">
      <c r="A21">
        <v>1</v>
      </c>
      <c r="B21" s="8" t="s">
        <v>0</v>
      </c>
      <c r="C21" s="8" t="s">
        <v>1</v>
      </c>
      <c r="D21" s="9">
        <v>24.734807380000014</v>
      </c>
      <c r="E21" s="10">
        <v>27.435398380000009</v>
      </c>
      <c r="F21" s="9">
        <v>12.049142580000007</v>
      </c>
      <c r="G21" s="11">
        <f t="shared" ref="G21:G52" si="0">D21/$B$7</f>
        <v>9.4706239441904683E-4</v>
      </c>
      <c r="H21" s="11">
        <f t="shared" ref="H21:H52" si="1">E21/$C$7</f>
        <v>1.0152745394232396E-3</v>
      </c>
    </row>
    <row r="22" spans="1:8" x14ac:dyDescent="0.25">
      <c r="A22">
        <v>2</v>
      </c>
      <c r="B22" s="8" t="s">
        <v>0</v>
      </c>
      <c r="C22" s="8" t="s">
        <v>2</v>
      </c>
      <c r="D22" s="9">
        <v>35.138620450000047</v>
      </c>
      <c r="E22" s="10">
        <v>37.614623870000052</v>
      </c>
      <c r="F22" s="9">
        <v>17.665168080000026</v>
      </c>
      <c r="G22" s="11">
        <f t="shared" si="0"/>
        <v>1.3454103566970697E-3</v>
      </c>
      <c r="H22" s="11">
        <f t="shared" si="1"/>
        <v>1.3919670272778697E-3</v>
      </c>
    </row>
    <row r="23" spans="1:8" x14ac:dyDescent="0.25">
      <c r="A23">
        <v>3</v>
      </c>
      <c r="B23" s="8" t="s">
        <v>0</v>
      </c>
      <c r="C23" s="8" t="s">
        <v>3</v>
      </c>
      <c r="D23" s="9">
        <v>52.853531530000083</v>
      </c>
      <c r="E23" s="10">
        <v>57.32472934000009</v>
      </c>
      <c r="F23" s="9">
        <v>26.498781250000043</v>
      </c>
      <c r="G23" s="11">
        <f t="shared" si="0"/>
        <v>2.0236903952920307E-3</v>
      </c>
      <c r="H23" s="11">
        <f t="shared" si="1"/>
        <v>2.1213593246255766E-3</v>
      </c>
    </row>
    <row r="24" spans="1:8" x14ac:dyDescent="0.25">
      <c r="A24">
        <v>4</v>
      </c>
      <c r="B24" s="8" t="s">
        <v>0</v>
      </c>
      <c r="C24" s="8" t="s">
        <v>4</v>
      </c>
      <c r="D24" s="9">
        <v>2.2885861200000002</v>
      </c>
      <c r="E24" s="10">
        <v>2.3874383399999992</v>
      </c>
      <c r="F24" s="9">
        <v>1.03149929</v>
      </c>
      <c r="G24" s="11">
        <f t="shared" si="0"/>
        <v>8.7626874037997663E-5</v>
      </c>
      <c r="H24" s="11">
        <f t="shared" si="1"/>
        <v>8.8349559480494842E-5</v>
      </c>
    </row>
    <row r="25" spans="1:8" x14ac:dyDescent="0.25">
      <c r="A25">
        <v>5</v>
      </c>
      <c r="B25" s="8" t="s">
        <v>0</v>
      </c>
      <c r="C25" s="8" t="s">
        <v>5</v>
      </c>
      <c r="D25" s="9">
        <v>1.63708316</v>
      </c>
      <c r="E25" s="10">
        <v>1.7068621399999999</v>
      </c>
      <c r="F25" s="9">
        <v>0.67571777999999993</v>
      </c>
      <c r="G25" s="11">
        <f t="shared" si="0"/>
        <v>6.2681704917028495E-5</v>
      </c>
      <c r="H25" s="11">
        <f t="shared" si="1"/>
        <v>6.3164151985150235E-5</v>
      </c>
    </row>
    <row r="26" spans="1:8" x14ac:dyDescent="0.25">
      <c r="A26">
        <v>6</v>
      </c>
      <c r="B26" s="8" t="s">
        <v>0</v>
      </c>
      <c r="C26" s="8" t="s">
        <v>0</v>
      </c>
      <c r="D26" s="9">
        <v>60.579851850000082</v>
      </c>
      <c r="E26" s="10">
        <v>63.685782410000058</v>
      </c>
      <c r="F26" s="9">
        <v>30.570979290000032</v>
      </c>
      <c r="G26" s="11">
        <f t="shared" si="0"/>
        <v>2.3195207735073201E-3</v>
      </c>
      <c r="H26" s="11">
        <f t="shared" si="1"/>
        <v>2.3567564978847389E-3</v>
      </c>
    </row>
    <row r="27" spans="1:8" x14ac:dyDescent="0.25">
      <c r="A27">
        <v>7</v>
      </c>
      <c r="B27" s="8" t="s">
        <v>0</v>
      </c>
      <c r="C27" s="8" t="s">
        <v>6</v>
      </c>
      <c r="D27" s="9">
        <v>3.1714631200000003</v>
      </c>
      <c r="E27" s="10">
        <v>3.3001368500000003</v>
      </c>
      <c r="F27" s="9">
        <v>1.7293476899999998</v>
      </c>
      <c r="G27" s="11">
        <f t="shared" si="0"/>
        <v>1.2143104290626172E-4</v>
      </c>
      <c r="H27" s="11">
        <f t="shared" si="1"/>
        <v>1.2212488676161917E-4</v>
      </c>
    </row>
    <row r="28" spans="1:8" x14ac:dyDescent="0.25">
      <c r="A28">
        <v>8</v>
      </c>
      <c r="B28" s="8" t="s">
        <v>0</v>
      </c>
      <c r="C28" s="8" t="s">
        <v>7</v>
      </c>
      <c r="D28" s="9">
        <v>77.58907467000013</v>
      </c>
      <c r="E28" s="10">
        <v>83.398451520000123</v>
      </c>
      <c r="F28" s="9">
        <v>39.751525650000062</v>
      </c>
      <c r="G28" s="11">
        <f t="shared" si="0"/>
        <v>2.9707809609685544E-3</v>
      </c>
      <c r="H28" s="11">
        <f t="shared" si="1"/>
        <v>3.0862436653117582E-3</v>
      </c>
    </row>
    <row r="29" spans="1:8" x14ac:dyDescent="0.25">
      <c r="A29">
        <v>9</v>
      </c>
      <c r="B29" s="8" t="s">
        <v>0</v>
      </c>
      <c r="C29" s="8" t="s">
        <v>8</v>
      </c>
      <c r="D29" s="9">
        <v>33.235506980000039</v>
      </c>
      <c r="E29" s="10">
        <v>35.360191160000028</v>
      </c>
      <c r="F29" s="9">
        <v>15.945488820000016</v>
      </c>
      <c r="G29" s="11">
        <f t="shared" si="0"/>
        <v>1.272542710223837E-3</v>
      </c>
      <c r="H29" s="11">
        <f t="shared" si="1"/>
        <v>1.3085394750475907E-3</v>
      </c>
    </row>
    <row r="30" spans="1:8" x14ac:dyDescent="0.25">
      <c r="A30">
        <v>10</v>
      </c>
      <c r="B30" s="8" t="s">
        <v>0</v>
      </c>
      <c r="C30" s="8" t="s">
        <v>9</v>
      </c>
      <c r="D30" s="9">
        <v>4.471613510000001</v>
      </c>
      <c r="E30" s="10">
        <v>4.7618236800000009</v>
      </c>
      <c r="F30" s="9">
        <v>2.0452033600000004</v>
      </c>
      <c r="G30" s="11">
        <f t="shared" si="0"/>
        <v>1.7121204675809998E-4</v>
      </c>
      <c r="H30" s="11">
        <f t="shared" si="1"/>
        <v>1.7621607955403324E-4</v>
      </c>
    </row>
    <row r="31" spans="1:8" x14ac:dyDescent="0.25">
      <c r="A31">
        <v>11</v>
      </c>
      <c r="B31" s="8" t="s">
        <v>0</v>
      </c>
      <c r="C31" s="8" t="s">
        <v>10</v>
      </c>
      <c r="D31" s="9">
        <v>50.951792550000071</v>
      </c>
      <c r="E31" s="10">
        <v>53.192866090000052</v>
      </c>
      <c r="F31" s="9">
        <v>25.128459690000032</v>
      </c>
      <c r="G31" s="11">
        <f t="shared" si="0"/>
        <v>1.9508753761859935E-3</v>
      </c>
      <c r="H31" s="11">
        <f t="shared" si="1"/>
        <v>1.968455565037319E-3</v>
      </c>
    </row>
    <row r="32" spans="1:8" x14ac:dyDescent="0.25">
      <c r="A32">
        <v>12</v>
      </c>
      <c r="B32" s="8" t="s">
        <v>0</v>
      </c>
      <c r="C32" s="8" t="s">
        <v>11</v>
      </c>
      <c r="D32" s="9">
        <v>3.89345534</v>
      </c>
      <c r="E32" s="10">
        <v>4.1736976200000004</v>
      </c>
      <c r="F32" s="9">
        <v>1.64726284</v>
      </c>
      <c r="G32" s="11">
        <f t="shared" si="0"/>
        <v>1.4907515066583962E-4</v>
      </c>
      <c r="H32" s="11">
        <f t="shared" si="1"/>
        <v>1.544518825695787E-4</v>
      </c>
    </row>
    <row r="33" spans="1:8" x14ac:dyDescent="0.25">
      <c r="A33">
        <v>13</v>
      </c>
      <c r="B33" s="8" t="s">
        <v>0</v>
      </c>
      <c r="C33" s="8" t="s">
        <v>12</v>
      </c>
      <c r="D33" s="9">
        <v>8.1893584699999984</v>
      </c>
      <c r="E33" s="10">
        <v>8.211364699999999</v>
      </c>
      <c r="F33" s="9">
        <v>3.1490987299999995</v>
      </c>
      <c r="G33" s="11">
        <f t="shared" si="0"/>
        <v>3.1355948409872339E-4</v>
      </c>
      <c r="H33" s="11">
        <f t="shared" si="1"/>
        <v>3.0386981804886564E-4</v>
      </c>
    </row>
    <row r="34" spans="1:8" x14ac:dyDescent="0.25">
      <c r="A34">
        <v>14</v>
      </c>
      <c r="B34" s="8" t="s">
        <v>0</v>
      </c>
      <c r="C34" s="8" t="s">
        <v>13</v>
      </c>
      <c r="D34" s="9">
        <v>1.4960760900000001</v>
      </c>
      <c r="E34" s="10">
        <v>1.5089024</v>
      </c>
      <c r="F34" s="9">
        <v>0.69681059999999995</v>
      </c>
      <c r="G34" s="11">
        <f t="shared" si="0"/>
        <v>5.7282734498839854E-5</v>
      </c>
      <c r="H34" s="11">
        <f t="shared" si="1"/>
        <v>5.5838452497609413E-5</v>
      </c>
    </row>
    <row r="35" spans="1:8" x14ac:dyDescent="0.25">
      <c r="A35">
        <v>15</v>
      </c>
      <c r="B35" s="8" t="s">
        <v>0</v>
      </c>
      <c r="C35" s="8" t="s">
        <v>14</v>
      </c>
      <c r="D35" s="9">
        <v>8.7717354899999957</v>
      </c>
      <c r="E35" s="10">
        <v>9.2133964799999966</v>
      </c>
      <c r="F35" s="9">
        <v>4.5535487599999982</v>
      </c>
      <c r="G35" s="11">
        <f t="shared" si="0"/>
        <v>3.3585791426405369E-4</v>
      </c>
      <c r="H35" s="11">
        <f t="shared" si="1"/>
        <v>3.4095101292841841E-4</v>
      </c>
    </row>
    <row r="36" spans="1:8" x14ac:dyDescent="0.25">
      <c r="A36">
        <v>16</v>
      </c>
      <c r="B36" s="8" t="s">
        <v>15</v>
      </c>
      <c r="C36" s="8" t="s">
        <v>16</v>
      </c>
      <c r="D36" s="9">
        <v>40.12888887000004</v>
      </c>
      <c r="E36" s="10">
        <v>44.495393230000033</v>
      </c>
      <c r="F36" s="9">
        <v>22.358406920000018</v>
      </c>
      <c r="G36" s="11">
        <f t="shared" si="0"/>
        <v>1.5364810000229746E-3</v>
      </c>
      <c r="H36" s="11">
        <f t="shared" si="1"/>
        <v>1.6465968251066527E-3</v>
      </c>
    </row>
    <row r="37" spans="1:8" x14ac:dyDescent="0.25">
      <c r="A37">
        <v>17</v>
      </c>
      <c r="B37" s="8" t="s">
        <v>15</v>
      </c>
      <c r="C37" s="8" t="s">
        <v>17</v>
      </c>
      <c r="D37" s="9">
        <v>65.936908420000137</v>
      </c>
      <c r="E37" s="10">
        <v>68.020765400000116</v>
      </c>
      <c r="F37" s="9">
        <v>30.256803280000057</v>
      </c>
      <c r="G37" s="11">
        <f t="shared" si="0"/>
        <v>2.5246352401081321E-3</v>
      </c>
      <c r="H37" s="11">
        <f t="shared" si="1"/>
        <v>2.5171769079557036E-3</v>
      </c>
    </row>
    <row r="38" spans="1:8" x14ac:dyDescent="0.25">
      <c r="A38">
        <v>18</v>
      </c>
      <c r="B38" s="8" t="s">
        <v>15</v>
      </c>
      <c r="C38" s="8" t="s">
        <v>18</v>
      </c>
      <c r="D38" s="9">
        <v>11.267416309999996</v>
      </c>
      <c r="E38" s="10">
        <v>12.182609449999998</v>
      </c>
      <c r="F38" s="9">
        <v>5.716172499999999</v>
      </c>
      <c r="G38" s="11">
        <f t="shared" si="0"/>
        <v>4.3141416488624423E-4</v>
      </c>
      <c r="H38" s="11">
        <f t="shared" si="1"/>
        <v>4.5082972833150267E-4</v>
      </c>
    </row>
    <row r="39" spans="1:8" x14ac:dyDescent="0.25">
      <c r="A39">
        <v>19</v>
      </c>
      <c r="B39" s="8" t="s">
        <v>15</v>
      </c>
      <c r="C39" s="8" t="s">
        <v>19</v>
      </c>
      <c r="D39" s="9">
        <v>22.936741900000026</v>
      </c>
      <c r="E39" s="10">
        <v>23.871504370000025</v>
      </c>
      <c r="F39" s="9">
        <v>11.075074510000013</v>
      </c>
      <c r="G39" s="11">
        <f t="shared" si="0"/>
        <v>8.7821689371836496E-4</v>
      </c>
      <c r="H39" s="11">
        <f t="shared" si="1"/>
        <v>8.83389053401149E-4</v>
      </c>
    </row>
    <row r="40" spans="1:8" x14ac:dyDescent="0.25">
      <c r="A40">
        <v>20</v>
      </c>
      <c r="B40" s="8" t="s">
        <v>15</v>
      </c>
      <c r="C40" s="8" t="s">
        <v>20</v>
      </c>
      <c r="D40" s="9">
        <v>16.367730630000004</v>
      </c>
      <c r="E40" s="10">
        <v>17.015412300000008</v>
      </c>
      <c r="F40" s="9">
        <v>7.7545537000000024</v>
      </c>
      <c r="G40" s="11">
        <f t="shared" si="0"/>
        <v>6.2669831721381161E-4</v>
      </c>
      <c r="H40" s="11">
        <f t="shared" si="1"/>
        <v>6.2967246353428123E-4</v>
      </c>
    </row>
    <row r="41" spans="1:8" x14ac:dyDescent="0.25">
      <c r="A41">
        <v>21</v>
      </c>
      <c r="B41" s="8" t="s">
        <v>15</v>
      </c>
      <c r="C41" s="8" t="s">
        <v>21</v>
      </c>
      <c r="D41" s="9">
        <v>53.597314670000117</v>
      </c>
      <c r="E41" s="10">
        <v>56.355844610000098</v>
      </c>
      <c r="F41" s="9">
        <v>26.290606960000044</v>
      </c>
      <c r="G41" s="11">
        <f t="shared" si="0"/>
        <v>2.0521688479710888E-3</v>
      </c>
      <c r="H41" s="11">
        <f t="shared" si="1"/>
        <v>2.085504769704222E-3</v>
      </c>
    </row>
    <row r="42" spans="1:8" x14ac:dyDescent="0.25">
      <c r="A42">
        <v>22</v>
      </c>
      <c r="B42" s="8" t="s">
        <v>15</v>
      </c>
      <c r="C42" s="8" t="s">
        <v>22</v>
      </c>
      <c r="D42" s="9">
        <v>54.062020600000103</v>
      </c>
      <c r="E42" s="10">
        <v>55.810275460000085</v>
      </c>
      <c r="F42" s="9">
        <v>26.997148770000045</v>
      </c>
      <c r="G42" s="11">
        <f t="shared" si="0"/>
        <v>2.0699618109000168E-3</v>
      </c>
      <c r="H42" s="11">
        <f t="shared" si="1"/>
        <v>2.0653154340212537E-3</v>
      </c>
    </row>
    <row r="43" spans="1:8" x14ac:dyDescent="0.25">
      <c r="A43">
        <v>23</v>
      </c>
      <c r="B43" s="8" t="s">
        <v>15</v>
      </c>
      <c r="C43" s="8" t="s">
        <v>23</v>
      </c>
      <c r="D43" s="9">
        <v>8.3866077699999977</v>
      </c>
      <c r="E43" s="10">
        <v>9.1140654899999962</v>
      </c>
      <c r="F43" s="9">
        <v>4.1916187999999988</v>
      </c>
      <c r="G43" s="11">
        <f t="shared" si="0"/>
        <v>3.2111189360349796E-4</v>
      </c>
      <c r="H43" s="11">
        <f t="shared" si="1"/>
        <v>3.3727516963553511E-4</v>
      </c>
    </row>
    <row r="44" spans="1:8" x14ac:dyDescent="0.25">
      <c r="A44">
        <v>24</v>
      </c>
      <c r="B44" s="8" t="s">
        <v>15</v>
      </c>
      <c r="C44" s="8" t="s">
        <v>24</v>
      </c>
      <c r="D44" s="9">
        <v>4.8472225300000007</v>
      </c>
      <c r="E44" s="10">
        <v>5.1685798599999995</v>
      </c>
      <c r="F44" s="9">
        <v>2.3589580800000003</v>
      </c>
      <c r="G44" s="11">
        <f t="shared" si="0"/>
        <v>1.8559360924134871E-4</v>
      </c>
      <c r="H44" s="11">
        <f t="shared" si="1"/>
        <v>1.9126850152316723E-4</v>
      </c>
    </row>
    <row r="45" spans="1:8" x14ac:dyDescent="0.25">
      <c r="A45">
        <v>25</v>
      </c>
      <c r="B45" s="8" t="s">
        <v>15</v>
      </c>
      <c r="C45" s="8" t="s">
        <v>25</v>
      </c>
      <c r="D45" s="9">
        <v>2.0598539300000001</v>
      </c>
      <c r="E45" s="10">
        <v>2.2894017500000001</v>
      </c>
      <c r="F45" s="9">
        <v>0.99237261999999982</v>
      </c>
      <c r="G45" s="11">
        <f t="shared" si="0"/>
        <v>7.8869027161968645E-5</v>
      </c>
      <c r="H45" s="11">
        <f t="shared" si="1"/>
        <v>8.4721616762832949E-5</v>
      </c>
    </row>
    <row r="46" spans="1:8" x14ac:dyDescent="0.25">
      <c r="A46">
        <v>26</v>
      </c>
      <c r="B46" s="8" t="s">
        <v>15</v>
      </c>
      <c r="C46" s="8" t="s">
        <v>26</v>
      </c>
      <c r="D46" s="9">
        <v>27.608044050000036</v>
      </c>
      <c r="E46" s="10">
        <v>30.491526330000035</v>
      </c>
      <c r="F46" s="9">
        <v>14.602255320000021</v>
      </c>
      <c r="G46" s="11">
        <f t="shared" si="0"/>
        <v>1.0570747490178975E-3</v>
      </c>
      <c r="H46" s="11">
        <f t="shared" si="1"/>
        <v>1.1283696311685325E-3</v>
      </c>
    </row>
    <row r="47" spans="1:8" x14ac:dyDescent="0.25">
      <c r="A47">
        <v>27</v>
      </c>
      <c r="B47" s="8" t="s">
        <v>15</v>
      </c>
      <c r="C47" s="8" t="s">
        <v>27</v>
      </c>
      <c r="D47" s="9">
        <v>42.325608510000066</v>
      </c>
      <c r="E47" s="10">
        <v>44.638758940000052</v>
      </c>
      <c r="F47" s="9">
        <v>20.58252501000003</v>
      </c>
      <c r="G47" s="11">
        <f t="shared" si="0"/>
        <v>1.6205904305175885E-3</v>
      </c>
      <c r="H47" s="11">
        <f t="shared" si="1"/>
        <v>1.6519022175479543E-3</v>
      </c>
    </row>
    <row r="48" spans="1:8" x14ac:dyDescent="0.25">
      <c r="A48">
        <v>28</v>
      </c>
      <c r="B48" s="8" t="s">
        <v>15</v>
      </c>
      <c r="C48" s="8" t="s">
        <v>15</v>
      </c>
      <c r="D48" s="9">
        <v>500.08323643998466</v>
      </c>
      <c r="E48" s="10">
        <v>553.04134593998538</v>
      </c>
      <c r="F48" s="9">
        <v>272.83357264999279</v>
      </c>
      <c r="G48" s="11">
        <f t="shared" si="0"/>
        <v>1.9147512250070244E-2</v>
      </c>
      <c r="H48" s="11">
        <f t="shared" si="1"/>
        <v>2.0465851816846369E-2</v>
      </c>
    </row>
    <row r="49" spans="1:8" x14ac:dyDescent="0.25">
      <c r="A49">
        <v>29</v>
      </c>
      <c r="B49" s="8" t="s">
        <v>15</v>
      </c>
      <c r="C49" s="8" t="s">
        <v>28</v>
      </c>
      <c r="D49" s="9">
        <v>4.3060472800000014</v>
      </c>
      <c r="E49" s="10">
        <v>5.0547223499999996</v>
      </c>
      <c r="F49" s="9">
        <v>2.4883474600000004</v>
      </c>
      <c r="G49" s="11">
        <f t="shared" si="0"/>
        <v>1.6487273924663257E-4</v>
      </c>
      <c r="H49" s="11">
        <f t="shared" si="1"/>
        <v>1.8705508973216532E-4</v>
      </c>
    </row>
    <row r="50" spans="1:8" x14ac:dyDescent="0.25">
      <c r="A50">
        <v>30</v>
      </c>
      <c r="B50" s="8" t="s">
        <v>15</v>
      </c>
      <c r="C50" s="8" t="s">
        <v>29</v>
      </c>
      <c r="D50" s="9">
        <v>8.1323276799999977</v>
      </c>
      <c r="E50" s="10">
        <v>9.0490779399999965</v>
      </c>
      <c r="F50" s="9">
        <v>3.9734717899999987</v>
      </c>
      <c r="G50" s="11">
        <f t="shared" si="0"/>
        <v>3.1137585211391629E-4</v>
      </c>
      <c r="H50" s="11">
        <f t="shared" si="1"/>
        <v>3.3487023991734329E-4</v>
      </c>
    </row>
    <row r="51" spans="1:8" x14ac:dyDescent="0.25">
      <c r="A51">
        <v>31</v>
      </c>
      <c r="B51" s="8" t="s">
        <v>15</v>
      </c>
      <c r="C51" s="8" t="s">
        <v>30</v>
      </c>
      <c r="D51" s="9">
        <v>140.55612990000017</v>
      </c>
      <c r="E51" s="10">
        <v>147.11094623000028</v>
      </c>
      <c r="F51" s="9">
        <v>66.638029670000122</v>
      </c>
      <c r="G51" s="11">
        <f t="shared" si="0"/>
        <v>5.3817045303131313E-3</v>
      </c>
      <c r="H51" s="11">
        <f t="shared" si="1"/>
        <v>5.4439886787523454E-3</v>
      </c>
    </row>
    <row r="52" spans="1:8" x14ac:dyDescent="0.25">
      <c r="A52">
        <v>32</v>
      </c>
      <c r="B52" s="8" t="s">
        <v>15</v>
      </c>
      <c r="C52" s="8" t="s">
        <v>31</v>
      </c>
      <c r="D52" s="9">
        <v>24.22176900000003</v>
      </c>
      <c r="E52" s="10">
        <v>25.650844190000026</v>
      </c>
      <c r="F52" s="9">
        <v>11.553367600000014</v>
      </c>
      <c r="G52" s="11">
        <f t="shared" si="0"/>
        <v>9.2741884720531247E-4</v>
      </c>
      <c r="H52" s="11">
        <f t="shared" si="1"/>
        <v>9.4923531490631661E-4</v>
      </c>
    </row>
    <row r="53" spans="1:8" x14ac:dyDescent="0.25">
      <c r="A53">
        <v>33</v>
      </c>
      <c r="B53" s="8" t="s">
        <v>15</v>
      </c>
      <c r="C53" s="8" t="s">
        <v>32</v>
      </c>
      <c r="D53" s="9">
        <v>31.931839890000045</v>
      </c>
      <c r="E53" s="10">
        <v>32.866211300000046</v>
      </c>
      <c r="F53" s="9">
        <v>15.394530680000024</v>
      </c>
      <c r="G53" s="11">
        <f t="shared" ref="G53:G73" si="2">D53/$B$7</f>
        <v>1.2226270566748621E-3</v>
      </c>
      <c r="H53" s="11">
        <f t="shared" ref="H53:H73" si="3">E53/$C$7</f>
        <v>1.2162472393518933E-3</v>
      </c>
    </row>
    <row r="54" spans="1:8" x14ac:dyDescent="0.25">
      <c r="A54">
        <v>34</v>
      </c>
      <c r="B54" s="8" t="s">
        <v>33</v>
      </c>
      <c r="C54" s="8" t="s">
        <v>34</v>
      </c>
      <c r="D54" s="9">
        <v>47.783264850000059</v>
      </c>
      <c r="E54" s="10">
        <v>52.91220899000006</v>
      </c>
      <c r="F54" s="9">
        <v>26.567969300000033</v>
      </c>
      <c r="G54" s="11">
        <f t="shared" si="2"/>
        <v>1.8295567265501182E-3</v>
      </c>
      <c r="H54" s="11">
        <f t="shared" si="3"/>
        <v>1.9580695664820338E-3</v>
      </c>
    </row>
    <row r="55" spans="1:8" x14ac:dyDescent="0.25">
      <c r="A55">
        <v>35</v>
      </c>
      <c r="B55" s="12" t="s">
        <v>33</v>
      </c>
      <c r="C55" s="12" t="s">
        <v>35</v>
      </c>
      <c r="D55" s="13">
        <v>4.5604455799999997</v>
      </c>
      <c r="E55" s="14">
        <v>4.2850303299999997</v>
      </c>
      <c r="F55" s="13">
        <v>1.46969645</v>
      </c>
      <c r="G55" s="11">
        <f t="shared" si="2"/>
        <v>1.7461330683758719E-4</v>
      </c>
      <c r="H55" s="11">
        <f t="shared" si="3"/>
        <v>1.5857186159457402E-4</v>
      </c>
    </row>
    <row r="56" spans="1:8" x14ac:dyDescent="0.25">
      <c r="A56">
        <v>36</v>
      </c>
      <c r="B56" s="8" t="s">
        <v>33</v>
      </c>
      <c r="C56" s="8" t="s">
        <v>36</v>
      </c>
      <c r="D56" s="9">
        <v>3.0858006800000002</v>
      </c>
      <c r="E56" s="10">
        <v>3.4256325200000002</v>
      </c>
      <c r="F56" s="9">
        <v>1.7305703400000001</v>
      </c>
      <c r="G56" s="11">
        <f t="shared" si="2"/>
        <v>1.1815114368198978E-4</v>
      </c>
      <c r="H56" s="11">
        <f t="shared" si="3"/>
        <v>1.2676898038089545E-4</v>
      </c>
    </row>
    <row r="57" spans="1:8" x14ac:dyDescent="0.25">
      <c r="A57">
        <v>37</v>
      </c>
      <c r="B57" s="8" t="s">
        <v>33</v>
      </c>
      <c r="C57" s="8" t="s">
        <v>37</v>
      </c>
      <c r="D57" s="9">
        <v>3.9015818800000006</v>
      </c>
      <c r="E57" s="10">
        <v>3.9979601200000001</v>
      </c>
      <c r="F57" s="9">
        <v>1.7794683800000002</v>
      </c>
      <c r="G57" s="11">
        <f t="shared" si="2"/>
        <v>1.4938630491549695E-4</v>
      </c>
      <c r="H57" s="11">
        <f t="shared" si="3"/>
        <v>1.4794853944692304E-4</v>
      </c>
    </row>
    <row r="58" spans="1:8" x14ac:dyDescent="0.25">
      <c r="A58">
        <v>38</v>
      </c>
      <c r="B58" s="8" t="s">
        <v>33</v>
      </c>
      <c r="C58" s="8" t="s">
        <v>38</v>
      </c>
      <c r="D58" s="9">
        <v>10.290633909999995</v>
      </c>
      <c r="E58" s="10">
        <v>10.974438049999998</v>
      </c>
      <c r="F58" s="9">
        <v>4.4612113599999983</v>
      </c>
      <c r="G58" s="11">
        <f t="shared" si="2"/>
        <v>3.9401448497936221E-4</v>
      </c>
      <c r="H58" s="11">
        <f t="shared" si="3"/>
        <v>4.0612012926938295E-4</v>
      </c>
    </row>
    <row r="59" spans="1:8" x14ac:dyDescent="0.25">
      <c r="A59">
        <v>39</v>
      </c>
      <c r="B59" s="8" t="s">
        <v>33</v>
      </c>
      <c r="C59" s="8" t="s">
        <v>39</v>
      </c>
      <c r="D59" s="9">
        <v>1.75334561</v>
      </c>
      <c r="E59" s="10">
        <v>1.7492796899999996</v>
      </c>
      <c r="F59" s="9">
        <v>0.62900653000000006</v>
      </c>
      <c r="G59" s="11">
        <f t="shared" si="2"/>
        <v>6.7133237228820636E-5</v>
      </c>
      <c r="H59" s="11">
        <f t="shared" si="3"/>
        <v>6.4733856129526937E-5</v>
      </c>
    </row>
    <row r="60" spans="1:8" x14ac:dyDescent="0.25">
      <c r="A60">
        <v>40</v>
      </c>
      <c r="B60" s="8" t="s">
        <v>33</v>
      </c>
      <c r="C60" s="8" t="s">
        <v>40</v>
      </c>
      <c r="D60" s="9">
        <v>3.6189441399999995</v>
      </c>
      <c r="E60" s="10">
        <v>3.7481000099999995</v>
      </c>
      <c r="F60" s="9">
        <v>1.6763330000000001</v>
      </c>
      <c r="G60" s="11">
        <f t="shared" si="2"/>
        <v>1.3856448727668142E-4</v>
      </c>
      <c r="H60" s="11">
        <f t="shared" si="3"/>
        <v>1.387022145134598E-4</v>
      </c>
    </row>
    <row r="61" spans="1:8" x14ac:dyDescent="0.25">
      <c r="A61">
        <v>41</v>
      </c>
      <c r="B61" s="8" t="s">
        <v>33</v>
      </c>
      <c r="C61" s="8" t="s">
        <v>41</v>
      </c>
      <c r="D61" s="9">
        <v>21.550984950000011</v>
      </c>
      <c r="E61" s="10">
        <v>21.766802600000009</v>
      </c>
      <c r="F61" s="9">
        <v>9.1264377800000034</v>
      </c>
      <c r="G61" s="11">
        <f t="shared" si="2"/>
        <v>8.2515813021204296E-4</v>
      </c>
      <c r="H61" s="11">
        <f t="shared" si="3"/>
        <v>8.0550244535693074E-4</v>
      </c>
    </row>
    <row r="62" spans="1:8" x14ac:dyDescent="0.25">
      <c r="A62">
        <v>42</v>
      </c>
      <c r="B62" s="8" t="s">
        <v>33</v>
      </c>
      <c r="C62" s="8" t="s">
        <v>42</v>
      </c>
      <c r="D62" s="9">
        <v>2.7129404299999997</v>
      </c>
      <c r="E62" s="10">
        <v>2.8510733799999994</v>
      </c>
      <c r="F62" s="9">
        <v>1.0100684499999999</v>
      </c>
      <c r="G62" s="11">
        <f t="shared" si="2"/>
        <v>1.0387482789251609E-4</v>
      </c>
      <c r="H62" s="11">
        <f t="shared" si="3"/>
        <v>1.0550684093041981E-4</v>
      </c>
    </row>
    <row r="63" spans="1:8" x14ac:dyDescent="0.25">
      <c r="A63">
        <v>43</v>
      </c>
      <c r="B63" s="8" t="s">
        <v>43</v>
      </c>
      <c r="C63" s="8" t="s">
        <v>44</v>
      </c>
      <c r="D63" s="9">
        <v>2.8994365099999997</v>
      </c>
      <c r="E63" s="10">
        <v>2.5177733299999998</v>
      </c>
      <c r="F63" s="9">
        <v>0.85699541000000001</v>
      </c>
      <c r="G63" s="11">
        <f t="shared" si="2"/>
        <v>1.1101551111519522E-4</v>
      </c>
      <c r="H63" s="11">
        <f t="shared" si="3"/>
        <v>9.3172737008671237E-5</v>
      </c>
    </row>
    <row r="64" spans="1:8" x14ac:dyDescent="0.25">
      <c r="A64">
        <v>44</v>
      </c>
      <c r="B64" s="12" t="s">
        <v>43</v>
      </c>
      <c r="C64" s="12" t="s">
        <v>45</v>
      </c>
      <c r="D64" s="13">
        <v>10.793722759999998</v>
      </c>
      <c r="E64" s="14">
        <v>11.133901689999998</v>
      </c>
      <c r="F64" s="13">
        <v>4.9926823999999987</v>
      </c>
      <c r="G64" s="11">
        <f t="shared" si="2"/>
        <v>4.1327707811650462E-4</v>
      </c>
      <c r="H64" s="11">
        <f t="shared" si="3"/>
        <v>4.1202124181797183E-4</v>
      </c>
    </row>
    <row r="65" spans="1:8" x14ac:dyDescent="0.25">
      <c r="A65">
        <v>45</v>
      </c>
      <c r="B65" s="8" t="s">
        <v>43</v>
      </c>
      <c r="C65" s="8" t="s">
        <v>46</v>
      </c>
      <c r="D65" s="9">
        <v>10.382366469999997</v>
      </c>
      <c r="E65" s="10">
        <v>11.529637279999998</v>
      </c>
      <c r="F65" s="9">
        <v>6.4219562499999991</v>
      </c>
      <c r="G65" s="11">
        <f t="shared" si="2"/>
        <v>3.9752680090667512E-4</v>
      </c>
      <c r="H65" s="11">
        <f t="shared" si="3"/>
        <v>4.2666583575846022E-4</v>
      </c>
    </row>
    <row r="66" spans="1:8" x14ac:dyDescent="0.25">
      <c r="A66">
        <v>46</v>
      </c>
      <c r="B66" s="8" t="s">
        <v>43</v>
      </c>
      <c r="C66" s="8" t="s">
        <v>47</v>
      </c>
      <c r="D66" s="9">
        <v>1.7572193899999999</v>
      </c>
      <c r="E66" s="10">
        <v>1.8060643500000002</v>
      </c>
      <c r="F66" s="9">
        <v>0.73030127999999994</v>
      </c>
      <c r="G66" s="11">
        <f t="shared" si="2"/>
        <v>6.7281559037270165E-5</v>
      </c>
      <c r="H66" s="11">
        <f t="shared" si="3"/>
        <v>6.68352296444759E-5</v>
      </c>
    </row>
    <row r="67" spans="1:8" x14ac:dyDescent="0.25">
      <c r="A67">
        <v>47</v>
      </c>
      <c r="B67" s="8" t="s">
        <v>43</v>
      </c>
      <c r="C67" s="8" t="s">
        <v>48</v>
      </c>
      <c r="D67" s="9">
        <v>2.7104218699999998</v>
      </c>
      <c r="E67" s="10">
        <v>2.57574601</v>
      </c>
      <c r="F67" s="9">
        <v>0.89139864000000002</v>
      </c>
      <c r="G67" s="11">
        <f t="shared" si="2"/>
        <v>1.0377839562896765E-4</v>
      </c>
      <c r="H67" s="11">
        <f t="shared" si="3"/>
        <v>9.531807439983659E-5</v>
      </c>
    </row>
    <row r="68" spans="1:8" x14ac:dyDescent="0.25">
      <c r="A68">
        <v>48</v>
      </c>
      <c r="B68" s="8" t="s">
        <v>43</v>
      </c>
      <c r="C68" s="8" t="s">
        <v>49</v>
      </c>
      <c r="D68" s="9">
        <v>1.12274381</v>
      </c>
      <c r="E68" s="10">
        <v>1.1746434100000001</v>
      </c>
      <c r="F68" s="9">
        <v>0.40728950000000003</v>
      </c>
      <c r="G68" s="11">
        <f t="shared" si="2"/>
        <v>4.2988345317680933E-5</v>
      </c>
      <c r="H68" s="11">
        <f t="shared" si="3"/>
        <v>4.3468862035685636E-5</v>
      </c>
    </row>
    <row r="69" spans="1:8" x14ac:dyDescent="0.25">
      <c r="A69">
        <v>49</v>
      </c>
      <c r="B69" s="8" t="s">
        <v>43</v>
      </c>
      <c r="C69" s="8" t="s">
        <v>50</v>
      </c>
      <c r="D69" s="9">
        <v>3.1022365499999998</v>
      </c>
      <c r="E69" s="10">
        <v>2.9112410199999998</v>
      </c>
      <c r="F69" s="9">
        <v>1.28268234</v>
      </c>
      <c r="G69" s="11">
        <f t="shared" si="2"/>
        <v>1.1878045096372532E-4</v>
      </c>
      <c r="H69" s="11">
        <f t="shared" si="3"/>
        <v>1.0773340502630387E-4</v>
      </c>
    </row>
    <row r="70" spans="1:8" x14ac:dyDescent="0.25">
      <c r="A70">
        <v>50</v>
      </c>
      <c r="B70" s="8" t="s">
        <v>43</v>
      </c>
      <c r="C70" s="8" t="s">
        <v>51</v>
      </c>
      <c r="D70" s="9">
        <v>18.612184180000018</v>
      </c>
      <c r="E70" s="10">
        <v>18.741630670000006</v>
      </c>
      <c r="F70" s="9">
        <v>7.565507450000001</v>
      </c>
      <c r="G70" s="11">
        <f t="shared" si="2"/>
        <v>7.1263541470437401E-4</v>
      </c>
      <c r="H70" s="11">
        <f t="shared" si="3"/>
        <v>6.9355291229872458E-4</v>
      </c>
    </row>
    <row r="71" spans="1:8" x14ac:dyDescent="0.25">
      <c r="A71">
        <v>51</v>
      </c>
      <c r="B71" s="8" t="s">
        <v>43</v>
      </c>
      <c r="C71" s="8" t="s">
        <v>52</v>
      </c>
      <c r="D71" s="9">
        <v>3.7398801400000004</v>
      </c>
      <c r="E71" s="10">
        <v>4.4052653800000003</v>
      </c>
      <c r="F71" s="9">
        <v>2.6873755199999998</v>
      </c>
      <c r="G71" s="11">
        <f t="shared" si="2"/>
        <v>1.431949635109161E-4</v>
      </c>
      <c r="H71" s="11">
        <f t="shared" si="3"/>
        <v>1.6302128067427908E-4</v>
      </c>
    </row>
    <row r="72" spans="1:8" x14ac:dyDescent="0.25">
      <c r="A72">
        <v>52</v>
      </c>
      <c r="B72" s="8" t="s">
        <v>43</v>
      </c>
      <c r="C72" s="8" t="s">
        <v>53</v>
      </c>
      <c r="D72" s="9">
        <v>26.898053740000048</v>
      </c>
      <c r="E72" s="10">
        <v>29.291881430000039</v>
      </c>
      <c r="F72" s="9">
        <v>14.51823109000002</v>
      </c>
      <c r="G72" s="11">
        <f t="shared" si="2"/>
        <v>1.0298901781953811E-3</v>
      </c>
      <c r="H72" s="11">
        <f t="shared" si="3"/>
        <v>1.0839755638235213E-3</v>
      </c>
    </row>
    <row r="73" spans="1:8" x14ac:dyDescent="0.25">
      <c r="A73">
        <v>53</v>
      </c>
      <c r="B73" s="12" t="s">
        <v>54</v>
      </c>
      <c r="C73" s="12" t="s">
        <v>35</v>
      </c>
      <c r="D73" s="13">
        <v>1.31541755</v>
      </c>
      <c r="E73" s="14">
        <v>1.3723643699999999</v>
      </c>
      <c r="F73" s="13">
        <v>0.5645113100000001</v>
      </c>
      <c r="G73" s="11">
        <f t="shared" si="2"/>
        <v>5.036556280487338E-5</v>
      </c>
      <c r="H73" s="11">
        <f t="shared" si="3"/>
        <v>5.0785725228919157E-5</v>
      </c>
    </row>
    <row r="74" spans="1:8" x14ac:dyDescent="0.25">
      <c r="D74" s="1"/>
      <c r="E74" s="2"/>
      <c r="F74" s="1"/>
      <c r="G74" s="5"/>
      <c r="H74" s="5"/>
    </row>
    <row r="75" spans="1:8" x14ac:dyDescent="0.25">
      <c r="B75" s="19" t="s">
        <v>67</v>
      </c>
      <c r="D75" s="1"/>
      <c r="E75" s="2"/>
      <c r="F75" s="1"/>
      <c r="G75" s="5"/>
      <c r="H75" s="5"/>
    </row>
    <row r="76" spans="1:8" x14ac:dyDescent="0.25">
      <c r="D76" s="1"/>
      <c r="E76" s="2"/>
      <c r="F76" s="1"/>
      <c r="G76" s="5"/>
      <c r="H76" s="5"/>
    </row>
    <row r="77" spans="1:8" x14ac:dyDescent="0.25">
      <c r="D77" s="1"/>
      <c r="E77" s="2"/>
      <c r="F77" s="1"/>
      <c r="G77" s="5"/>
      <c r="H77" s="5"/>
    </row>
    <row r="78" spans="1:8" x14ac:dyDescent="0.25">
      <c r="D78" s="1"/>
      <c r="E78" s="2"/>
      <c r="F78" s="1"/>
      <c r="G78" s="5"/>
      <c r="H78" s="5"/>
    </row>
    <row r="79" spans="1:8" x14ac:dyDescent="0.25">
      <c r="D79" s="1"/>
      <c r="E79" s="2"/>
      <c r="F79" s="1"/>
      <c r="G79" s="5"/>
      <c r="H79" s="5"/>
    </row>
    <row r="80" spans="1:8" x14ac:dyDescent="0.25">
      <c r="D80" s="1"/>
      <c r="E80" s="2"/>
      <c r="F80" s="1"/>
      <c r="G80" s="5"/>
      <c r="H80" s="5"/>
    </row>
    <row r="81" spans="4:8" x14ac:dyDescent="0.25">
      <c r="D81" s="1"/>
      <c r="E81" s="2"/>
      <c r="F81" s="1"/>
      <c r="G81" s="5"/>
      <c r="H81" s="5"/>
    </row>
    <row r="82" spans="4:8" x14ac:dyDescent="0.25">
      <c r="D82" s="1"/>
      <c r="E82" s="2"/>
      <c r="F82" s="1"/>
      <c r="G82" s="5"/>
      <c r="H82" s="5"/>
    </row>
    <row r="83" spans="4:8" x14ac:dyDescent="0.25">
      <c r="D83" s="1"/>
      <c r="E83" s="2"/>
      <c r="F83" s="1"/>
      <c r="G83" s="5"/>
      <c r="H83" s="5"/>
    </row>
    <row r="84" spans="4:8" x14ac:dyDescent="0.25">
      <c r="D84" s="1"/>
      <c r="E84" s="2"/>
      <c r="F84" s="1"/>
      <c r="G84" s="5"/>
      <c r="H84" s="5"/>
    </row>
    <row r="85" spans="4:8" x14ac:dyDescent="0.25">
      <c r="D85" s="1"/>
      <c r="E85" s="2"/>
      <c r="F85" s="1"/>
      <c r="G85" s="5"/>
      <c r="H85" s="5"/>
    </row>
    <row r="86" spans="4:8" x14ac:dyDescent="0.25">
      <c r="D86" s="1"/>
      <c r="E86" s="2"/>
      <c r="F86" s="1"/>
      <c r="G86" s="5"/>
      <c r="H86" s="5"/>
    </row>
    <row r="87" spans="4:8" x14ac:dyDescent="0.25">
      <c r="D87" s="1"/>
      <c r="E87" s="2"/>
      <c r="F87" s="1"/>
      <c r="G87" s="5"/>
      <c r="H87" s="5"/>
    </row>
    <row r="88" spans="4:8" x14ac:dyDescent="0.25">
      <c r="D88" s="1"/>
      <c r="E88" s="2"/>
      <c r="F88" s="1"/>
      <c r="G88" s="5"/>
      <c r="H88" s="5"/>
    </row>
    <row r="89" spans="4:8" x14ac:dyDescent="0.25">
      <c r="D89" s="1"/>
      <c r="E89" s="2"/>
      <c r="F89" s="1"/>
      <c r="G89" s="5"/>
      <c r="H89" s="5"/>
    </row>
    <row r="90" spans="4:8" x14ac:dyDescent="0.25">
      <c r="D90" s="1"/>
      <c r="E90" s="2"/>
      <c r="F90" s="1"/>
      <c r="G90" s="5"/>
      <c r="H90" s="5"/>
    </row>
    <row r="91" spans="4:8" x14ac:dyDescent="0.25">
      <c r="D91" s="1"/>
      <c r="E91" s="2"/>
      <c r="F91" s="1"/>
      <c r="G91" s="5"/>
      <c r="H91" s="5"/>
    </row>
    <row r="92" spans="4:8" x14ac:dyDescent="0.25">
      <c r="D92" s="1"/>
      <c r="E92" s="2"/>
      <c r="F92" s="1"/>
      <c r="G92" s="5"/>
      <c r="H92" s="5"/>
    </row>
    <row r="93" spans="4:8" x14ac:dyDescent="0.25">
      <c r="D93" s="1"/>
      <c r="E93" s="2"/>
      <c r="F93" s="1"/>
      <c r="G93" s="5"/>
      <c r="H93" s="5"/>
    </row>
    <row r="94" spans="4:8" x14ac:dyDescent="0.25">
      <c r="D94" s="1"/>
      <c r="E94" s="2"/>
      <c r="F94" s="1"/>
      <c r="G94" s="5"/>
      <c r="H94" s="5"/>
    </row>
    <row r="95" spans="4:8" x14ac:dyDescent="0.25">
      <c r="D95" s="1"/>
      <c r="E95" s="2"/>
      <c r="F95" s="1"/>
      <c r="G95" s="5"/>
      <c r="H95" s="5"/>
    </row>
    <row r="96" spans="4:8" x14ac:dyDescent="0.25">
      <c r="D96" s="1"/>
      <c r="E96" s="2"/>
      <c r="F96" s="1"/>
      <c r="G96" s="5"/>
      <c r="H96" s="5"/>
    </row>
    <row r="97" spans="4:8" x14ac:dyDescent="0.25">
      <c r="D97" s="1"/>
      <c r="E97" s="2"/>
      <c r="F97" s="1"/>
      <c r="G97" s="5"/>
      <c r="H97" s="5"/>
    </row>
    <row r="98" spans="4:8" x14ac:dyDescent="0.25">
      <c r="D98" s="1"/>
      <c r="E98" s="2"/>
      <c r="F98" s="1"/>
      <c r="G98" s="5"/>
      <c r="H98" s="5"/>
    </row>
    <row r="99" spans="4:8" x14ac:dyDescent="0.25">
      <c r="D99" s="1"/>
      <c r="E99" s="2"/>
      <c r="F99" s="1"/>
      <c r="G99" s="5"/>
      <c r="H99" s="5"/>
    </row>
    <row r="100" spans="4:8" x14ac:dyDescent="0.25">
      <c r="D100" s="1"/>
      <c r="E100" s="2"/>
      <c r="F100" s="1"/>
      <c r="G100" s="5"/>
      <c r="H100" s="5"/>
    </row>
    <row r="101" spans="4:8" x14ac:dyDescent="0.25">
      <c r="D101" s="1"/>
      <c r="E101" s="2"/>
      <c r="F101" s="1"/>
      <c r="G101" s="5"/>
      <c r="H101" s="5"/>
    </row>
    <row r="102" spans="4:8" x14ac:dyDescent="0.25">
      <c r="D102" s="1"/>
      <c r="E102" s="2"/>
      <c r="F102" s="1"/>
      <c r="G102" s="5"/>
      <c r="H102" s="5"/>
    </row>
    <row r="103" spans="4:8" x14ac:dyDescent="0.25">
      <c r="D103" s="1"/>
      <c r="E103" s="2"/>
      <c r="F103" s="1"/>
      <c r="G103" s="5"/>
      <c r="H103" s="5"/>
    </row>
    <row r="104" spans="4:8" x14ac:dyDescent="0.25">
      <c r="D104" s="1"/>
      <c r="E104" s="2"/>
      <c r="F104" s="1"/>
      <c r="G104" s="5"/>
      <c r="H104" s="5"/>
    </row>
    <row r="105" spans="4:8" x14ac:dyDescent="0.25">
      <c r="D105" s="1"/>
      <c r="E105" s="2"/>
      <c r="F105" s="1"/>
      <c r="G105" s="5"/>
      <c r="H105" s="5"/>
    </row>
    <row r="106" spans="4:8" x14ac:dyDescent="0.25">
      <c r="D106" s="1"/>
      <c r="E106" s="2"/>
      <c r="F106" s="1"/>
      <c r="G106" s="5"/>
      <c r="H106" s="5"/>
    </row>
    <row r="107" spans="4:8" x14ac:dyDescent="0.25">
      <c r="D107" s="1"/>
      <c r="E107" s="2"/>
      <c r="F107" s="1"/>
      <c r="G107" s="5"/>
      <c r="H107" s="5"/>
    </row>
    <row r="108" spans="4:8" x14ac:dyDescent="0.25">
      <c r="D108" s="1"/>
      <c r="E108" s="2"/>
      <c r="F108" s="1"/>
      <c r="G108" s="5"/>
      <c r="H108" s="5"/>
    </row>
    <row r="109" spans="4:8" x14ac:dyDescent="0.25">
      <c r="D109" s="1"/>
      <c r="E109" s="2"/>
      <c r="F109" s="1"/>
      <c r="G109" s="5"/>
      <c r="H109" s="5"/>
    </row>
    <row r="110" spans="4:8" x14ac:dyDescent="0.25">
      <c r="D110" s="1"/>
      <c r="E110" s="2"/>
      <c r="F110" s="1"/>
      <c r="G110" s="5"/>
      <c r="H110" s="5"/>
    </row>
    <row r="111" spans="4:8" x14ac:dyDescent="0.25">
      <c r="D111" s="1"/>
      <c r="E111" s="2"/>
      <c r="F111" s="1"/>
      <c r="G111" s="5"/>
      <c r="H111" s="5"/>
    </row>
    <row r="112" spans="4:8" x14ac:dyDescent="0.25">
      <c r="D112" s="1"/>
      <c r="E112" s="2"/>
      <c r="F112" s="1"/>
      <c r="G112" s="5"/>
      <c r="H112" s="5"/>
    </row>
    <row r="113" spans="4:8" x14ac:dyDescent="0.25">
      <c r="D113" s="1"/>
      <c r="E113" s="2"/>
      <c r="F113" s="1"/>
      <c r="G113" s="5"/>
      <c r="H113" s="5"/>
    </row>
    <row r="114" spans="4:8" x14ac:dyDescent="0.25">
      <c r="D114" s="1"/>
      <c r="E114" s="2"/>
      <c r="F114" s="1"/>
      <c r="G114" s="5"/>
      <c r="H114" s="5"/>
    </row>
    <row r="115" spans="4:8" x14ac:dyDescent="0.25">
      <c r="D115" s="1"/>
      <c r="E115" s="2"/>
      <c r="F115" s="1"/>
      <c r="G115" s="5"/>
      <c r="H115" s="5"/>
    </row>
    <row r="116" spans="4:8" x14ac:dyDescent="0.25">
      <c r="D116" s="1"/>
      <c r="E116" s="2"/>
      <c r="F116" s="1"/>
      <c r="G116" s="5"/>
      <c r="H116" s="5"/>
    </row>
    <row r="117" spans="4:8" x14ac:dyDescent="0.25">
      <c r="D117" s="1"/>
      <c r="E117" s="2"/>
      <c r="F117" s="1"/>
      <c r="G117" s="5"/>
      <c r="H117" s="5"/>
    </row>
    <row r="118" spans="4:8" x14ac:dyDescent="0.25">
      <c r="D118" s="1"/>
      <c r="E118" s="2"/>
      <c r="F118" s="1"/>
      <c r="G118" s="5"/>
      <c r="H118" s="5"/>
    </row>
    <row r="119" spans="4:8" x14ac:dyDescent="0.25">
      <c r="D119" s="1"/>
      <c r="E119" s="2"/>
      <c r="F119" s="1"/>
      <c r="G119" s="5"/>
      <c r="H119" s="5"/>
    </row>
    <row r="120" spans="4:8" x14ac:dyDescent="0.25">
      <c r="D120" s="1"/>
      <c r="E120" s="2"/>
      <c r="F120" s="1"/>
      <c r="G120" s="5"/>
      <c r="H120" s="5"/>
    </row>
    <row r="121" spans="4:8" x14ac:dyDescent="0.25">
      <c r="D121" s="1"/>
      <c r="E121" s="2"/>
      <c r="F121" s="1"/>
      <c r="G121" s="5"/>
      <c r="H121" s="5"/>
    </row>
    <row r="122" spans="4:8" x14ac:dyDescent="0.25">
      <c r="D122" s="1"/>
      <c r="E122" s="2"/>
      <c r="F122" s="1"/>
      <c r="G122" s="5"/>
      <c r="H122" s="5"/>
    </row>
    <row r="123" spans="4:8" x14ac:dyDescent="0.25">
      <c r="D123" s="1"/>
      <c r="E123" s="2"/>
      <c r="F123" s="1"/>
      <c r="G123" s="5"/>
      <c r="H123" s="5"/>
    </row>
    <row r="124" spans="4:8" x14ac:dyDescent="0.25">
      <c r="D124" s="1"/>
      <c r="E124" s="2"/>
      <c r="F124" s="1"/>
      <c r="G124" s="5"/>
      <c r="H124" s="5"/>
    </row>
    <row r="125" spans="4:8" x14ac:dyDescent="0.25">
      <c r="D125" s="1"/>
      <c r="E125" s="2"/>
      <c r="F125" s="1"/>
      <c r="G125" s="5"/>
      <c r="H125" s="5"/>
    </row>
    <row r="126" spans="4:8" x14ac:dyDescent="0.25">
      <c r="D126" s="1"/>
      <c r="E126" s="2"/>
      <c r="F126" s="1"/>
      <c r="G126" s="5"/>
      <c r="H126" s="5"/>
    </row>
    <row r="127" spans="4:8" x14ac:dyDescent="0.25">
      <c r="D127" s="1"/>
      <c r="E127" s="2"/>
      <c r="F127" s="1"/>
      <c r="G127" s="5"/>
      <c r="H127" s="5"/>
    </row>
    <row r="128" spans="4:8" x14ac:dyDescent="0.25">
      <c r="D128" s="1"/>
      <c r="E128" s="2"/>
      <c r="F128" s="1"/>
      <c r="G128" s="5"/>
      <c r="H128" s="5"/>
    </row>
    <row r="129" spans="4:8" x14ac:dyDescent="0.25">
      <c r="D129" s="1"/>
      <c r="E129" s="2"/>
      <c r="F129" s="1"/>
      <c r="G129" s="5"/>
      <c r="H129" s="5"/>
    </row>
    <row r="130" spans="4:8" x14ac:dyDescent="0.25">
      <c r="D130" s="1"/>
      <c r="E130" s="2"/>
      <c r="F130" s="1"/>
      <c r="G130" s="5"/>
      <c r="H130" s="5"/>
    </row>
    <row r="131" spans="4:8" x14ac:dyDescent="0.25">
      <c r="D131" s="1"/>
      <c r="E131" s="2"/>
      <c r="F131" s="1"/>
      <c r="G131" s="5"/>
      <c r="H131" s="5"/>
    </row>
    <row r="132" spans="4:8" x14ac:dyDescent="0.25">
      <c r="D132" s="1"/>
      <c r="E132" s="2"/>
      <c r="F132" s="1"/>
      <c r="G132" s="5"/>
      <c r="H132" s="5"/>
    </row>
    <row r="133" spans="4:8" x14ac:dyDescent="0.25">
      <c r="D133" s="1"/>
      <c r="E133" s="2"/>
      <c r="F133" s="1"/>
      <c r="G133" s="5"/>
      <c r="H133" s="5"/>
    </row>
    <row r="134" spans="4:8" x14ac:dyDescent="0.25">
      <c r="D134" s="1"/>
      <c r="E134" s="2"/>
      <c r="F134" s="1"/>
      <c r="G134" s="5"/>
      <c r="H134" s="5"/>
    </row>
    <row r="135" spans="4:8" x14ac:dyDescent="0.25">
      <c r="D135" s="1"/>
      <c r="E135" s="2"/>
      <c r="F135" s="1"/>
      <c r="G135" s="5"/>
      <c r="H135" s="5"/>
    </row>
    <row r="136" spans="4:8" x14ac:dyDescent="0.25">
      <c r="D136" s="1"/>
      <c r="E136" s="2"/>
      <c r="F136" s="1"/>
      <c r="G136" s="5"/>
      <c r="H136" s="5"/>
    </row>
    <row r="137" spans="4:8" x14ac:dyDescent="0.25">
      <c r="D137" s="1"/>
      <c r="E137" s="2"/>
      <c r="F137" s="1"/>
      <c r="G137" s="5"/>
      <c r="H137" s="5"/>
    </row>
    <row r="138" spans="4:8" x14ac:dyDescent="0.25">
      <c r="D138" s="1"/>
      <c r="E138" s="2"/>
      <c r="F138" s="1"/>
      <c r="G138" s="5"/>
      <c r="H138" s="5"/>
    </row>
    <row r="139" spans="4:8" x14ac:dyDescent="0.25">
      <c r="D139" s="1"/>
      <c r="E139" s="2"/>
      <c r="F139" s="1"/>
      <c r="G139" s="5"/>
      <c r="H139" s="5"/>
    </row>
    <row r="140" spans="4:8" x14ac:dyDescent="0.25">
      <c r="D140" s="1"/>
      <c r="E140" s="2"/>
      <c r="F140" s="1"/>
      <c r="G140" s="5"/>
      <c r="H140" s="5"/>
    </row>
    <row r="141" spans="4:8" x14ac:dyDescent="0.25">
      <c r="D141" s="1"/>
      <c r="E141" s="2"/>
      <c r="F141" s="1"/>
      <c r="G141" s="5"/>
      <c r="H141" s="5"/>
    </row>
    <row r="142" spans="4:8" x14ac:dyDescent="0.25">
      <c r="D142" s="1"/>
      <c r="E142" s="2"/>
      <c r="F142" s="1"/>
      <c r="G142" s="5"/>
      <c r="H142" s="5"/>
    </row>
    <row r="143" spans="4:8" x14ac:dyDescent="0.25">
      <c r="D143" s="1"/>
      <c r="E143" s="2"/>
      <c r="F143" s="1"/>
      <c r="G143" s="5"/>
      <c r="H143" s="5"/>
    </row>
    <row r="144" spans="4:8" x14ac:dyDescent="0.25">
      <c r="D144" s="1"/>
      <c r="E144" s="2"/>
      <c r="F144" s="1"/>
      <c r="G144" s="5"/>
      <c r="H144" s="5"/>
    </row>
    <row r="145" spans="4:8" x14ac:dyDescent="0.25">
      <c r="D145" s="1"/>
      <c r="E145" s="2"/>
      <c r="F145" s="1"/>
      <c r="G145" s="5"/>
      <c r="H145" s="5"/>
    </row>
    <row r="146" spans="4:8" x14ac:dyDescent="0.25">
      <c r="D146" s="1"/>
      <c r="E146" s="2"/>
      <c r="F146" s="1"/>
      <c r="G146" s="5"/>
      <c r="H146" s="5"/>
    </row>
    <row r="147" spans="4:8" x14ac:dyDescent="0.25">
      <c r="D147" s="1"/>
      <c r="E147" s="2"/>
      <c r="F147" s="1"/>
      <c r="G147" s="5"/>
      <c r="H147" s="5"/>
    </row>
    <row r="148" spans="4:8" x14ac:dyDescent="0.25">
      <c r="D148" s="1"/>
      <c r="E148" s="2"/>
      <c r="F148" s="1"/>
      <c r="G148" s="5"/>
      <c r="H148" s="5"/>
    </row>
    <row r="149" spans="4:8" x14ac:dyDescent="0.25">
      <c r="D149" s="1"/>
      <c r="E149" s="2"/>
      <c r="F149" s="1"/>
      <c r="G149" s="5"/>
      <c r="H149" s="5"/>
    </row>
    <row r="150" spans="4:8" x14ac:dyDescent="0.25">
      <c r="D150" s="1"/>
      <c r="E150" s="2"/>
      <c r="F150" s="1"/>
      <c r="G150" s="5"/>
      <c r="H150" s="5"/>
    </row>
    <row r="151" spans="4:8" x14ac:dyDescent="0.25">
      <c r="D151" s="1"/>
      <c r="E151" s="2"/>
      <c r="F151" s="1"/>
      <c r="G151" s="5"/>
      <c r="H151" s="5"/>
    </row>
    <row r="152" spans="4:8" x14ac:dyDescent="0.25">
      <c r="D152" s="1"/>
      <c r="E152" s="2"/>
      <c r="F152" s="1"/>
      <c r="G152" s="5"/>
      <c r="H152" s="5"/>
    </row>
    <row r="153" spans="4:8" x14ac:dyDescent="0.25">
      <c r="D153" s="1"/>
      <c r="E153" s="2"/>
      <c r="F153" s="1"/>
      <c r="G153" s="5"/>
      <c r="H153" s="5"/>
    </row>
    <row r="154" spans="4:8" x14ac:dyDescent="0.25">
      <c r="D154" s="1"/>
      <c r="E154" s="2"/>
      <c r="F154" s="1"/>
      <c r="G154" s="5"/>
      <c r="H154" s="5"/>
    </row>
    <row r="155" spans="4:8" x14ac:dyDescent="0.25">
      <c r="D155" s="1"/>
      <c r="E155" s="2"/>
      <c r="F155" s="1"/>
      <c r="G155" s="5"/>
      <c r="H155" s="5"/>
    </row>
    <row r="156" spans="4:8" x14ac:dyDescent="0.25">
      <c r="D156" s="1"/>
      <c r="E156" s="2"/>
      <c r="F156" s="1"/>
      <c r="G156" s="5"/>
      <c r="H156" s="5"/>
    </row>
    <row r="157" spans="4:8" x14ac:dyDescent="0.25">
      <c r="D157" s="1"/>
      <c r="E157" s="2"/>
      <c r="F157" s="1"/>
      <c r="G157" s="5"/>
      <c r="H157" s="5"/>
    </row>
    <row r="158" spans="4:8" x14ac:dyDescent="0.25">
      <c r="D158" s="1"/>
      <c r="E158" s="2"/>
      <c r="F158" s="1"/>
      <c r="G158" s="5"/>
      <c r="H158" s="5"/>
    </row>
    <row r="159" spans="4:8" x14ac:dyDescent="0.25">
      <c r="D159" s="1"/>
      <c r="E159" s="2"/>
      <c r="F159" s="1"/>
      <c r="G159" s="5"/>
      <c r="H159" s="5"/>
    </row>
    <row r="160" spans="4:8" x14ac:dyDescent="0.25">
      <c r="D160" s="1"/>
      <c r="E160" s="2"/>
      <c r="F160" s="1"/>
      <c r="G160" s="5"/>
      <c r="H160" s="5"/>
    </row>
    <row r="161" spans="4:8" x14ac:dyDescent="0.25">
      <c r="D161" s="1"/>
      <c r="E161" s="2"/>
      <c r="F161" s="1"/>
      <c r="G161" s="5"/>
      <c r="H161" s="5"/>
    </row>
    <row r="162" spans="4:8" x14ac:dyDescent="0.25">
      <c r="D162" s="1"/>
      <c r="E162" s="2"/>
      <c r="F162" s="1"/>
      <c r="G162" s="5"/>
      <c r="H162" s="5"/>
    </row>
    <row r="163" spans="4:8" x14ac:dyDescent="0.25">
      <c r="D163" s="1"/>
      <c r="E163" s="2"/>
      <c r="F163" s="1"/>
      <c r="G163" s="5"/>
      <c r="H163" s="5"/>
    </row>
    <row r="164" spans="4:8" x14ac:dyDescent="0.25">
      <c r="D164" s="1"/>
      <c r="E164" s="2"/>
      <c r="F164" s="1"/>
      <c r="G164" s="5"/>
      <c r="H164" s="5"/>
    </row>
    <row r="165" spans="4:8" x14ac:dyDescent="0.25">
      <c r="D165" s="1"/>
      <c r="E165" s="2"/>
      <c r="F165" s="1"/>
      <c r="G165" s="5"/>
      <c r="H165" s="5"/>
    </row>
    <row r="166" spans="4:8" x14ac:dyDescent="0.25">
      <c r="D166" s="1"/>
      <c r="E166" s="2"/>
      <c r="F166" s="1"/>
      <c r="G166" s="5"/>
      <c r="H166" s="5"/>
    </row>
    <row r="167" spans="4:8" x14ac:dyDescent="0.25">
      <c r="D167" s="1"/>
      <c r="E167" s="2"/>
      <c r="F167" s="1"/>
      <c r="G167" s="5"/>
      <c r="H167" s="5"/>
    </row>
    <row r="168" spans="4:8" x14ac:dyDescent="0.25">
      <c r="D168" s="1"/>
      <c r="E168" s="2"/>
      <c r="F168" s="1"/>
      <c r="G168" s="5"/>
      <c r="H168" s="5"/>
    </row>
    <row r="169" spans="4:8" x14ac:dyDescent="0.25">
      <c r="D169" s="1"/>
      <c r="E169" s="2"/>
      <c r="F169" s="1"/>
      <c r="G169" s="5"/>
      <c r="H169" s="5"/>
    </row>
    <row r="170" spans="4:8" x14ac:dyDescent="0.25">
      <c r="D170" s="1"/>
      <c r="E170" s="2"/>
      <c r="F170" s="1"/>
      <c r="G170" s="5"/>
      <c r="H170" s="5"/>
    </row>
    <row r="171" spans="4:8" x14ac:dyDescent="0.25">
      <c r="D171" s="1"/>
      <c r="E171" s="2"/>
      <c r="F171" s="1"/>
      <c r="G171" s="5"/>
      <c r="H171" s="5"/>
    </row>
    <row r="172" spans="4:8" x14ac:dyDescent="0.25">
      <c r="D172" s="1"/>
      <c r="E172" s="2"/>
      <c r="F172" s="1"/>
      <c r="G172" s="5"/>
      <c r="H172" s="5"/>
    </row>
    <row r="173" spans="4:8" x14ac:dyDescent="0.25">
      <c r="D173" s="1"/>
      <c r="E173" s="2"/>
      <c r="F173" s="1"/>
      <c r="G173" s="5"/>
      <c r="H173" s="5"/>
    </row>
    <row r="174" spans="4:8" x14ac:dyDescent="0.25">
      <c r="D174" s="1"/>
      <c r="E174" s="2"/>
      <c r="F174" s="1"/>
      <c r="G174" s="5"/>
      <c r="H174" s="5"/>
    </row>
    <row r="175" spans="4:8" x14ac:dyDescent="0.25">
      <c r="D175" s="1"/>
      <c r="E175" s="2"/>
      <c r="F175" s="1"/>
      <c r="G175" s="5"/>
      <c r="H175" s="5"/>
    </row>
    <row r="176" spans="4:8" x14ac:dyDescent="0.25">
      <c r="D176" s="1"/>
      <c r="E176" s="2"/>
      <c r="F176" s="1"/>
      <c r="G176" s="5"/>
      <c r="H176" s="5"/>
    </row>
    <row r="177" spans="4:8" x14ac:dyDescent="0.25">
      <c r="D177" s="1"/>
      <c r="E177" s="2"/>
      <c r="F177" s="1"/>
      <c r="G177" s="5"/>
      <c r="H177" s="5"/>
    </row>
    <row r="178" spans="4:8" x14ac:dyDescent="0.25">
      <c r="D178" s="1"/>
      <c r="E178" s="2"/>
      <c r="F178" s="1"/>
      <c r="G178" s="5"/>
      <c r="H178" s="5"/>
    </row>
    <row r="179" spans="4:8" x14ac:dyDescent="0.25">
      <c r="D179" s="1"/>
      <c r="E179" s="2"/>
      <c r="F179" s="1"/>
      <c r="G179" s="5"/>
      <c r="H179" s="5"/>
    </row>
    <row r="180" spans="4:8" x14ac:dyDescent="0.25">
      <c r="D180" s="1"/>
      <c r="E180" s="2"/>
      <c r="F180" s="1"/>
      <c r="G180" s="5"/>
      <c r="H180" s="5"/>
    </row>
    <row r="181" spans="4:8" x14ac:dyDescent="0.25">
      <c r="D181" s="1"/>
      <c r="E181" s="2"/>
      <c r="F181" s="1"/>
      <c r="G181" s="5"/>
      <c r="H181" s="5"/>
    </row>
    <row r="182" spans="4:8" x14ac:dyDescent="0.25">
      <c r="D182" s="1"/>
      <c r="E182" s="2"/>
      <c r="F182" s="1"/>
      <c r="G182" s="5"/>
      <c r="H182" s="5"/>
    </row>
    <row r="183" spans="4:8" x14ac:dyDescent="0.25">
      <c r="D183" s="1"/>
      <c r="E183" s="2"/>
      <c r="F183" s="1"/>
      <c r="G183" s="5"/>
      <c r="H183" s="5"/>
    </row>
    <row r="184" spans="4:8" x14ac:dyDescent="0.25">
      <c r="D184" s="1"/>
      <c r="E184" s="2"/>
      <c r="F184" s="1"/>
      <c r="G184" s="5"/>
      <c r="H184" s="5"/>
    </row>
    <row r="185" spans="4:8" x14ac:dyDescent="0.25">
      <c r="D185" s="1"/>
      <c r="E185" s="2"/>
      <c r="F185" s="1"/>
      <c r="G185" s="5"/>
      <c r="H185" s="5"/>
    </row>
    <row r="186" spans="4:8" x14ac:dyDescent="0.25">
      <c r="D186" s="1"/>
      <c r="E186" s="2"/>
      <c r="F186" s="1"/>
      <c r="G186" s="5"/>
      <c r="H186" s="5"/>
    </row>
    <row r="187" spans="4:8" x14ac:dyDescent="0.25">
      <c r="D187" s="1"/>
      <c r="E187" s="2"/>
      <c r="F187" s="1"/>
      <c r="G187" s="5"/>
      <c r="H187" s="5"/>
    </row>
    <row r="188" spans="4:8" x14ac:dyDescent="0.25">
      <c r="D188" s="1"/>
      <c r="E188" s="2"/>
      <c r="F188" s="1"/>
      <c r="G188" s="5"/>
      <c r="H188" s="5"/>
    </row>
    <row r="189" spans="4:8" x14ac:dyDescent="0.25">
      <c r="D189" s="1"/>
      <c r="E189" s="2"/>
      <c r="F189" s="1"/>
      <c r="G189" s="5"/>
      <c r="H189" s="5"/>
    </row>
    <row r="190" spans="4:8" x14ac:dyDescent="0.25">
      <c r="D190" s="1"/>
      <c r="E190" s="2"/>
      <c r="F190" s="1"/>
      <c r="G190" s="5"/>
      <c r="H190" s="5"/>
    </row>
    <row r="191" spans="4:8" x14ac:dyDescent="0.25">
      <c r="D191" s="1"/>
      <c r="E191" s="2"/>
      <c r="F191" s="1"/>
      <c r="G191" s="5"/>
      <c r="H191" s="5"/>
    </row>
    <row r="192" spans="4:8" x14ac:dyDescent="0.25">
      <c r="D192" s="1"/>
      <c r="E192" s="2"/>
      <c r="F192" s="1"/>
      <c r="G192" s="5"/>
      <c r="H192" s="5"/>
    </row>
    <row r="193" spans="4:8" x14ac:dyDescent="0.25">
      <c r="D193" s="1"/>
      <c r="E193" s="2"/>
      <c r="F193" s="1"/>
      <c r="G193" s="5"/>
      <c r="H193" s="5"/>
    </row>
    <row r="194" spans="4:8" x14ac:dyDescent="0.25">
      <c r="D194" s="1"/>
      <c r="E194" s="2"/>
      <c r="F194" s="1"/>
      <c r="G194" s="5"/>
      <c r="H194" s="5"/>
    </row>
    <row r="195" spans="4:8" x14ac:dyDescent="0.25">
      <c r="D195" s="1"/>
      <c r="E195" s="2"/>
      <c r="F195" s="1"/>
      <c r="G195" s="5"/>
      <c r="H195" s="5"/>
    </row>
    <row r="196" spans="4:8" x14ac:dyDescent="0.25">
      <c r="D196" s="1"/>
      <c r="E196" s="2"/>
      <c r="F196" s="1"/>
      <c r="G196" s="5"/>
      <c r="H196" s="5"/>
    </row>
    <row r="197" spans="4:8" x14ac:dyDescent="0.25">
      <c r="D197" s="1"/>
      <c r="E197" s="2"/>
      <c r="F197" s="1"/>
      <c r="G197" s="5"/>
      <c r="H197" s="5"/>
    </row>
    <row r="198" spans="4:8" x14ac:dyDescent="0.25">
      <c r="D198" s="1"/>
      <c r="E198" s="2"/>
      <c r="F198" s="1"/>
      <c r="G198" s="5"/>
      <c r="H198" s="5"/>
    </row>
    <row r="199" spans="4:8" x14ac:dyDescent="0.25">
      <c r="D199" s="1"/>
      <c r="E199" s="2"/>
      <c r="F199" s="1"/>
      <c r="G199" s="5"/>
      <c r="H199" s="5"/>
    </row>
    <row r="200" spans="4:8" x14ac:dyDescent="0.25">
      <c r="D200" s="1"/>
      <c r="E200" s="2"/>
      <c r="F200" s="1"/>
      <c r="G200" s="5"/>
      <c r="H200" s="5"/>
    </row>
    <row r="201" spans="4:8" x14ac:dyDescent="0.25">
      <c r="D201" s="1"/>
      <c r="E201" s="2"/>
      <c r="F201" s="1"/>
      <c r="G201" s="5"/>
      <c r="H201" s="5"/>
    </row>
    <row r="202" spans="4:8" x14ac:dyDescent="0.25">
      <c r="D202" s="1"/>
      <c r="E202" s="2"/>
      <c r="F202" s="1"/>
      <c r="G202" s="5"/>
      <c r="H202" s="5"/>
    </row>
    <row r="203" spans="4:8" x14ac:dyDescent="0.25">
      <c r="D203" s="1"/>
      <c r="E203" s="2"/>
      <c r="F203" s="1"/>
      <c r="G203" s="5"/>
      <c r="H203" s="5"/>
    </row>
    <row r="204" spans="4:8" x14ac:dyDescent="0.25">
      <c r="D204" s="1"/>
      <c r="E204" s="2"/>
      <c r="F204" s="1"/>
      <c r="G204" s="5"/>
      <c r="H204" s="5"/>
    </row>
    <row r="205" spans="4:8" x14ac:dyDescent="0.25">
      <c r="D205" s="1"/>
      <c r="E205" s="2"/>
      <c r="F205" s="1"/>
      <c r="G205" s="5"/>
      <c r="H205" s="5"/>
    </row>
    <row r="206" spans="4:8" x14ac:dyDescent="0.25">
      <c r="D206" s="1"/>
      <c r="E206" s="2"/>
      <c r="F206" s="1"/>
      <c r="G206" s="5"/>
      <c r="H206" s="5"/>
    </row>
    <row r="207" spans="4:8" x14ac:dyDescent="0.25">
      <c r="D207" s="1"/>
      <c r="E207" s="2"/>
      <c r="F207" s="1"/>
      <c r="G207" s="5"/>
      <c r="H207" s="5"/>
    </row>
    <row r="208" spans="4:8" x14ac:dyDescent="0.25">
      <c r="D208" s="1"/>
      <c r="E208" s="2"/>
      <c r="F208" s="1"/>
      <c r="G208" s="5"/>
      <c r="H208" s="5"/>
    </row>
    <row r="209" spans="4:8" x14ac:dyDescent="0.25">
      <c r="D209" s="1"/>
      <c r="E209" s="2"/>
      <c r="F209" s="1"/>
      <c r="G209" s="5"/>
      <c r="H209" s="5"/>
    </row>
    <row r="210" spans="4:8" x14ac:dyDescent="0.25">
      <c r="D210" s="1"/>
      <c r="E210" s="2"/>
      <c r="F210" s="1"/>
      <c r="G210" s="5"/>
      <c r="H210" s="5"/>
    </row>
    <row r="211" spans="4:8" x14ac:dyDescent="0.25">
      <c r="D211" s="1"/>
      <c r="E211" s="2"/>
      <c r="F211" s="1"/>
      <c r="G211" s="5"/>
      <c r="H211" s="5"/>
    </row>
    <row r="212" spans="4:8" x14ac:dyDescent="0.25">
      <c r="D212" s="1"/>
      <c r="E212" s="2"/>
      <c r="F212" s="1"/>
      <c r="G212" s="5"/>
      <c r="H212" s="5"/>
    </row>
    <row r="213" spans="4:8" x14ac:dyDescent="0.25">
      <c r="D213" s="1"/>
      <c r="E213" s="2"/>
      <c r="F213" s="1"/>
      <c r="G213" s="5"/>
      <c r="H213" s="5"/>
    </row>
    <row r="214" spans="4:8" x14ac:dyDescent="0.25">
      <c r="D214" s="1"/>
      <c r="E214" s="2"/>
      <c r="F214" s="1"/>
      <c r="G214" s="5"/>
      <c r="H214" s="5"/>
    </row>
    <row r="215" spans="4:8" x14ac:dyDescent="0.25">
      <c r="D215" s="1"/>
      <c r="E215" s="2"/>
      <c r="F215" s="1"/>
      <c r="G215" s="5"/>
      <c r="H215" s="5"/>
    </row>
    <row r="216" spans="4:8" x14ac:dyDescent="0.25">
      <c r="D216" s="1"/>
      <c r="E216" s="2"/>
      <c r="F216" s="1"/>
      <c r="G216" s="5"/>
      <c r="H216" s="5"/>
    </row>
    <row r="217" spans="4:8" x14ac:dyDescent="0.25">
      <c r="D217" s="1"/>
      <c r="E217" s="2"/>
      <c r="F217" s="1"/>
      <c r="G217" s="5"/>
      <c r="H217" s="5"/>
    </row>
    <row r="218" spans="4:8" x14ac:dyDescent="0.25">
      <c r="D218" s="1"/>
      <c r="E218" s="2"/>
      <c r="F218" s="1"/>
      <c r="G218" s="5"/>
      <c r="H218" s="5"/>
    </row>
    <row r="219" spans="4:8" x14ac:dyDescent="0.25">
      <c r="D219" s="1"/>
      <c r="E219" s="2"/>
      <c r="F219" s="1"/>
      <c r="G219" s="5"/>
      <c r="H219" s="5"/>
    </row>
    <row r="220" spans="4:8" x14ac:dyDescent="0.25">
      <c r="D220" s="1"/>
      <c r="E220" s="2"/>
      <c r="F220" s="1"/>
      <c r="G220" s="5"/>
      <c r="H220" s="5"/>
    </row>
    <row r="221" spans="4:8" x14ac:dyDescent="0.25">
      <c r="D221" s="1"/>
      <c r="E221" s="2"/>
      <c r="F221" s="1"/>
      <c r="G221" s="5"/>
      <c r="H221" s="5"/>
    </row>
    <row r="222" spans="4:8" x14ac:dyDescent="0.25">
      <c r="D222" s="1"/>
      <c r="E222" s="2"/>
      <c r="F222" s="1"/>
      <c r="G222" s="5"/>
      <c r="H222" s="5"/>
    </row>
    <row r="223" spans="4:8" x14ac:dyDescent="0.25">
      <c r="D223" s="1"/>
      <c r="E223" s="2"/>
      <c r="F223" s="1"/>
      <c r="G223" s="5"/>
      <c r="H223" s="5"/>
    </row>
    <row r="224" spans="4:8" x14ac:dyDescent="0.25">
      <c r="D224" s="1"/>
      <c r="E224" s="2"/>
      <c r="F224" s="1"/>
      <c r="G224" s="5"/>
      <c r="H224" s="5"/>
    </row>
    <row r="225" spans="4:8" x14ac:dyDescent="0.25">
      <c r="D225" s="1"/>
      <c r="E225" s="2"/>
      <c r="F225" s="1"/>
      <c r="G225" s="5"/>
      <c r="H225" s="5"/>
    </row>
    <row r="226" spans="4:8" x14ac:dyDescent="0.25">
      <c r="D226" s="1"/>
      <c r="E226" s="2"/>
      <c r="F226" s="1"/>
      <c r="G226" s="5"/>
      <c r="H226" s="5"/>
    </row>
    <row r="227" spans="4:8" x14ac:dyDescent="0.25">
      <c r="D227" s="1"/>
      <c r="E227" s="2"/>
      <c r="F227" s="1"/>
      <c r="G227" s="5"/>
      <c r="H227" s="5"/>
    </row>
    <row r="228" spans="4:8" x14ac:dyDescent="0.25">
      <c r="D228" s="1"/>
      <c r="E228" s="2"/>
      <c r="F228" s="1"/>
      <c r="G228" s="5"/>
      <c r="H228" s="5"/>
    </row>
    <row r="229" spans="4:8" x14ac:dyDescent="0.25">
      <c r="D229" s="1"/>
      <c r="E229" s="2"/>
      <c r="F229" s="1"/>
      <c r="G229" s="5"/>
      <c r="H229" s="5"/>
    </row>
    <row r="230" spans="4:8" x14ac:dyDescent="0.25">
      <c r="D230" s="1"/>
      <c r="E230" s="2"/>
      <c r="F230" s="1"/>
      <c r="G230" s="5"/>
      <c r="H230" s="5"/>
    </row>
    <row r="231" spans="4:8" x14ac:dyDescent="0.25">
      <c r="D231" s="1"/>
      <c r="E231" s="2"/>
      <c r="F231" s="1"/>
      <c r="G231" s="5"/>
      <c r="H231" s="5"/>
    </row>
    <row r="232" spans="4:8" x14ac:dyDescent="0.25">
      <c r="D232" s="1"/>
      <c r="E232" s="2"/>
      <c r="F232" s="1"/>
      <c r="G232" s="5"/>
      <c r="H232" s="5"/>
    </row>
    <row r="233" spans="4:8" x14ac:dyDescent="0.25">
      <c r="D233" s="1"/>
      <c r="E233" s="2"/>
      <c r="F233" s="1"/>
      <c r="G233" s="5"/>
      <c r="H233" s="5"/>
    </row>
    <row r="234" spans="4:8" x14ac:dyDescent="0.25">
      <c r="D234" s="1"/>
      <c r="E234" s="2"/>
      <c r="F234" s="1"/>
      <c r="G234" s="5"/>
      <c r="H234" s="5"/>
    </row>
    <row r="235" spans="4:8" x14ac:dyDescent="0.25">
      <c r="D235" s="1"/>
      <c r="E235" s="2"/>
      <c r="F235" s="1"/>
      <c r="G235" s="5"/>
      <c r="H235" s="5"/>
    </row>
    <row r="236" spans="4:8" x14ac:dyDescent="0.25">
      <c r="D236" s="1"/>
      <c r="E236" s="2"/>
      <c r="F236" s="1"/>
      <c r="G236" s="5"/>
      <c r="H236" s="5"/>
    </row>
    <row r="237" spans="4:8" x14ac:dyDescent="0.25">
      <c r="D237" s="1"/>
      <c r="E237" s="2"/>
      <c r="F237" s="1"/>
      <c r="G237" s="5"/>
      <c r="H237" s="5"/>
    </row>
    <row r="238" spans="4:8" x14ac:dyDescent="0.25">
      <c r="D238" s="1"/>
      <c r="E238" s="2"/>
      <c r="F238" s="1"/>
      <c r="G238" s="5"/>
      <c r="H238" s="5"/>
    </row>
    <row r="239" spans="4:8" x14ac:dyDescent="0.25">
      <c r="D239" s="1"/>
      <c r="E239" s="2"/>
      <c r="F239" s="1"/>
      <c r="G239" s="5"/>
      <c r="H239" s="5"/>
    </row>
    <row r="240" spans="4:8" x14ac:dyDescent="0.25">
      <c r="D240" s="1"/>
      <c r="E240" s="2"/>
      <c r="F240" s="1"/>
      <c r="G240" s="5"/>
      <c r="H240" s="5"/>
    </row>
    <row r="241" spans="4:8" x14ac:dyDescent="0.25">
      <c r="D241" s="1"/>
      <c r="E241" s="2"/>
      <c r="F241" s="1"/>
      <c r="G241" s="5"/>
      <c r="H241" s="5"/>
    </row>
    <row r="242" spans="4:8" x14ac:dyDescent="0.25">
      <c r="D242" s="1"/>
      <c r="E242" s="2"/>
      <c r="F242" s="1"/>
      <c r="G242" s="5"/>
      <c r="H242" s="5"/>
    </row>
    <row r="243" spans="4:8" x14ac:dyDescent="0.25">
      <c r="D243" s="1"/>
      <c r="E243" s="2"/>
      <c r="F243" s="1"/>
      <c r="G243" s="5"/>
      <c r="H243" s="5"/>
    </row>
    <row r="244" spans="4:8" x14ac:dyDescent="0.25">
      <c r="D244" s="1"/>
      <c r="E244" s="2"/>
      <c r="F244" s="1"/>
      <c r="G244" s="5"/>
      <c r="H244" s="5"/>
    </row>
    <row r="245" spans="4:8" x14ac:dyDescent="0.25">
      <c r="D245" s="1"/>
      <c r="E245" s="2"/>
      <c r="F245" s="1"/>
      <c r="G245" s="5"/>
      <c r="H245" s="5"/>
    </row>
    <row r="246" spans="4:8" x14ac:dyDescent="0.25">
      <c r="D246" s="1"/>
      <c r="E246" s="2"/>
      <c r="F246" s="1"/>
      <c r="G246" s="5"/>
      <c r="H246" s="5"/>
    </row>
    <row r="247" spans="4:8" x14ac:dyDescent="0.25">
      <c r="D247" s="1"/>
      <c r="E247" s="2"/>
      <c r="F247" s="1"/>
      <c r="G247" s="5"/>
      <c r="H247" s="5"/>
    </row>
    <row r="248" spans="4:8" x14ac:dyDescent="0.25">
      <c r="D248" s="1"/>
      <c r="E248" s="2"/>
      <c r="F248" s="1"/>
      <c r="G248" s="5"/>
      <c r="H248" s="5"/>
    </row>
    <row r="249" spans="4:8" x14ac:dyDescent="0.25">
      <c r="D249" s="1"/>
      <c r="E249" s="2"/>
      <c r="F249" s="1"/>
      <c r="G249" s="5"/>
      <c r="H249" s="5"/>
    </row>
    <row r="250" spans="4:8" x14ac:dyDescent="0.25">
      <c r="D250" s="1"/>
      <c r="E250" s="2"/>
      <c r="F250" s="1"/>
      <c r="G250" s="5"/>
      <c r="H250" s="5"/>
    </row>
    <row r="251" spans="4:8" x14ac:dyDescent="0.25">
      <c r="D251" s="1"/>
      <c r="E251" s="2"/>
      <c r="F251" s="1"/>
      <c r="G251" s="5"/>
      <c r="H251" s="5"/>
    </row>
    <row r="252" spans="4:8" x14ac:dyDescent="0.25">
      <c r="D252" s="1"/>
      <c r="E252" s="2"/>
      <c r="F252" s="1"/>
      <c r="G252" s="5"/>
      <c r="H252" s="5"/>
    </row>
    <row r="253" spans="4:8" x14ac:dyDescent="0.25">
      <c r="D253" s="1"/>
      <c r="E253" s="2"/>
      <c r="F253" s="1"/>
      <c r="G253" s="5"/>
      <c r="H253" s="5"/>
    </row>
    <row r="254" spans="4:8" x14ac:dyDescent="0.25">
      <c r="D254" s="1"/>
      <c r="E254" s="2"/>
      <c r="F254" s="1"/>
      <c r="G254" s="5"/>
      <c r="H254" s="5"/>
    </row>
    <row r="255" spans="4:8" x14ac:dyDescent="0.25">
      <c r="D255" s="1"/>
      <c r="E255" s="2"/>
      <c r="F255" s="1"/>
      <c r="G255" s="5"/>
      <c r="H255" s="5"/>
    </row>
    <row r="256" spans="4:8" x14ac:dyDescent="0.25">
      <c r="D256" s="1"/>
      <c r="E256" s="2"/>
      <c r="F256" s="1"/>
      <c r="G256" s="5"/>
      <c r="H256" s="5"/>
    </row>
    <row r="257" spans="4:8" x14ac:dyDescent="0.25">
      <c r="D257" s="1"/>
      <c r="E257" s="2"/>
      <c r="F257" s="1"/>
      <c r="G257" s="5"/>
      <c r="H257" s="5"/>
    </row>
    <row r="258" spans="4:8" x14ac:dyDescent="0.25">
      <c r="D258" s="1"/>
      <c r="E258" s="2"/>
      <c r="F258" s="1"/>
      <c r="G258" s="5"/>
      <c r="H258" s="5"/>
    </row>
    <row r="259" spans="4:8" x14ac:dyDescent="0.25">
      <c r="D259" s="1"/>
      <c r="E259" s="2"/>
      <c r="F259" s="1"/>
      <c r="G259" s="5"/>
      <c r="H259" s="5"/>
    </row>
    <row r="260" spans="4:8" x14ac:dyDescent="0.25">
      <c r="D260" s="1"/>
      <c r="E260" s="2"/>
      <c r="F260" s="1"/>
      <c r="G260" s="5"/>
      <c r="H260" s="5"/>
    </row>
    <row r="261" spans="4:8" x14ac:dyDescent="0.25">
      <c r="D261" s="1"/>
      <c r="E261" s="2"/>
      <c r="F261" s="1"/>
      <c r="G261" s="5"/>
      <c r="H261" s="5"/>
    </row>
    <row r="262" spans="4:8" x14ac:dyDescent="0.25">
      <c r="D262" s="1"/>
      <c r="E262" s="2"/>
      <c r="F262" s="1"/>
      <c r="G262" s="5"/>
      <c r="H262" s="5"/>
    </row>
    <row r="263" spans="4:8" x14ac:dyDescent="0.25">
      <c r="D263" s="1"/>
      <c r="E263" s="2"/>
      <c r="F263" s="1"/>
      <c r="G263" s="5"/>
      <c r="H263" s="5"/>
    </row>
    <row r="264" spans="4:8" x14ac:dyDescent="0.25">
      <c r="D264" s="1"/>
      <c r="E264" s="2"/>
      <c r="F264" s="1"/>
      <c r="G264" s="5"/>
      <c r="H264" s="5"/>
    </row>
    <row r="265" spans="4:8" x14ac:dyDescent="0.25">
      <c r="D265" s="1"/>
      <c r="E265" s="2"/>
      <c r="F265" s="1"/>
      <c r="G265" s="5"/>
      <c r="H265" s="5"/>
    </row>
    <row r="266" spans="4:8" x14ac:dyDescent="0.25">
      <c r="D266" s="1"/>
      <c r="E266" s="2"/>
      <c r="F266" s="1"/>
      <c r="G266" s="5"/>
      <c r="H266" s="5"/>
    </row>
    <row r="267" spans="4:8" x14ac:dyDescent="0.25">
      <c r="D267" s="1"/>
      <c r="E267" s="2"/>
      <c r="F267" s="1"/>
      <c r="G267" s="5"/>
      <c r="H267" s="5"/>
    </row>
    <row r="268" spans="4:8" x14ac:dyDescent="0.25">
      <c r="D268" s="1"/>
      <c r="E268" s="2"/>
      <c r="F268" s="1"/>
      <c r="G268" s="5"/>
      <c r="H268" s="5"/>
    </row>
    <row r="269" spans="4:8" x14ac:dyDescent="0.25">
      <c r="D269" s="1"/>
      <c r="E269" s="2"/>
      <c r="F269" s="1"/>
      <c r="G269" s="5"/>
      <c r="H269" s="5"/>
    </row>
    <row r="270" spans="4:8" x14ac:dyDescent="0.25">
      <c r="D270" s="1"/>
      <c r="E270" s="2"/>
      <c r="F270" s="1"/>
      <c r="G270" s="5"/>
      <c r="H270" s="5"/>
    </row>
    <row r="271" spans="4:8" x14ac:dyDescent="0.25">
      <c r="D271" s="1"/>
      <c r="E271" s="2"/>
      <c r="F271" s="1"/>
      <c r="G271" s="5"/>
      <c r="H271" s="5"/>
    </row>
    <row r="272" spans="4:8" x14ac:dyDescent="0.25">
      <c r="D272" s="1"/>
      <c r="E272" s="2"/>
      <c r="F272" s="1"/>
      <c r="G272" s="5"/>
      <c r="H272" s="5"/>
    </row>
    <row r="273" spans="4:8" x14ac:dyDescent="0.25">
      <c r="D273" s="1"/>
      <c r="E273" s="2"/>
      <c r="F273" s="1"/>
      <c r="G273" s="5"/>
      <c r="H273" s="5"/>
    </row>
    <row r="274" spans="4:8" x14ac:dyDescent="0.25">
      <c r="D274" s="1"/>
      <c r="E274" s="2"/>
      <c r="F274" s="1"/>
      <c r="G274" s="5"/>
      <c r="H274" s="5"/>
    </row>
    <row r="275" spans="4:8" x14ac:dyDescent="0.25">
      <c r="D275" s="1"/>
      <c r="E275" s="2"/>
      <c r="F275" s="1"/>
      <c r="G275" s="5"/>
      <c r="H275" s="5"/>
    </row>
    <row r="276" spans="4:8" x14ac:dyDescent="0.25">
      <c r="D276" s="1"/>
      <c r="E276" s="2"/>
      <c r="F276" s="1"/>
      <c r="G276" s="5"/>
      <c r="H276" s="5"/>
    </row>
    <row r="277" spans="4:8" x14ac:dyDescent="0.25">
      <c r="D277" s="1"/>
      <c r="E277" s="2"/>
      <c r="F277" s="1"/>
      <c r="G277" s="5"/>
      <c r="H277" s="5"/>
    </row>
    <row r="278" spans="4:8" x14ac:dyDescent="0.25">
      <c r="D278" s="1"/>
      <c r="E278" s="2"/>
      <c r="F278" s="1"/>
      <c r="G278" s="5"/>
      <c r="H278" s="5"/>
    </row>
    <row r="279" spans="4:8" x14ac:dyDescent="0.25">
      <c r="D279" s="1"/>
      <c r="E279" s="2"/>
      <c r="F279" s="1"/>
      <c r="G279" s="5"/>
      <c r="H279" s="5"/>
    </row>
    <row r="280" spans="4:8" x14ac:dyDescent="0.25">
      <c r="D280" s="1"/>
      <c r="E280" s="2"/>
      <c r="F280" s="1"/>
      <c r="G280" s="5"/>
      <c r="H280" s="5"/>
    </row>
    <row r="281" spans="4:8" x14ac:dyDescent="0.25">
      <c r="D281" s="1"/>
      <c r="E281" s="2"/>
      <c r="F281" s="1"/>
      <c r="G281" s="5"/>
      <c r="H281" s="5"/>
    </row>
    <row r="282" spans="4:8" x14ac:dyDescent="0.25">
      <c r="D282" s="1"/>
      <c r="E282" s="2"/>
      <c r="F282" s="1"/>
      <c r="G282" s="5"/>
      <c r="H282" s="5"/>
    </row>
    <row r="283" spans="4:8" x14ac:dyDescent="0.25">
      <c r="D283" s="1"/>
      <c r="E283" s="2"/>
      <c r="F283" s="1"/>
      <c r="G283" s="5"/>
      <c r="H283" s="5"/>
    </row>
  </sheetData>
  <sortState xmlns:xlrd2="http://schemas.microsoft.com/office/spreadsheetml/2017/richdata2" ref="B21:H283">
    <sortCondition sortBy="cellColor" ref="B21:B283" dxfId="0"/>
  </sortState>
  <mergeCells count="12">
    <mergeCell ref="G19:H19"/>
    <mergeCell ref="B13:C13"/>
    <mergeCell ref="B5:C5"/>
    <mergeCell ref="B2:E3"/>
    <mergeCell ref="G11:H11"/>
    <mergeCell ref="B4:G4"/>
    <mergeCell ref="A19:A20"/>
    <mergeCell ref="B19:B20"/>
    <mergeCell ref="C19:C20"/>
    <mergeCell ref="B11:C12"/>
    <mergeCell ref="D11:F11"/>
    <mergeCell ref="D19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3339-949D-4615-BCF4-38A313815C0D}">
  <dimension ref="A1:L19"/>
  <sheetViews>
    <sheetView workbookViewId="0">
      <selection activeCell="F6" sqref="F6"/>
    </sheetView>
  </sheetViews>
  <sheetFormatPr baseColWidth="10" defaultRowHeight="15" x14ac:dyDescent="0.25"/>
  <cols>
    <col min="1" max="1" width="37.85546875" bestFit="1" customWidth="1"/>
    <col min="2" max="3" width="7" bestFit="1" customWidth="1"/>
    <col min="4" max="4" width="7.7109375" bestFit="1" customWidth="1"/>
    <col min="5" max="5" width="7" bestFit="1" customWidth="1"/>
    <col min="6" max="6" width="7" customWidth="1"/>
    <col min="7" max="8" width="7" bestFit="1" customWidth="1"/>
    <col min="9" max="9" width="6.7109375" bestFit="1" customWidth="1"/>
    <col min="10" max="10" width="7.7109375" bestFit="1" customWidth="1"/>
    <col min="11" max="11" width="7.7109375" customWidth="1"/>
    <col min="12" max="12" width="7.7109375" bestFit="1" customWidth="1"/>
  </cols>
  <sheetData>
    <row r="1" spans="1:12" ht="15" customHeight="1" x14ac:dyDescent="0.25">
      <c r="A1" s="36" t="s">
        <v>68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5" customHeight="1" x14ac:dyDescent="0.25">
      <c r="A2" s="36" t="s">
        <v>69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5" customHeight="1" x14ac:dyDescent="0.25">
      <c r="A3" s="37" t="s">
        <v>70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5" customHeight="1" x14ac:dyDescent="0.25">
      <c r="A4" s="38" t="s">
        <v>71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5.75" thickBot="1" x14ac:dyDescent="0.3">
      <c r="A5" s="39" t="s">
        <v>72</v>
      </c>
      <c r="B5" s="40">
        <v>2018</v>
      </c>
      <c r="C5" s="41"/>
      <c r="D5" s="41"/>
      <c r="E5" s="42"/>
      <c r="F5" s="43"/>
      <c r="G5" s="40">
        <v>2019</v>
      </c>
      <c r="H5" s="41"/>
      <c r="I5" s="41"/>
      <c r="J5" s="42"/>
      <c r="K5" s="44"/>
      <c r="L5" s="45">
        <v>2020</v>
      </c>
    </row>
    <row r="6" spans="1:12" ht="30.75" thickBot="1" x14ac:dyDescent="0.3">
      <c r="A6" s="46"/>
      <c r="B6" s="45" t="s">
        <v>73</v>
      </c>
      <c r="C6" s="45" t="s">
        <v>74</v>
      </c>
      <c r="D6" s="45" t="s">
        <v>75</v>
      </c>
      <c r="E6" s="45" t="s">
        <v>76</v>
      </c>
      <c r="F6" s="45" t="s">
        <v>77</v>
      </c>
      <c r="G6" s="45" t="s">
        <v>73</v>
      </c>
      <c r="H6" s="45" t="s">
        <v>74</v>
      </c>
      <c r="I6" s="45" t="s">
        <v>78</v>
      </c>
      <c r="J6" s="45" t="s">
        <v>79</v>
      </c>
      <c r="K6" s="45" t="s">
        <v>80</v>
      </c>
      <c r="L6" s="45" t="s">
        <v>81</v>
      </c>
    </row>
    <row r="7" spans="1:12" ht="15.75" thickBot="1" x14ac:dyDescent="0.3">
      <c r="A7" s="47" t="s">
        <v>82</v>
      </c>
      <c r="B7" s="48">
        <v>-1.36</v>
      </c>
      <c r="C7" s="48">
        <v>-1.97</v>
      </c>
      <c r="D7" s="48">
        <v>15.4</v>
      </c>
      <c r="E7" s="48">
        <v>-1.78</v>
      </c>
      <c r="F7" s="48">
        <f>+B7+C7+D7+E7</f>
        <v>10.290000000000001</v>
      </c>
      <c r="G7" s="48">
        <v>-5.29</v>
      </c>
      <c r="H7" s="48">
        <v>0.21</v>
      </c>
      <c r="I7" s="48">
        <v>-0.14000000000000001</v>
      </c>
      <c r="J7" s="48">
        <v>0.03</v>
      </c>
      <c r="K7" s="48">
        <f>+G7+H7+I7+J7</f>
        <v>-5.1899999999999995</v>
      </c>
      <c r="L7" s="48">
        <v>1.54</v>
      </c>
    </row>
    <row r="8" spans="1:12" ht="15.75" thickBot="1" x14ac:dyDescent="0.3">
      <c r="A8" s="47" t="s">
        <v>83</v>
      </c>
      <c r="B8" s="48">
        <v>0</v>
      </c>
      <c r="C8" s="48">
        <v>0</v>
      </c>
      <c r="D8" s="48">
        <v>0</v>
      </c>
      <c r="E8" s="48">
        <v>0</v>
      </c>
      <c r="F8" s="48">
        <f t="shared" ref="F8:F17" si="0">+B8+C8+D8+E8</f>
        <v>0</v>
      </c>
      <c r="G8" s="48">
        <v>0</v>
      </c>
      <c r="H8" s="48">
        <v>0</v>
      </c>
      <c r="I8" s="48">
        <v>0</v>
      </c>
      <c r="J8" s="48">
        <v>0</v>
      </c>
      <c r="K8" s="48">
        <f t="shared" ref="K8:K17" si="1">+G8+H8+I8+J8</f>
        <v>0</v>
      </c>
      <c r="L8" s="48">
        <v>0</v>
      </c>
    </row>
    <row r="9" spans="1:12" ht="15.75" thickBot="1" x14ac:dyDescent="0.3">
      <c r="A9" s="47" t="s">
        <v>84</v>
      </c>
      <c r="B9" s="48">
        <v>215.53</v>
      </c>
      <c r="C9" s="48">
        <v>93.6</v>
      </c>
      <c r="D9" s="48">
        <v>106.25</v>
      </c>
      <c r="E9" s="48">
        <v>156.26</v>
      </c>
      <c r="F9" s="48">
        <f t="shared" si="0"/>
        <v>571.64</v>
      </c>
      <c r="G9" s="48">
        <v>4.7300000000000004</v>
      </c>
      <c r="H9" s="48">
        <v>96.66</v>
      </c>
      <c r="I9" s="48">
        <v>41.27</v>
      </c>
      <c r="J9" s="48">
        <v>-101.79</v>
      </c>
      <c r="K9" s="48">
        <f t="shared" si="1"/>
        <v>40.86999999999999</v>
      </c>
      <c r="L9" s="48">
        <v>72.91</v>
      </c>
    </row>
    <row r="10" spans="1:12" ht="15.75" thickBot="1" x14ac:dyDescent="0.3">
      <c r="A10" s="47" t="s">
        <v>85</v>
      </c>
      <c r="B10" s="48">
        <v>31.74</v>
      </c>
      <c r="C10" s="48">
        <v>-47.93</v>
      </c>
      <c r="D10" s="48">
        <v>20.02</v>
      </c>
      <c r="E10" s="48">
        <v>70.06</v>
      </c>
      <c r="F10" s="48">
        <f t="shared" si="0"/>
        <v>73.89</v>
      </c>
      <c r="G10" s="48">
        <v>74.36</v>
      </c>
      <c r="H10" s="48">
        <v>42.85</v>
      </c>
      <c r="I10" s="48">
        <v>-43.34</v>
      </c>
      <c r="J10" s="48">
        <v>101.13</v>
      </c>
      <c r="K10" s="48">
        <f t="shared" si="1"/>
        <v>175</v>
      </c>
      <c r="L10" s="48">
        <v>21.2</v>
      </c>
    </row>
    <row r="11" spans="1:12" ht="15.75" thickBot="1" x14ac:dyDescent="0.3">
      <c r="A11" s="47" t="s">
        <v>86</v>
      </c>
      <c r="B11" s="48">
        <v>1.1399999999999999</v>
      </c>
      <c r="C11" s="48">
        <v>0.56999999999999995</v>
      </c>
      <c r="D11" s="48">
        <v>2.13</v>
      </c>
      <c r="E11" s="48">
        <v>0.26</v>
      </c>
      <c r="F11" s="48">
        <f t="shared" si="0"/>
        <v>4.0999999999999996</v>
      </c>
      <c r="G11" s="48">
        <v>0.16</v>
      </c>
      <c r="H11" s="48">
        <v>-2.06</v>
      </c>
      <c r="I11" s="48">
        <v>7.0000000000000007E-2</v>
      </c>
      <c r="J11" s="48">
        <v>0.67</v>
      </c>
      <c r="K11" s="48">
        <f t="shared" si="1"/>
        <v>-1.1600000000000001</v>
      </c>
      <c r="L11" s="48">
        <v>0.78</v>
      </c>
    </row>
    <row r="12" spans="1:12" ht="15.75" thickBot="1" x14ac:dyDescent="0.3">
      <c r="A12" s="47" t="s">
        <v>87</v>
      </c>
      <c r="B12" s="48">
        <v>41.49</v>
      </c>
      <c r="C12" s="48">
        <v>25.6</v>
      </c>
      <c r="D12" s="48">
        <v>27.58</v>
      </c>
      <c r="E12" s="48">
        <v>12.95</v>
      </c>
      <c r="F12" s="48">
        <f t="shared" si="0"/>
        <v>107.62</v>
      </c>
      <c r="G12" s="48">
        <v>24.1</v>
      </c>
      <c r="H12" s="48">
        <v>-3.4</v>
      </c>
      <c r="I12" s="48">
        <v>16.920000000000002</v>
      </c>
      <c r="J12" s="48">
        <v>91.64</v>
      </c>
      <c r="K12" s="48">
        <f t="shared" si="1"/>
        <v>129.26</v>
      </c>
      <c r="L12" s="48">
        <v>6.04</v>
      </c>
    </row>
    <row r="13" spans="1:12" ht="15.75" thickBot="1" x14ac:dyDescent="0.3">
      <c r="A13" s="47" t="s">
        <v>88</v>
      </c>
      <c r="B13" s="48">
        <v>76.48</v>
      </c>
      <c r="C13" s="48">
        <v>30.19</v>
      </c>
      <c r="D13" s="48">
        <v>-25.78</v>
      </c>
      <c r="E13" s="48">
        <v>-37.659999999999997</v>
      </c>
      <c r="F13" s="48">
        <f t="shared" si="0"/>
        <v>43.230000000000004</v>
      </c>
      <c r="G13" s="48">
        <v>59.31</v>
      </c>
      <c r="H13" s="48">
        <v>-69.75</v>
      </c>
      <c r="I13" s="48">
        <v>-50.45</v>
      </c>
      <c r="J13" s="48">
        <v>118.99</v>
      </c>
      <c r="K13" s="48">
        <f t="shared" si="1"/>
        <v>58.099999999999994</v>
      </c>
      <c r="L13" s="48">
        <v>-12.5</v>
      </c>
    </row>
    <row r="14" spans="1:12" ht="15.75" thickBot="1" x14ac:dyDescent="0.3">
      <c r="A14" s="47" t="s">
        <v>89</v>
      </c>
      <c r="B14" s="48">
        <v>55.55</v>
      </c>
      <c r="C14" s="48">
        <v>-52.78</v>
      </c>
      <c r="D14" s="48">
        <v>-120.91</v>
      </c>
      <c r="E14" s="48">
        <v>21.84</v>
      </c>
      <c r="F14" s="48">
        <f t="shared" si="0"/>
        <v>-96.3</v>
      </c>
      <c r="G14" s="48">
        <v>-4.3899999999999997</v>
      </c>
      <c r="H14" s="48">
        <v>163.9</v>
      </c>
      <c r="I14" s="48">
        <v>29.82</v>
      </c>
      <c r="J14" s="48">
        <v>20.67</v>
      </c>
      <c r="K14" s="48">
        <f t="shared" si="1"/>
        <v>210</v>
      </c>
      <c r="L14" s="48">
        <v>99.31</v>
      </c>
    </row>
    <row r="15" spans="1:12" ht="15.75" thickBot="1" x14ac:dyDescent="0.3">
      <c r="A15" s="47" t="s">
        <v>90</v>
      </c>
      <c r="B15" s="48">
        <v>-29.76</v>
      </c>
      <c r="C15" s="48">
        <v>27.12</v>
      </c>
      <c r="D15" s="48">
        <v>11.51</v>
      </c>
      <c r="E15" s="48">
        <v>22.05</v>
      </c>
      <c r="F15" s="48">
        <f t="shared" si="0"/>
        <v>30.92</v>
      </c>
      <c r="G15" s="48">
        <v>93.82</v>
      </c>
      <c r="H15" s="48">
        <v>-94.17</v>
      </c>
      <c r="I15" s="48">
        <v>-2.89</v>
      </c>
      <c r="J15" s="48">
        <v>35.39</v>
      </c>
      <c r="K15" s="48">
        <f t="shared" si="1"/>
        <v>32.149999999999991</v>
      </c>
      <c r="L15" s="48">
        <v>-114.83</v>
      </c>
    </row>
    <row r="16" spans="1:12" ht="15.75" thickBot="1" x14ac:dyDescent="0.3">
      <c r="A16" s="47" t="s">
        <v>91</v>
      </c>
      <c r="B16" s="48">
        <v>-2.63</v>
      </c>
      <c r="C16" s="48">
        <v>27.88</v>
      </c>
      <c r="D16" s="48">
        <v>12.88</v>
      </c>
      <c r="E16" s="48">
        <v>42.49</v>
      </c>
      <c r="F16" s="48">
        <f t="shared" si="0"/>
        <v>80.62</v>
      </c>
      <c r="G16" s="48">
        <v>10.130000000000001</v>
      </c>
      <c r="H16" s="48">
        <v>-17.260000000000002</v>
      </c>
      <c r="I16" s="48">
        <v>13.77</v>
      </c>
      <c r="J16" s="48">
        <v>16.54</v>
      </c>
      <c r="K16" s="48">
        <f t="shared" si="1"/>
        <v>23.18</v>
      </c>
      <c r="L16" s="48">
        <v>-26.34</v>
      </c>
    </row>
    <row r="17" spans="1:12" ht="15.75" thickBot="1" x14ac:dyDescent="0.3">
      <c r="A17" s="47" t="s">
        <v>92</v>
      </c>
      <c r="B17" s="48">
        <v>388.18</v>
      </c>
      <c r="C17" s="48">
        <v>102.28</v>
      </c>
      <c r="D17" s="48">
        <v>49.09</v>
      </c>
      <c r="E17" s="48">
        <v>286.45999999999998</v>
      </c>
      <c r="F17" s="48">
        <f t="shared" si="0"/>
        <v>826.01</v>
      </c>
      <c r="G17" s="48">
        <v>256.93</v>
      </c>
      <c r="H17" s="48">
        <v>116.99</v>
      </c>
      <c r="I17" s="48">
        <v>5.0199999999999996</v>
      </c>
      <c r="J17" s="48">
        <v>283.26</v>
      </c>
      <c r="K17" s="48">
        <f t="shared" si="1"/>
        <v>662.2</v>
      </c>
      <c r="L17" s="48">
        <v>48.1</v>
      </c>
    </row>
    <row r="18" spans="1:12" x14ac:dyDescent="0.25">
      <c r="A18" s="49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2"/>
    </row>
    <row r="19" spans="1:12" ht="15" customHeight="1" x14ac:dyDescent="0.25">
      <c r="A19" s="53" t="s">
        <v>93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</sheetData>
  <mergeCells count="8">
    <mergeCell ref="B18:L18"/>
    <mergeCell ref="A19:L19"/>
    <mergeCell ref="A1:L1"/>
    <mergeCell ref="A2:L2"/>
    <mergeCell ref="A3:L3"/>
    <mergeCell ref="A4:L4"/>
    <mergeCell ref="B5:E5"/>
    <mergeCell ref="G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4206-0CD0-4EBF-9AE6-BA7BC6D4D5A9}">
  <dimension ref="A1:L45"/>
  <sheetViews>
    <sheetView topLeftCell="A26" workbookViewId="0">
      <selection activeCell="F6" sqref="F6"/>
    </sheetView>
  </sheetViews>
  <sheetFormatPr baseColWidth="10" defaultRowHeight="15" x14ac:dyDescent="0.25"/>
  <cols>
    <col min="1" max="1" width="28.28515625" bestFit="1" customWidth="1"/>
    <col min="2" max="5" width="7" bestFit="1" customWidth="1"/>
    <col min="6" max="6" width="7" customWidth="1"/>
    <col min="7" max="7" width="7.7109375" bestFit="1" customWidth="1"/>
    <col min="8" max="8" width="7" bestFit="1" customWidth="1"/>
    <col min="9" max="9" width="6.7109375" bestFit="1" customWidth="1"/>
    <col min="10" max="10" width="7" bestFit="1" customWidth="1"/>
    <col min="11" max="11" width="7" customWidth="1"/>
    <col min="12" max="12" width="7.7109375" bestFit="1" customWidth="1"/>
  </cols>
  <sheetData>
    <row r="1" spans="1:12" ht="15" customHeight="1" x14ac:dyDescent="0.25">
      <c r="A1" s="36" t="s">
        <v>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5" customHeight="1" x14ac:dyDescent="0.25">
      <c r="A2" s="36" t="s">
        <v>69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5" customHeight="1" x14ac:dyDescent="0.25">
      <c r="A3" s="37" t="s">
        <v>70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5" customHeight="1" thickBot="1" x14ac:dyDescent="0.3">
      <c r="A4" s="38" t="s">
        <v>71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8.75" hidden="1" customHeight="1" thickBot="1" x14ac:dyDescent="0.3">
      <c r="A5" s="39" t="s">
        <v>72</v>
      </c>
      <c r="B5" s="40">
        <v>2018</v>
      </c>
      <c r="C5" s="41"/>
      <c r="D5" s="41"/>
      <c r="E5" s="42"/>
      <c r="F5" s="43"/>
      <c r="G5" s="40">
        <v>2019</v>
      </c>
      <c r="H5" s="41"/>
      <c r="I5" s="41"/>
      <c r="J5" s="42"/>
      <c r="K5" s="44"/>
      <c r="L5" s="45">
        <v>2020</v>
      </c>
    </row>
    <row r="6" spans="1:12" ht="30.75" customHeight="1" thickBot="1" x14ac:dyDescent="0.3">
      <c r="A6" s="46"/>
      <c r="B6" s="45" t="s">
        <v>73</v>
      </c>
      <c r="C6" s="45" t="s">
        <v>74</v>
      </c>
      <c r="D6" s="45" t="s">
        <v>75</v>
      </c>
      <c r="E6" s="45" t="s">
        <v>76</v>
      </c>
      <c r="F6" s="45" t="s">
        <v>77</v>
      </c>
      <c r="G6" s="45" t="s">
        <v>73</v>
      </c>
      <c r="H6" s="45" t="s">
        <v>74</v>
      </c>
      <c r="I6" s="45" t="s">
        <v>78</v>
      </c>
      <c r="J6" s="45" t="s">
        <v>79</v>
      </c>
      <c r="K6" s="45" t="s">
        <v>80</v>
      </c>
      <c r="L6" s="45" t="s">
        <v>81</v>
      </c>
    </row>
    <row r="7" spans="1:12" ht="15.75" thickBot="1" x14ac:dyDescent="0.3">
      <c r="A7" s="47" t="s">
        <v>95</v>
      </c>
      <c r="B7" s="48">
        <v>53.19</v>
      </c>
      <c r="C7" s="48">
        <v>6.29</v>
      </c>
      <c r="D7" s="48">
        <v>4.04</v>
      </c>
      <c r="E7" s="48">
        <v>12.14</v>
      </c>
      <c r="F7" s="48">
        <f>+B7+C7+D7+E7</f>
        <v>75.66</v>
      </c>
      <c r="G7" s="48">
        <v>-47.31</v>
      </c>
      <c r="H7" s="48">
        <v>9.25</v>
      </c>
      <c r="I7" s="48">
        <v>-28.89</v>
      </c>
      <c r="J7" s="48">
        <v>-33.54</v>
      </c>
      <c r="K7" s="48">
        <f>+G7+H7+I7+J7</f>
        <v>-100.49000000000001</v>
      </c>
      <c r="L7" s="48">
        <v>-14.45</v>
      </c>
    </row>
    <row r="8" spans="1:12" ht="15.75" thickBot="1" x14ac:dyDescent="0.3">
      <c r="A8" s="47" t="s">
        <v>96</v>
      </c>
      <c r="B8" s="48">
        <v>-5.59</v>
      </c>
      <c r="C8" s="48">
        <v>-3.47</v>
      </c>
      <c r="D8" s="48">
        <v>-1.56</v>
      </c>
      <c r="E8" s="48">
        <v>4.54</v>
      </c>
      <c r="F8" s="48">
        <f t="shared" ref="F8:F43" si="0">+B8+C8+D8+E8</f>
        <v>-6.080000000000001</v>
      </c>
      <c r="G8" s="48">
        <v>-6.66</v>
      </c>
      <c r="H8" s="48">
        <v>6.71</v>
      </c>
      <c r="I8" s="48">
        <v>1.04</v>
      </c>
      <c r="J8" s="48">
        <v>-8.44</v>
      </c>
      <c r="K8" s="48">
        <f t="shared" ref="K8:K43" si="1">+G8+H8+I8+J8</f>
        <v>-7.35</v>
      </c>
      <c r="L8" s="48">
        <v>0.48</v>
      </c>
    </row>
    <row r="9" spans="1:12" ht="15.75" thickBot="1" x14ac:dyDescent="0.3">
      <c r="A9" s="47" t="s">
        <v>97</v>
      </c>
      <c r="B9" s="48">
        <v>51.33</v>
      </c>
      <c r="C9" s="48">
        <v>27.51</v>
      </c>
      <c r="D9" s="48">
        <v>7.89</v>
      </c>
      <c r="E9" s="48">
        <v>17.420000000000002</v>
      </c>
      <c r="F9" s="48">
        <f t="shared" si="0"/>
        <v>104.15</v>
      </c>
      <c r="G9" s="48">
        <v>-54.95</v>
      </c>
      <c r="H9" s="48">
        <v>-3.37</v>
      </c>
      <c r="I9" s="48">
        <v>-7.49</v>
      </c>
      <c r="J9" s="48">
        <v>-24.7</v>
      </c>
      <c r="K9" s="48">
        <f t="shared" si="1"/>
        <v>-90.51</v>
      </c>
      <c r="L9" s="48">
        <v>-9.75</v>
      </c>
    </row>
    <row r="10" spans="1:12" ht="15.75" thickBot="1" x14ac:dyDescent="0.3">
      <c r="A10" s="47" t="s">
        <v>98</v>
      </c>
      <c r="B10" s="48">
        <v>16.43</v>
      </c>
      <c r="C10" s="48">
        <v>-15.05</v>
      </c>
      <c r="D10" s="48">
        <v>-4.87</v>
      </c>
      <c r="E10" s="48">
        <v>-7.15</v>
      </c>
      <c r="F10" s="48">
        <f t="shared" si="0"/>
        <v>-10.64</v>
      </c>
      <c r="G10" s="48">
        <v>11.43</v>
      </c>
      <c r="H10" s="48">
        <v>4.3499999999999996</v>
      </c>
      <c r="I10" s="48">
        <v>-22.85</v>
      </c>
      <c r="J10" s="48">
        <v>-1.37</v>
      </c>
      <c r="K10" s="48">
        <f t="shared" si="1"/>
        <v>-8.4400000000000013</v>
      </c>
      <c r="L10" s="48">
        <v>-3.3</v>
      </c>
    </row>
    <row r="11" spans="1:12" ht="15.75" thickBot="1" x14ac:dyDescent="0.3">
      <c r="A11" s="47" t="s">
        <v>99</v>
      </c>
      <c r="B11" s="48">
        <v>-8.9700000000000006</v>
      </c>
      <c r="C11" s="48">
        <v>-2.69</v>
      </c>
      <c r="D11" s="48">
        <v>2.58</v>
      </c>
      <c r="E11" s="48">
        <v>-2.67</v>
      </c>
      <c r="F11" s="48">
        <f t="shared" si="0"/>
        <v>-11.75</v>
      </c>
      <c r="G11" s="48">
        <v>2.87</v>
      </c>
      <c r="H11" s="48">
        <v>1.56</v>
      </c>
      <c r="I11" s="48">
        <v>0.42</v>
      </c>
      <c r="J11" s="48">
        <v>0.98</v>
      </c>
      <c r="K11" s="48">
        <f t="shared" si="1"/>
        <v>5.83</v>
      </c>
      <c r="L11" s="48">
        <v>-1.88</v>
      </c>
    </row>
    <row r="12" spans="1:12" ht="15.75" thickBot="1" x14ac:dyDescent="0.3">
      <c r="A12" s="47" t="s">
        <v>100</v>
      </c>
      <c r="B12" s="48">
        <v>203.6</v>
      </c>
      <c r="C12" s="48">
        <v>156.97999999999999</v>
      </c>
      <c r="D12" s="48">
        <v>140.01</v>
      </c>
      <c r="E12" s="48">
        <v>204.77</v>
      </c>
      <c r="F12" s="48">
        <f t="shared" si="0"/>
        <v>705.36</v>
      </c>
      <c r="G12" s="48">
        <v>220.67</v>
      </c>
      <c r="H12" s="48">
        <v>67.37</v>
      </c>
      <c r="I12" s="48">
        <v>-5.71</v>
      </c>
      <c r="J12" s="48">
        <v>250.09</v>
      </c>
      <c r="K12" s="48">
        <f t="shared" si="1"/>
        <v>532.41999999999996</v>
      </c>
      <c r="L12" s="48">
        <v>5.21</v>
      </c>
    </row>
    <row r="13" spans="1:12" ht="15.75" thickBot="1" x14ac:dyDescent="0.3">
      <c r="A13" s="47" t="s">
        <v>101</v>
      </c>
      <c r="B13" s="48">
        <v>0</v>
      </c>
      <c r="C13" s="48">
        <v>0.04</v>
      </c>
      <c r="D13" s="48">
        <v>-0.05</v>
      </c>
      <c r="E13" s="48">
        <v>-0.04</v>
      </c>
      <c r="F13" s="48">
        <f t="shared" si="0"/>
        <v>-0.05</v>
      </c>
      <c r="G13" s="48">
        <v>7.0000000000000007E-2</v>
      </c>
      <c r="H13" s="48">
        <v>10.9</v>
      </c>
      <c r="I13" s="48">
        <v>0.38</v>
      </c>
      <c r="J13" s="48">
        <v>9.5299999999999994</v>
      </c>
      <c r="K13" s="48">
        <f t="shared" si="1"/>
        <v>20.880000000000003</v>
      </c>
      <c r="L13" s="48">
        <v>-0.04</v>
      </c>
    </row>
    <row r="14" spans="1:12" ht="15.75" thickBot="1" x14ac:dyDescent="0.3">
      <c r="A14" s="47" t="s">
        <v>102</v>
      </c>
      <c r="B14" s="48">
        <v>0</v>
      </c>
      <c r="C14" s="48">
        <v>0</v>
      </c>
      <c r="D14" s="48">
        <v>0</v>
      </c>
      <c r="E14" s="48">
        <v>8.5</v>
      </c>
      <c r="F14" s="48">
        <f t="shared" si="0"/>
        <v>8.5</v>
      </c>
      <c r="G14" s="48">
        <v>7.94</v>
      </c>
      <c r="H14" s="48">
        <v>7.38</v>
      </c>
      <c r="I14" s="48">
        <v>-0.56999999999999995</v>
      </c>
      <c r="J14" s="48">
        <v>6.29</v>
      </c>
      <c r="K14" s="48">
        <f t="shared" si="1"/>
        <v>21.04</v>
      </c>
      <c r="L14" s="48">
        <v>5.65</v>
      </c>
    </row>
    <row r="15" spans="1:12" ht="15.75" thickBot="1" x14ac:dyDescent="0.3">
      <c r="A15" s="47" t="s">
        <v>103</v>
      </c>
      <c r="B15" s="48">
        <v>5.8</v>
      </c>
      <c r="C15" s="48">
        <v>0.42</v>
      </c>
      <c r="D15" s="48">
        <v>3.29</v>
      </c>
      <c r="E15" s="48">
        <v>-2.64</v>
      </c>
      <c r="F15" s="48">
        <f t="shared" si="0"/>
        <v>6.8699999999999992</v>
      </c>
      <c r="G15" s="48">
        <v>-7.0000000000000007E-2</v>
      </c>
      <c r="H15" s="48">
        <v>-0.61</v>
      </c>
      <c r="I15" s="48">
        <v>3.77</v>
      </c>
      <c r="J15" s="48">
        <v>1.0900000000000001</v>
      </c>
      <c r="K15" s="48">
        <f t="shared" si="1"/>
        <v>4.18</v>
      </c>
      <c r="L15" s="48">
        <v>-4.1900000000000004</v>
      </c>
    </row>
    <row r="16" spans="1:12" ht="15.75" thickBot="1" x14ac:dyDescent="0.3">
      <c r="A16" s="47" t="s">
        <v>104</v>
      </c>
      <c r="B16" s="48">
        <v>6.46</v>
      </c>
      <c r="C16" s="48">
        <v>5.23</v>
      </c>
      <c r="D16" s="48">
        <v>6.67</v>
      </c>
      <c r="E16" s="48">
        <v>1.2</v>
      </c>
      <c r="F16" s="48">
        <f t="shared" si="0"/>
        <v>19.559999999999999</v>
      </c>
      <c r="G16" s="48">
        <v>6.38</v>
      </c>
      <c r="H16" s="48">
        <v>-134.30000000000001</v>
      </c>
      <c r="I16" s="48">
        <v>3.11</v>
      </c>
      <c r="J16" s="48">
        <v>5.67</v>
      </c>
      <c r="K16" s="48">
        <f t="shared" si="1"/>
        <v>-119.14000000000001</v>
      </c>
      <c r="L16" s="48">
        <v>-188.11</v>
      </c>
    </row>
    <row r="17" spans="1:12" ht="15.75" thickBot="1" x14ac:dyDescent="0.3">
      <c r="A17" s="47" t="s">
        <v>105</v>
      </c>
      <c r="B17" s="48">
        <v>-0.02</v>
      </c>
      <c r="C17" s="48">
        <v>-0.01</v>
      </c>
      <c r="D17" s="48">
        <v>0</v>
      </c>
      <c r="E17" s="48">
        <v>0.11</v>
      </c>
      <c r="F17" s="48">
        <f t="shared" si="0"/>
        <v>0.08</v>
      </c>
      <c r="G17" s="48">
        <v>0.02</v>
      </c>
      <c r="H17" s="48">
        <v>-0.23</v>
      </c>
      <c r="I17" s="48">
        <v>0.24</v>
      </c>
      <c r="J17" s="48">
        <v>0.03</v>
      </c>
      <c r="K17" s="48">
        <f t="shared" si="1"/>
        <v>5.999999999999997E-2</v>
      </c>
      <c r="L17" s="48">
        <v>0.06</v>
      </c>
    </row>
    <row r="18" spans="1:12" ht="15.75" thickBot="1" x14ac:dyDescent="0.3">
      <c r="A18" s="47" t="s">
        <v>106</v>
      </c>
      <c r="B18" s="48">
        <v>-17.170000000000002</v>
      </c>
      <c r="C18" s="48">
        <v>9.49</v>
      </c>
      <c r="D18" s="48">
        <v>12.33</v>
      </c>
      <c r="E18" s="48">
        <v>25.43</v>
      </c>
      <c r="F18" s="48">
        <f t="shared" si="0"/>
        <v>30.08</v>
      </c>
      <c r="G18" s="48">
        <v>6.54</v>
      </c>
      <c r="H18" s="48">
        <v>16.22</v>
      </c>
      <c r="I18" s="48">
        <v>1.2</v>
      </c>
      <c r="J18" s="48">
        <v>19.14</v>
      </c>
      <c r="K18" s="48">
        <f t="shared" si="1"/>
        <v>43.099999999999994</v>
      </c>
      <c r="L18" s="48">
        <v>1.84</v>
      </c>
    </row>
    <row r="19" spans="1:12" ht="15.75" thickBot="1" x14ac:dyDescent="0.3">
      <c r="A19" s="47" t="s">
        <v>107</v>
      </c>
      <c r="B19" s="48">
        <v>102.83</v>
      </c>
      <c r="C19" s="48">
        <v>15.99</v>
      </c>
      <c r="D19" s="48">
        <v>67.8</v>
      </c>
      <c r="E19" s="48">
        <v>164.35</v>
      </c>
      <c r="F19" s="48">
        <f t="shared" si="0"/>
        <v>350.97</v>
      </c>
      <c r="G19" s="48">
        <v>-228.59</v>
      </c>
      <c r="H19" s="48">
        <v>138.77000000000001</v>
      </c>
      <c r="I19" s="48">
        <v>-20.14</v>
      </c>
      <c r="J19" s="48">
        <v>13.1</v>
      </c>
      <c r="K19" s="48">
        <f t="shared" si="1"/>
        <v>-96.86</v>
      </c>
      <c r="L19" s="48">
        <v>29.44</v>
      </c>
    </row>
    <row r="20" spans="1:12" ht="15.75" thickBot="1" x14ac:dyDescent="0.3">
      <c r="A20" s="47" t="s">
        <v>108</v>
      </c>
      <c r="B20" s="48">
        <v>14.75</v>
      </c>
      <c r="C20" s="48">
        <v>-13</v>
      </c>
      <c r="D20" s="48">
        <v>3.04</v>
      </c>
      <c r="E20" s="48">
        <v>-12.66</v>
      </c>
      <c r="F20" s="48">
        <f t="shared" si="0"/>
        <v>-7.87</v>
      </c>
      <c r="G20" s="48">
        <v>299.89999999999998</v>
      </c>
      <c r="H20" s="48">
        <v>8.35</v>
      </c>
      <c r="I20" s="48">
        <v>-4.04</v>
      </c>
      <c r="J20" s="48">
        <v>-14.66</v>
      </c>
      <c r="K20" s="48">
        <f t="shared" si="1"/>
        <v>289.54999999999995</v>
      </c>
      <c r="L20" s="48">
        <v>14.54</v>
      </c>
    </row>
    <row r="21" spans="1:12" ht="15.75" thickBot="1" x14ac:dyDescent="0.3">
      <c r="A21" s="47" t="s">
        <v>109</v>
      </c>
      <c r="B21" s="48">
        <v>1.69</v>
      </c>
      <c r="C21" s="48">
        <v>2.35</v>
      </c>
      <c r="D21" s="48">
        <v>4.08</v>
      </c>
      <c r="E21" s="48">
        <v>5.19</v>
      </c>
      <c r="F21" s="48">
        <f t="shared" si="0"/>
        <v>13.310000000000002</v>
      </c>
      <c r="G21" s="48">
        <v>-6.23</v>
      </c>
      <c r="H21" s="48">
        <v>5.57</v>
      </c>
      <c r="I21" s="48">
        <v>9.17</v>
      </c>
      <c r="J21" s="48">
        <v>5.3</v>
      </c>
      <c r="K21" s="48">
        <f t="shared" si="1"/>
        <v>13.809999999999999</v>
      </c>
      <c r="L21" s="48">
        <v>-4.78</v>
      </c>
    </row>
    <row r="22" spans="1:12" ht="15.75" thickBot="1" x14ac:dyDescent="0.3">
      <c r="A22" s="47" t="s">
        <v>110</v>
      </c>
      <c r="B22" s="48">
        <v>-1.1100000000000001</v>
      </c>
      <c r="C22" s="48">
        <v>26.55</v>
      </c>
      <c r="D22" s="48">
        <v>4.01</v>
      </c>
      <c r="E22" s="48">
        <v>44.58</v>
      </c>
      <c r="F22" s="48">
        <f t="shared" si="0"/>
        <v>74.03</v>
      </c>
      <c r="G22" s="48">
        <v>7.84</v>
      </c>
      <c r="H22" s="48">
        <v>16.34</v>
      </c>
      <c r="I22" s="48">
        <v>16.39</v>
      </c>
      <c r="J22" s="48">
        <v>-5.09</v>
      </c>
      <c r="K22" s="48">
        <f t="shared" si="1"/>
        <v>35.480000000000004</v>
      </c>
      <c r="L22" s="48">
        <v>31.35</v>
      </c>
    </row>
    <row r="23" spans="1:12" ht="15.75" thickBot="1" x14ac:dyDescent="0.3">
      <c r="A23" s="47" t="s">
        <v>111</v>
      </c>
      <c r="B23" s="48">
        <v>83.58</v>
      </c>
      <c r="C23" s="48">
        <v>110.12</v>
      </c>
      <c r="D23" s="48">
        <v>36.229999999999997</v>
      </c>
      <c r="E23" s="48">
        <v>-57.52</v>
      </c>
      <c r="F23" s="48">
        <f t="shared" si="0"/>
        <v>172.40999999999997</v>
      </c>
      <c r="G23" s="48">
        <v>119.51</v>
      </c>
      <c r="H23" s="48">
        <v>-9.83</v>
      </c>
      <c r="I23" s="48">
        <v>-22.03</v>
      </c>
      <c r="J23" s="48">
        <v>205.94</v>
      </c>
      <c r="K23" s="48">
        <f t="shared" si="1"/>
        <v>293.59000000000003</v>
      </c>
      <c r="L23" s="48">
        <v>117.83</v>
      </c>
    </row>
    <row r="24" spans="1:12" ht="15.75" thickBot="1" x14ac:dyDescent="0.3">
      <c r="A24" s="47" t="s">
        <v>112</v>
      </c>
      <c r="B24" s="48">
        <v>6.78</v>
      </c>
      <c r="C24" s="48">
        <v>-0.2</v>
      </c>
      <c r="D24" s="48">
        <v>2.6</v>
      </c>
      <c r="E24" s="48">
        <v>28.26</v>
      </c>
      <c r="F24" s="48">
        <f t="shared" si="0"/>
        <v>37.44</v>
      </c>
      <c r="G24" s="48">
        <v>7.37</v>
      </c>
      <c r="H24" s="48">
        <v>8.83</v>
      </c>
      <c r="I24" s="48">
        <v>6.81</v>
      </c>
      <c r="J24" s="48">
        <v>3.75</v>
      </c>
      <c r="K24" s="48">
        <f t="shared" si="1"/>
        <v>26.759999999999998</v>
      </c>
      <c r="L24" s="48">
        <v>1.63</v>
      </c>
    </row>
    <row r="25" spans="1:12" ht="15.75" thickBot="1" x14ac:dyDescent="0.3">
      <c r="A25" s="47" t="s">
        <v>113</v>
      </c>
      <c r="B25" s="48">
        <v>69.84</v>
      </c>
      <c r="C25" s="48">
        <v>-24.61</v>
      </c>
      <c r="D25" s="48">
        <v>-55.64</v>
      </c>
      <c r="E25" s="48">
        <v>90.19</v>
      </c>
      <c r="F25" s="48">
        <f t="shared" si="0"/>
        <v>79.78</v>
      </c>
      <c r="G25" s="48">
        <v>107.04</v>
      </c>
      <c r="H25" s="48">
        <v>47.47</v>
      </c>
      <c r="I25" s="48">
        <v>42.91</v>
      </c>
      <c r="J25" s="48">
        <v>68.819999999999993</v>
      </c>
      <c r="K25" s="48">
        <f t="shared" si="1"/>
        <v>266.24</v>
      </c>
      <c r="L25" s="48">
        <v>72.319999999999993</v>
      </c>
    </row>
    <row r="26" spans="1:12" ht="15.75" thickBot="1" x14ac:dyDescent="0.3">
      <c r="A26" s="47" t="s">
        <v>114</v>
      </c>
      <c r="B26" s="48">
        <v>2.58</v>
      </c>
      <c r="C26" s="48">
        <v>-3.36</v>
      </c>
      <c r="D26" s="48">
        <v>-0.65</v>
      </c>
      <c r="E26" s="48">
        <v>2.92</v>
      </c>
      <c r="F26" s="48">
        <f t="shared" si="0"/>
        <v>1.4900000000000002</v>
      </c>
      <c r="G26" s="48">
        <v>1.91</v>
      </c>
      <c r="H26" s="48">
        <v>3.01</v>
      </c>
      <c r="I26" s="48">
        <v>2.75</v>
      </c>
      <c r="J26" s="48">
        <v>-2.06</v>
      </c>
      <c r="K26" s="48">
        <f t="shared" si="1"/>
        <v>5.6099999999999994</v>
      </c>
      <c r="L26" s="48">
        <v>7.91</v>
      </c>
    </row>
    <row r="27" spans="1:12" ht="15.75" thickBot="1" x14ac:dyDescent="0.3">
      <c r="A27" s="47" t="s">
        <v>115</v>
      </c>
      <c r="B27" s="48">
        <v>-1.07</v>
      </c>
      <c r="C27" s="48">
        <v>-1.43</v>
      </c>
      <c r="D27" s="48">
        <v>0.31</v>
      </c>
      <c r="E27" s="48">
        <v>-2.13</v>
      </c>
      <c r="F27" s="48">
        <f t="shared" si="0"/>
        <v>-4.32</v>
      </c>
      <c r="G27" s="48">
        <v>1.88</v>
      </c>
      <c r="H27" s="48">
        <v>-1.43</v>
      </c>
      <c r="I27" s="48">
        <v>0.71</v>
      </c>
      <c r="J27" s="48">
        <v>2.34</v>
      </c>
      <c r="K27" s="48">
        <f t="shared" si="1"/>
        <v>3.5</v>
      </c>
      <c r="L27" s="48">
        <v>0.55000000000000004</v>
      </c>
    </row>
    <row r="28" spans="1:12" ht="15.75" thickBot="1" x14ac:dyDescent="0.3">
      <c r="A28" s="47" t="s">
        <v>116</v>
      </c>
      <c r="B28" s="48">
        <v>5.23</v>
      </c>
      <c r="C28" s="48">
        <v>-12.19</v>
      </c>
      <c r="D28" s="48">
        <v>-22.8</v>
      </c>
      <c r="E28" s="48">
        <v>84</v>
      </c>
      <c r="F28" s="48">
        <f t="shared" si="0"/>
        <v>54.24</v>
      </c>
      <c r="G28" s="48">
        <v>135.05000000000001</v>
      </c>
      <c r="H28" s="48">
        <v>59.91</v>
      </c>
      <c r="I28" s="48">
        <v>27.5</v>
      </c>
      <c r="J28" s="48">
        <v>28.58</v>
      </c>
      <c r="K28" s="48">
        <f t="shared" si="1"/>
        <v>251.04000000000002</v>
      </c>
      <c r="L28" s="48">
        <v>71.150000000000006</v>
      </c>
    </row>
    <row r="29" spans="1:12" ht="15.75" thickBot="1" x14ac:dyDescent="0.3">
      <c r="A29" s="47" t="s">
        <v>117</v>
      </c>
      <c r="B29" s="48">
        <v>0.83</v>
      </c>
      <c r="C29" s="48">
        <v>2.76</v>
      </c>
      <c r="D29" s="48">
        <v>3.89</v>
      </c>
      <c r="E29" s="48">
        <v>27.02</v>
      </c>
      <c r="F29" s="48">
        <f t="shared" si="0"/>
        <v>34.5</v>
      </c>
      <c r="G29" s="48">
        <v>14.19</v>
      </c>
      <c r="H29" s="48">
        <v>-10.3</v>
      </c>
      <c r="I29" s="48">
        <v>5.48</v>
      </c>
      <c r="J29" s="48">
        <v>-12.7</v>
      </c>
      <c r="K29" s="48">
        <f t="shared" si="1"/>
        <v>-3.33</v>
      </c>
      <c r="L29" s="48">
        <v>-20.05</v>
      </c>
    </row>
    <row r="30" spans="1:12" ht="15.75" thickBot="1" x14ac:dyDescent="0.3">
      <c r="A30" s="47" t="s">
        <v>118</v>
      </c>
      <c r="B30" s="48">
        <v>0.54</v>
      </c>
      <c r="C30" s="48">
        <v>1.35</v>
      </c>
      <c r="D30" s="48">
        <v>10.59</v>
      </c>
      <c r="E30" s="48">
        <v>-9.64</v>
      </c>
      <c r="F30" s="48">
        <f t="shared" si="0"/>
        <v>2.84</v>
      </c>
      <c r="G30" s="48">
        <v>4.1500000000000004</v>
      </c>
      <c r="H30" s="48">
        <v>3.91</v>
      </c>
      <c r="I30" s="48">
        <v>2.38</v>
      </c>
      <c r="J30" s="48">
        <v>-16.77</v>
      </c>
      <c r="K30" s="48">
        <f t="shared" si="1"/>
        <v>-6.3299999999999983</v>
      </c>
      <c r="L30" s="48">
        <v>3.99</v>
      </c>
    </row>
    <row r="31" spans="1:12" ht="15.75" thickBot="1" x14ac:dyDescent="0.3">
      <c r="A31" s="47" t="s">
        <v>119</v>
      </c>
      <c r="B31" s="48">
        <v>0.36</v>
      </c>
      <c r="C31" s="48">
        <v>0.32</v>
      </c>
      <c r="D31" s="48">
        <v>0.12</v>
      </c>
      <c r="E31" s="48">
        <v>-0.08</v>
      </c>
      <c r="F31" s="48">
        <f t="shared" si="0"/>
        <v>0.72</v>
      </c>
      <c r="G31" s="48">
        <v>-0.16</v>
      </c>
      <c r="H31" s="48">
        <v>0.24</v>
      </c>
      <c r="I31" s="48">
        <v>0</v>
      </c>
      <c r="J31" s="48">
        <v>-7.0000000000000007E-2</v>
      </c>
      <c r="K31" s="48">
        <f t="shared" si="1"/>
        <v>9.9999999999999811E-3</v>
      </c>
      <c r="L31" s="48">
        <v>-0.11</v>
      </c>
    </row>
    <row r="32" spans="1:12" ht="15.75" thickBot="1" x14ac:dyDescent="0.3">
      <c r="A32" s="47" t="s">
        <v>120</v>
      </c>
      <c r="B32" s="48">
        <v>11.25</v>
      </c>
      <c r="C32" s="48">
        <v>-16.600000000000001</v>
      </c>
      <c r="D32" s="48">
        <v>-52.52</v>
      </c>
      <c r="E32" s="48">
        <v>-5.16</v>
      </c>
      <c r="F32" s="48">
        <f t="shared" si="0"/>
        <v>-63.03</v>
      </c>
      <c r="G32" s="48">
        <v>-51.06</v>
      </c>
      <c r="H32" s="48">
        <v>-13.2</v>
      </c>
      <c r="I32" s="48">
        <v>5.49</v>
      </c>
      <c r="J32" s="48">
        <v>66.53</v>
      </c>
      <c r="K32" s="48">
        <f t="shared" si="1"/>
        <v>7.759999999999998</v>
      </c>
      <c r="L32" s="48">
        <v>9.7200000000000006</v>
      </c>
    </row>
    <row r="33" spans="1:12" ht="15.75" thickBot="1" x14ac:dyDescent="0.3">
      <c r="A33" s="47" t="s">
        <v>121</v>
      </c>
      <c r="B33" s="48">
        <v>0</v>
      </c>
      <c r="C33" s="48">
        <v>0</v>
      </c>
      <c r="D33" s="48">
        <v>0</v>
      </c>
      <c r="E33" s="48">
        <v>0</v>
      </c>
      <c r="F33" s="48">
        <f t="shared" si="0"/>
        <v>0</v>
      </c>
      <c r="G33" s="48">
        <v>0</v>
      </c>
      <c r="H33" s="48">
        <v>0</v>
      </c>
      <c r="I33" s="48">
        <v>0</v>
      </c>
      <c r="J33" s="48">
        <v>0</v>
      </c>
      <c r="K33" s="48">
        <f t="shared" si="1"/>
        <v>0</v>
      </c>
      <c r="L33" s="48">
        <v>0</v>
      </c>
    </row>
    <row r="34" spans="1:12" ht="15.75" thickBot="1" x14ac:dyDescent="0.3">
      <c r="A34" s="47" t="s">
        <v>122</v>
      </c>
      <c r="B34" s="48">
        <v>0.43</v>
      </c>
      <c r="C34" s="48">
        <v>1.34</v>
      </c>
      <c r="D34" s="48">
        <v>0.67</v>
      </c>
      <c r="E34" s="48">
        <v>0.38</v>
      </c>
      <c r="F34" s="48">
        <f t="shared" si="0"/>
        <v>2.82</v>
      </c>
      <c r="G34" s="48">
        <v>0.39</v>
      </c>
      <c r="H34" s="48">
        <v>-0.15</v>
      </c>
      <c r="I34" s="48">
        <v>0.09</v>
      </c>
      <c r="J34" s="48">
        <v>0.14000000000000001</v>
      </c>
      <c r="K34" s="48">
        <f t="shared" si="1"/>
        <v>0.47000000000000003</v>
      </c>
      <c r="L34" s="48">
        <v>0.38</v>
      </c>
    </row>
    <row r="35" spans="1:12" ht="15.75" thickBot="1" x14ac:dyDescent="0.3">
      <c r="A35" s="47" t="s">
        <v>123</v>
      </c>
      <c r="B35" s="48">
        <v>0</v>
      </c>
      <c r="C35" s="48">
        <v>0.08</v>
      </c>
      <c r="D35" s="48">
        <v>2.25</v>
      </c>
      <c r="E35" s="48">
        <v>-2.84</v>
      </c>
      <c r="F35" s="48">
        <f t="shared" si="0"/>
        <v>-0.50999999999999979</v>
      </c>
      <c r="G35" s="48">
        <v>1.98</v>
      </c>
      <c r="H35" s="48">
        <v>0.61</v>
      </c>
      <c r="I35" s="48">
        <v>1.84</v>
      </c>
      <c r="J35" s="48">
        <v>-2.89</v>
      </c>
      <c r="K35" s="48">
        <f t="shared" si="1"/>
        <v>1.5399999999999996</v>
      </c>
      <c r="L35" s="48">
        <v>-0.88</v>
      </c>
    </row>
    <row r="36" spans="1:12" ht="15.75" thickBot="1" x14ac:dyDescent="0.3">
      <c r="A36" s="47" t="s">
        <v>124</v>
      </c>
      <c r="B36" s="48">
        <v>49.7</v>
      </c>
      <c r="C36" s="48">
        <v>3.12</v>
      </c>
      <c r="D36" s="48">
        <v>2.5</v>
      </c>
      <c r="E36" s="48">
        <v>-4.28</v>
      </c>
      <c r="F36" s="48">
        <f t="shared" si="0"/>
        <v>51.04</v>
      </c>
      <c r="G36" s="48">
        <v>-1.28</v>
      </c>
      <c r="H36" s="48">
        <v>4.87</v>
      </c>
      <c r="I36" s="48">
        <v>-3.33</v>
      </c>
      <c r="J36" s="48">
        <v>5.72</v>
      </c>
      <c r="K36" s="48">
        <f t="shared" si="1"/>
        <v>5.9799999999999995</v>
      </c>
      <c r="L36" s="48">
        <v>-0.34</v>
      </c>
    </row>
    <row r="37" spans="1:12" ht="15.75" thickBot="1" x14ac:dyDescent="0.3">
      <c r="A37" s="47" t="s">
        <v>125</v>
      </c>
      <c r="B37" s="48">
        <v>3.69</v>
      </c>
      <c r="C37" s="48">
        <v>2.59</v>
      </c>
      <c r="D37" s="48">
        <v>1.86</v>
      </c>
      <c r="E37" s="48">
        <v>-1.19</v>
      </c>
      <c r="F37" s="48">
        <f t="shared" si="0"/>
        <v>6.9499999999999993</v>
      </c>
      <c r="G37" s="48">
        <v>-1.08</v>
      </c>
      <c r="H37" s="48">
        <v>1.41</v>
      </c>
      <c r="I37" s="48">
        <v>0.54</v>
      </c>
      <c r="J37" s="48">
        <v>0.65</v>
      </c>
      <c r="K37" s="48">
        <f t="shared" si="1"/>
        <v>1.52</v>
      </c>
      <c r="L37" s="48">
        <v>-1.51</v>
      </c>
    </row>
    <row r="38" spans="1:12" ht="15.75" thickBot="1" x14ac:dyDescent="0.3">
      <c r="A38" s="47" t="s">
        <v>126</v>
      </c>
      <c r="B38" s="48">
        <v>-1.68</v>
      </c>
      <c r="C38" s="48">
        <v>2.98</v>
      </c>
      <c r="D38" s="48">
        <v>1.48</v>
      </c>
      <c r="E38" s="48">
        <v>-0.09</v>
      </c>
      <c r="F38" s="48">
        <f t="shared" si="0"/>
        <v>2.6900000000000004</v>
      </c>
      <c r="G38" s="48">
        <v>-0.71</v>
      </c>
      <c r="H38" s="48">
        <v>1.33</v>
      </c>
      <c r="I38" s="48">
        <v>1.99</v>
      </c>
      <c r="J38" s="48">
        <v>1.8</v>
      </c>
      <c r="K38" s="48">
        <f t="shared" si="1"/>
        <v>4.41</v>
      </c>
      <c r="L38" s="48">
        <v>0</v>
      </c>
    </row>
    <row r="39" spans="1:12" ht="15.75" thickBot="1" x14ac:dyDescent="0.3">
      <c r="A39" s="47" t="s">
        <v>127</v>
      </c>
      <c r="B39" s="48">
        <v>0.33</v>
      </c>
      <c r="C39" s="48">
        <v>0.3</v>
      </c>
      <c r="D39" s="48">
        <v>0.08</v>
      </c>
      <c r="E39" s="48">
        <v>-0.03</v>
      </c>
      <c r="F39" s="48">
        <f t="shared" si="0"/>
        <v>0.67999999999999994</v>
      </c>
      <c r="G39" s="48">
        <v>-0.17</v>
      </c>
      <c r="H39" s="48">
        <v>0.34</v>
      </c>
      <c r="I39" s="48">
        <v>-1.22</v>
      </c>
      <c r="J39" s="48">
        <v>-0.49</v>
      </c>
      <c r="K39" s="48">
        <f t="shared" si="1"/>
        <v>-1.54</v>
      </c>
      <c r="L39" s="48">
        <v>0.06</v>
      </c>
    </row>
    <row r="40" spans="1:12" ht="15.75" thickBot="1" x14ac:dyDescent="0.3">
      <c r="A40" s="47" t="s">
        <v>128</v>
      </c>
      <c r="B40" s="48">
        <v>-0.03</v>
      </c>
      <c r="C40" s="48">
        <v>0.18</v>
      </c>
      <c r="D40" s="48">
        <v>-0.09</v>
      </c>
      <c r="E40" s="48">
        <v>0</v>
      </c>
      <c r="F40" s="48">
        <f t="shared" si="0"/>
        <v>0.06</v>
      </c>
      <c r="G40" s="48">
        <v>0.02</v>
      </c>
      <c r="H40" s="48">
        <v>0.04</v>
      </c>
      <c r="I40" s="48">
        <v>0.01</v>
      </c>
      <c r="J40" s="48">
        <v>-0.03</v>
      </c>
      <c r="K40" s="48">
        <f t="shared" si="1"/>
        <v>3.9999999999999994E-2</v>
      </c>
      <c r="L40" s="48">
        <v>0</v>
      </c>
    </row>
    <row r="41" spans="1:12" ht="15.75" thickBot="1" x14ac:dyDescent="0.3">
      <c r="A41" s="47" t="s">
        <v>129</v>
      </c>
      <c r="B41" s="48">
        <v>5.0599999999999996</v>
      </c>
      <c r="C41" s="48">
        <v>-0.86</v>
      </c>
      <c r="D41" s="48">
        <v>0.38</v>
      </c>
      <c r="E41" s="48">
        <v>-1.06</v>
      </c>
      <c r="F41" s="48">
        <f t="shared" si="0"/>
        <v>3.5199999999999991</v>
      </c>
      <c r="G41" s="48">
        <v>-0.22</v>
      </c>
      <c r="H41" s="48">
        <v>-0.3</v>
      </c>
      <c r="I41" s="48">
        <v>-0.24</v>
      </c>
      <c r="J41" s="48">
        <v>-0.63</v>
      </c>
      <c r="K41" s="48">
        <f t="shared" si="1"/>
        <v>-1.3900000000000001</v>
      </c>
      <c r="L41" s="48">
        <v>-1.56</v>
      </c>
    </row>
    <row r="42" spans="1:12" ht="15.75" thickBot="1" x14ac:dyDescent="0.3">
      <c r="A42" s="47" t="s">
        <v>130</v>
      </c>
      <c r="B42" s="48">
        <v>57.85</v>
      </c>
      <c r="C42" s="48">
        <v>-38.979999999999997</v>
      </c>
      <c r="D42" s="48">
        <v>-41.19</v>
      </c>
      <c r="E42" s="48">
        <v>-19.45</v>
      </c>
      <c r="F42" s="48">
        <f t="shared" si="0"/>
        <v>-41.769999999999996</v>
      </c>
      <c r="G42" s="48">
        <v>-22.38</v>
      </c>
      <c r="H42" s="48">
        <v>-8.52</v>
      </c>
      <c r="I42" s="48">
        <v>-3.82</v>
      </c>
      <c r="J42" s="48">
        <v>-2.75</v>
      </c>
      <c r="K42" s="48">
        <f t="shared" si="1"/>
        <v>-37.47</v>
      </c>
      <c r="L42" s="48">
        <v>-13.48</v>
      </c>
    </row>
    <row r="43" spans="1:12" ht="15.75" thickBot="1" x14ac:dyDescent="0.3">
      <c r="A43" s="47" t="s">
        <v>131</v>
      </c>
      <c r="B43" s="48">
        <v>388.18</v>
      </c>
      <c r="C43" s="48">
        <v>102.28</v>
      </c>
      <c r="D43" s="48">
        <v>49.09</v>
      </c>
      <c r="E43" s="48">
        <v>286.45999999999998</v>
      </c>
      <c r="F43" s="48">
        <f t="shared" si="0"/>
        <v>826.01</v>
      </c>
      <c r="G43" s="48">
        <v>256.93</v>
      </c>
      <c r="H43" s="48">
        <v>116.99</v>
      </c>
      <c r="I43" s="48">
        <v>5.0199999999999996</v>
      </c>
      <c r="J43" s="48">
        <v>283.26</v>
      </c>
      <c r="K43" s="48">
        <f t="shared" si="1"/>
        <v>662.2</v>
      </c>
      <c r="L43" s="48">
        <v>48.1</v>
      </c>
    </row>
    <row r="44" spans="1:12" x14ac:dyDescent="0.25">
      <c r="A44" s="49"/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2"/>
    </row>
    <row r="45" spans="1:12" ht="15" customHeight="1" x14ac:dyDescent="0.25">
      <c r="A45" s="53" t="s">
        <v>93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</row>
  </sheetData>
  <mergeCells count="8">
    <mergeCell ref="B44:L44"/>
    <mergeCell ref="A45:L45"/>
    <mergeCell ref="A1:L1"/>
    <mergeCell ref="A2:L2"/>
    <mergeCell ref="A3:L3"/>
    <mergeCell ref="A4:L4"/>
    <mergeCell ref="B5:E5"/>
    <mergeCell ref="G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Remesas</vt:lpstr>
      <vt:lpstr>IED sector</vt:lpstr>
      <vt:lpstr>IED país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Margarita Alas</dc:creator>
  <cp:lastModifiedBy>Flor Margarita Alas</cp:lastModifiedBy>
  <dcterms:created xsi:type="dcterms:W3CDTF">2020-07-15T21:36:56Z</dcterms:created>
  <dcterms:modified xsi:type="dcterms:W3CDTF">2020-07-16T19:55:56Z</dcterms:modified>
</cp:coreProperties>
</file>