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1"/>
  </bookViews>
  <sheets>
    <sheet name="FLUJOS DE INVERSION" sheetId="1" r:id="rId1"/>
    <sheet name="TOP 15 DE EMPRESAS" sheetId="4" r:id="rId2"/>
    <sheet name="INFORMACION EN WEB" sheetId="6" r:id="rId3"/>
  </sheets>
  <definedNames>
    <definedName name="_xlnm._FilterDatabase" localSheetId="0" hidden="1">'FLUJOS DE INVERSION'!$E$6:$K$72</definedName>
  </definedNames>
  <calcPr calcId="145621"/>
</workbook>
</file>

<file path=xl/calcChain.xml><?xml version="1.0" encoding="utf-8"?>
<calcChain xmlns="http://schemas.openxmlformats.org/spreadsheetml/2006/main">
  <c r="AD8" i="6" l="1"/>
  <c r="AE8" i="6"/>
  <c r="AF8" i="6"/>
  <c r="AG8" i="6"/>
  <c r="AD9" i="6"/>
  <c r="AE9" i="6"/>
  <c r="AF9" i="6"/>
  <c r="AG9" i="6"/>
  <c r="AD10" i="6"/>
  <c r="AE10" i="6"/>
  <c r="AF10" i="6"/>
  <c r="AG10" i="6"/>
  <c r="AD11" i="6"/>
  <c r="AE11" i="6"/>
  <c r="AF11" i="6"/>
  <c r="AG11" i="6"/>
  <c r="AD12" i="6"/>
  <c r="AE12" i="6"/>
  <c r="AF12" i="6"/>
  <c r="AG12" i="6"/>
  <c r="AD13" i="6"/>
  <c r="AE13" i="6"/>
  <c r="AF13" i="6"/>
  <c r="AG13" i="6"/>
  <c r="AD14" i="6"/>
  <c r="AE14" i="6"/>
  <c r="AF14" i="6"/>
  <c r="AG14" i="6"/>
  <c r="AD15" i="6"/>
  <c r="AE15" i="6"/>
  <c r="AF15" i="6"/>
  <c r="AG15" i="6"/>
  <c r="AD16" i="6"/>
  <c r="AE16" i="6"/>
  <c r="AF16" i="6"/>
  <c r="AG16" i="6"/>
  <c r="AD17" i="6"/>
  <c r="AE17" i="6"/>
  <c r="AF17" i="6"/>
  <c r="AG17" i="6"/>
  <c r="AG7" i="6"/>
  <c r="AF7" i="6"/>
  <c r="AE7" i="6"/>
  <c r="AD7" i="6"/>
  <c r="I72" i="1" l="1"/>
  <c r="J72" i="1"/>
  <c r="K72" i="1"/>
  <c r="H72" i="1"/>
</calcChain>
</file>

<file path=xl/sharedStrings.xml><?xml version="1.0" encoding="utf-8"?>
<sst xmlns="http://schemas.openxmlformats.org/spreadsheetml/2006/main" count="277" uniqueCount="186">
  <si>
    <t>ACTIVIDADES FINANCIERAS Y DE SEGUROS</t>
  </si>
  <si>
    <t>ACTIVIDADES INMOBILIARIAS</t>
  </si>
  <si>
    <t>AGROPECUARIO</t>
  </si>
  <si>
    <t>INFORMACIÓN Y COMUNICACIONES</t>
  </si>
  <si>
    <t>MINERÍA</t>
  </si>
  <si>
    <t>CAPITULOS</t>
  </si>
  <si>
    <t>TOTALES</t>
  </si>
  <si>
    <t>OTROS SECTORES</t>
  </si>
  <si>
    <t>DESCRIPCIÓN</t>
  </si>
  <si>
    <t>SECTORES</t>
  </si>
  <si>
    <t>Notas</t>
  </si>
  <si>
    <t>Fuente: Departamento del Sector Externo, Banco Central de Reserva de El Salvador.</t>
  </si>
  <si>
    <t>NOTA TÉCNICA- INVERSIÓN EXTRANJERA DIRECTA</t>
  </si>
  <si>
    <t>A partir de 2007 hasta la fecha, las cifras de inversión extranjera directa en el país registran ajustes derivados de la incorporación de nueva información actualizada y de los cambios metodológicos surgidos de la información de la Encuesta Coordinada de Inversión Directa (ECID) promovida por el FMI a partir del 2009. La participación en la ECID permitió mejorar las estadísticas de inversión directa así como ampliar la cobertura de la muestra de empresas encuestadas, permitiendo a su vez iniciar acciones para avanzar hacia la adopción de nuevos conceptos, definiciones y mediciones propuestos por el VI Manual de Balanza de Pagos. Los principales cambios se originan por la inclusión de información de empresas denominadas “emparentadas”, adicional a la tradicionalmente utilizada de inversionista directo y a la incorporación del rubro de reservas en el concepto de inversión directa, adicionalmente a las acciones y participaciones de capital, utilidades reinvertidas y préstamos entre empresas de inversión. Los datos de inversión son presentados en forma neta, es decir que a los pasivos de inversión directa se le deducen los activos que las empresas con inversión mantienen con sus casas matrices, por lo tanto el saldo de un país eventualmente puede ser negativo.</t>
  </si>
  <si>
    <t>Eventualmente la diferencia entre saldos de inversión directa podría no coincidir con los flujos de inversión reportados en la balanza de pagos, debido a: a) ampliaciones de cobertura  b) incorporación de información extemporánea,  cuyas variaciones corresponden a transacciones de otro período c)otros flujos que no se deben a transacciones, como las revalorizaciones o las reclasificaciones</t>
  </si>
  <si>
    <t>Cifras en Millones de $US</t>
  </si>
  <si>
    <t>Actualizado Hasta  IV-2016</t>
  </si>
  <si>
    <t>FLUJOS ANUALES</t>
  </si>
  <si>
    <t>01</t>
  </si>
  <si>
    <t>PRODUCCIÓN AGRÍCOLA, PECUARIA, CAZA Y ACTIVIDADES DE SERVICIOS CONEXAS</t>
  </si>
  <si>
    <t>07</t>
  </si>
  <si>
    <t>EXTRACCIÓN DE MINERALES METALÍFEROS</t>
  </si>
  <si>
    <t>10</t>
  </si>
  <si>
    <t>ELABORACIÓN DE PRODUCTOS ALIMENTICIOS</t>
  </si>
  <si>
    <t>11</t>
  </si>
  <si>
    <t>ELABORACIÓN DE BEBIDAS</t>
  </si>
  <si>
    <t>12</t>
  </si>
  <si>
    <t>ELABORACIÓN DE PRODUCTOS DE TABACO</t>
  </si>
  <si>
    <t>13</t>
  </si>
  <si>
    <t>FABRICACIÓN DE PRODUCTOS TEXTILES</t>
  </si>
  <si>
    <t>14</t>
  </si>
  <si>
    <t>FABRICACIÓN DE PRENDAS DE VESTIR</t>
  </si>
  <si>
    <t>15</t>
  </si>
  <si>
    <t>FABRICACIÓN DE CUEROS Y PRODUCTOS CONEXOS</t>
  </si>
  <si>
    <t>16</t>
  </si>
  <si>
    <t>PRODUCCIÓN DE MADERA Y FABRICACIÓN DE PRODUCTOS DE MADERA Y CORCHO EXCEPTO MUEBLES; FABRICACIÓN DE ARTÍCULOS DE PAJA Y DE MATERIALES TRENZABLES</t>
  </si>
  <si>
    <t>17</t>
  </si>
  <si>
    <t>FABRICACIÓN DE PAPEL Y DE PRODUCTOS DE PAPEL</t>
  </si>
  <si>
    <t>18</t>
  </si>
  <si>
    <t>IMPRESIÓN Y REPRODUCCIÓN DE GRABACIONES</t>
  </si>
  <si>
    <t>19</t>
  </si>
  <si>
    <t>FABRICACIÓN DE COQUE Y DE PRODUCTOS DE LA REFINACIÓN DE PETRÓLEO</t>
  </si>
  <si>
    <t>20</t>
  </si>
  <si>
    <t>FABRICACIÓN DE SUSTANCIAS Y PRODUCTOS QUÍMICOS</t>
  </si>
  <si>
    <t>21</t>
  </si>
  <si>
    <t>FABRICACIÓN DE PRODUCTOS FARMACÉUTICOS, SUSTANCIAS QUÍMICAS MEDICINALES Y PRODUCTOS BOTÁNICOS DE USO FARMACÉUTICO</t>
  </si>
  <si>
    <t>22</t>
  </si>
  <si>
    <t>FABRICACIÓN DE PRODUCTOS DE CAUCHO Y PLÁSTICO</t>
  </si>
  <si>
    <t>23</t>
  </si>
  <si>
    <t>FABRICACIÓN DE  PRODUCTOS MINERALES NO METÁLICOS</t>
  </si>
  <si>
    <t>24</t>
  </si>
  <si>
    <t>FABRICACIÓN DE METALES COMUNES</t>
  </si>
  <si>
    <t>25</t>
  </si>
  <si>
    <t>FABRICACIÓN DE PRODUCTOS DERIVADOS DE METAL, EXCEPTO MAQUINARIA Y EQUIPO</t>
  </si>
  <si>
    <t>26</t>
  </si>
  <si>
    <t>FABRICACIÓN DE PRODUCTOS DE INFORMÁTICA,  ELECTRÓNICA Y ÓPTICA</t>
  </si>
  <si>
    <t>27</t>
  </si>
  <si>
    <t>FABRICACIÓN DE EQUIPO ELÉCTRICO</t>
  </si>
  <si>
    <t>29</t>
  </si>
  <si>
    <t>FABRICACIÓN DE VEHÍCULOS AUTOMOTORES, REMOLQUES Y SEMIRREMOLQUES</t>
  </si>
  <si>
    <t>30</t>
  </si>
  <si>
    <t xml:space="preserve">FABRICACIÓN DE OTROS  TIPOS DE EQUIPO DE TRANSPORTE </t>
  </si>
  <si>
    <t>31</t>
  </si>
  <si>
    <t>FABRICACIÓN DE MUEBLES</t>
  </si>
  <si>
    <t>32</t>
  </si>
  <si>
    <t xml:space="preserve">OTRAS INDUSTRIAS MANUFACTURERAS </t>
  </si>
  <si>
    <t>33</t>
  </si>
  <si>
    <t>REPARACIÓN E INSTALACIÓN DE MAQUINARIA Y EQUIPO</t>
  </si>
  <si>
    <t>35</t>
  </si>
  <si>
    <t>SUMINISTROS DE ELECTRICIDAD, GAS, VAPOR Y AIRE ACONDICIONADO</t>
  </si>
  <si>
    <t>38</t>
  </si>
  <si>
    <t>RECOLECCIÓN, TRATAMIENTO Y ELIMINACIÓN DE DESECHOS; RECICLAJE</t>
  </si>
  <si>
    <t>41</t>
  </si>
  <si>
    <t>CONSTRUCCIÓN DE EDIFICIOS</t>
  </si>
  <si>
    <t>42</t>
  </si>
  <si>
    <t>OBRAS DE INGENIERÍA CIVIL</t>
  </si>
  <si>
    <t>43</t>
  </si>
  <si>
    <t>ACTIVIDADES ESPECIALIZADAS DE CONSTRUCCIÓN</t>
  </si>
  <si>
    <t>45</t>
  </si>
  <si>
    <t>COMERCIO AL POR MAYOR Y AL POR MENOR Y REPARACIÓN DE VEHÍCULOS AUTOMOTORES Y MOTOCICLETAS</t>
  </si>
  <si>
    <t>46</t>
  </si>
  <si>
    <t>COMERCIO AL POR MAYOR, EXCEPTO EL COMERCIO DE VEHÍCULOS AUTOMOTORES Y MOTOCICLETAS</t>
  </si>
  <si>
    <t>47</t>
  </si>
  <si>
    <t>COMERCIO AL POR MENOR, EXCEPTO DE VEHÍCULOS AUTOMOTORES Y MOTOCICLETAS</t>
  </si>
  <si>
    <t>49</t>
  </si>
  <si>
    <t>TRANSPORTE POR VÍA TERRESTRE Y  TRANSPORTE POR TUBERÍAS</t>
  </si>
  <si>
    <t>51</t>
  </si>
  <si>
    <t>TRANSPORTE POR VÍA AÉREA</t>
  </si>
  <si>
    <t>52</t>
  </si>
  <si>
    <t>ALMACENAMIENTO Y ACTIVIDADES DE APOYO AL TRANSPORTE</t>
  </si>
  <si>
    <t>53</t>
  </si>
  <si>
    <t>ACTIVIDADES POSTALES Y DE MENSAJERÍA</t>
  </si>
  <si>
    <t>55</t>
  </si>
  <si>
    <t>ACTIVIDADES DE ALOJAMIENTO</t>
  </si>
  <si>
    <t>56</t>
  </si>
  <si>
    <t>ACTIVIDADES DE SERVICIO DE COMIDAS Y BEBIDAS</t>
  </si>
  <si>
    <t>58</t>
  </si>
  <si>
    <t>ACTIVIDADES DE EDICIÓN</t>
  </si>
  <si>
    <t>59</t>
  </si>
  <si>
    <t>ACTIVIDADES DE PRODUCCIÓN DE PELÍCULAS CINEMATOGRÁFICAS, VIDEOS Y PROGRAMAS DE TELEVISIÓN, GRABACIÓN DE SONIDO Y EDICIÓN DE MÚSICA</t>
  </si>
  <si>
    <t>60</t>
  </si>
  <si>
    <t>ACTIVIDADES DE PROGRAMACIÓN Y TRANSMISIÓN</t>
  </si>
  <si>
    <t>61</t>
  </si>
  <si>
    <t>TELECOMUNICACIONES</t>
  </si>
  <si>
    <t>62</t>
  </si>
  <si>
    <t>PROGRAMACIÓN INFORMÁTICA, CONSULTORÍA INFORMÁTICA Y ACTIVIDADES CONEXAS</t>
  </si>
  <si>
    <t>63</t>
  </si>
  <si>
    <t>ACTIVIDADES DE SERVICIOS DE INFORMACIÓN</t>
  </si>
  <si>
    <t>64</t>
  </si>
  <si>
    <t>ACTIVIDADES DE SERVICIOS FINANCIEROS EXCEPTO LAS DE SEGUROS Y FONDOS DE PENSIONES</t>
  </si>
  <si>
    <t>65</t>
  </si>
  <si>
    <t>SEGUROS, REASEGUROS Y FONDOS DE PENSIONES, EXCEPTO PLANES DE SEGURIDAD SOCIAL DE AFILIACIÓN OBLIGATORIA.</t>
  </si>
  <si>
    <t>66</t>
  </si>
  <si>
    <t>ACTIVIDADES AUXILIARES DE LAS ACTIVIDADES DE SERVICIOS FINANCIEROS</t>
  </si>
  <si>
    <t>68</t>
  </si>
  <si>
    <t>70</t>
  </si>
  <si>
    <t xml:space="preserve">ACTIVIDADES DE OFICINAS CENTRALES; ACTIVIDADES DE CONSULTORIA EN GESTIÓN EMPRESARIAL </t>
  </si>
  <si>
    <t>71</t>
  </si>
  <si>
    <t>ACTIVIDADES DE ARQUITECTURA E INGENIERÍA; ENSAYOS Y ANÁLISIS TÉCNICOS</t>
  </si>
  <si>
    <t>73</t>
  </si>
  <si>
    <t>PUBLICIDAD Y ESTUDIOS DE MERCADO</t>
  </si>
  <si>
    <t>77</t>
  </si>
  <si>
    <t>ACTIVIDADES DE ALQUILER Y ARRENDAMIENTO</t>
  </si>
  <si>
    <t>79</t>
  </si>
  <si>
    <t xml:space="preserve">ACTIVIDADES DE AGENCIAS DE VIAJES, OPERADORES TURÍSTICOS Y OTROS SERVICIOS DE RESERVA Y ACTIVIDADES CONEXAS </t>
  </si>
  <si>
    <t>80</t>
  </si>
  <si>
    <t>ACTIVIDADES DE INVESTIGACIÓN Y SEGURIDAD</t>
  </si>
  <si>
    <t>81</t>
  </si>
  <si>
    <t>ACTIVIDADES  DE SERVICIOS  A EDIFICIOS  Y PAISAJISMO</t>
  </si>
  <si>
    <t>82</t>
  </si>
  <si>
    <t xml:space="preserve">ACTIVIDADES  ADMINISTRATIVAS Y DE APOYO DE OFICINAS Y OTRAS ACTIVIDADES DE APOYO A LAS  EMPRESAS </t>
  </si>
  <si>
    <t>86</t>
  </si>
  <si>
    <t>ACTIVIDADES DE ATENCIÓN DE LA SALUD HUMANA</t>
  </si>
  <si>
    <t>92</t>
  </si>
  <si>
    <t>ACTIVIDADES DE JUEGOS  DE AZAR Y APUESTAS</t>
  </si>
  <si>
    <t>Flujos de Inversión Extranjera Directa según Capitulos de Clasificación de Actividades Económicas  de El Salvador  (CLAEES)*</t>
  </si>
  <si>
    <t>Cifras en base a información de la Encuesta a Empresas de Inversión Extranjera.</t>
  </si>
  <si>
    <t>La CLAES:  Es  elaborada con base a la Clasificación Industrial Internacional Uniforme de todas las Actividades Económicas, CIIU, revisión 4.0, oficializada por la División de Estadística de Naciones Unidas en agosto del 2008</t>
  </si>
  <si>
    <t>NOTAS ACLARATORIAS:</t>
  </si>
  <si>
    <t>Para años anteriores no se dispone de informacion sistematizada según capitulos de la CLAES, por lo que fue imposible la construccion de estadisticas de inversión directa a un niver de mayor desagregación</t>
  </si>
  <si>
    <t>RANKING DE EMPRESAS DE INVERSIÓN EXTRANJERA DIRECTA SEGÚN SALDOS (IT-2017)</t>
  </si>
  <si>
    <t>RANKING</t>
  </si>
  <si>
    <t>NOMBRE DE LA EMPRESA</t>
  </si>
  <si>
    <t>INVERSIONES FINANCIERAS BANCO AGRICOLA</t>
  </si>
  <si>
    <t>INVERSIONES FINANCIERAS DAVIVIENDA</t>
  </si>
  <si>
    <t>HANESBRANDS EL SALVADOR LTDA</t>
  </si>
  <si>
    <t xml:space="preserve">CTE-TELECOM </t>
  </si>
  <si>
    <t>INVERSIONES FINANCIERAS SCOTIABANK</t>
  </si>
  <si>
    <t>TELEMOVIL</t>
  </si>
  <si>
    <t>INVERSIONES FINANCIERAS AMERICA CENTRAL</t>
  </si>
  <si>
    <t>INVERSIONES FINANCIERAS CITIBANK</t>
  </si>
  <si>
    <t>KIMBERLY CLARK  DE EL SALVADOR</t>
  </si>
  <si>
    <t>HOLCIM EL SALVADOR</t>
  </si>
  <si>
    <t>TELEFONICA MÓVILES DE EL SALVADOR</t>
  </si>
  <si>
    <t>METROCENTRO, S.A.</t>
  </si>
  <si>
    <t>LUIS CALVO SANZ EL SALVADOR SA DE CV</t>
  </si>
  <si>
    <t>INVERSIONES FINANCIERAS PROMERICA</t>
  </si>
  <si>
    <t>ORAZUL ENERGY EL SALVADOR S. en C de C.V</t>
  </si>
  <si>
    <t>Fuente: Depto. del Sector Externo; Banco Central de Reserva de El Salvador.</t>
  </si>
  <si>
    <r>
      <t xml:space="preserve">El Art. 64 de la Ley Orgánica del Banco Central de Reserva de El Salvador, estable en su contenido que: ...El Banco y su personal deberán guardar confidencialidad sobre los datos individuales proporcionados por las instituciones, entidades y personas antes mencionadas, </t>
    </r>
    <r>
      <rPr>
        <b/>
        <sz val="11"/>
        <color rgb="FFFF0000"/>
        <rFont val="Calibri"/>
        <family val="2"/>
        <scheme val="minor"/>
      </rPr>
      <t>y divulgará información a nivel agregado para facilitar el análisis de la situación económica del país así como para promover la cultura financiera.</t>
    </r>
    <r>
      <rPr>
        <sz val="11"/>
        <color theme="1"/>
        <rFont val="Calibri"/>
        <family val="2"/>
        <scheme val="minor"/>
      </rPr>
      <t xml:space="preserve"> Queda prohibido a todo funcionario, empleado, asesor, auditor o persona que a cualquier título preste servicio al Banco, revelar cualquier detalle de la información obtenida de conformidad a este artículo. Los que infrinjan esta disposición serán sancionados de conformidad a esta Ley, sin responsabilidad para el Banco, sin perjuicio de la responsabilidad penal a que hubiere lugar</t>
    </r>
  </si>
  <si>
    <t>II. 7c. Flujos Inversión Extranjera Directa por Sector Económico. Trim I/2010 - a la fecha</t>
  </si>
  <si>
    <t>Cifras en Millones de US Dólares</t>
  </si>
  <si>
    <t>  FLUJOS TRIMESTRALES</t>
  </si>
  <si>
    <t>Actualizado Hasta  I-2017</t>
  </si>
  <si>
    <t>CONCEPTOS</t>
  </si>
  <si>
    <t xml:space="preserve">I </t>
  </si>
  <si>
    <t xml:space="preserve">II </t>
  </si>
  <si>
    <t xml:space="preserve">III </t>
  </si>
  <si>
    <t xml:space="preserve">IV </t>
  </si>
  <si>
    <t>  1   Agropecuario</t>
  </si>
  <si>
    <t>  2   Minería</t>
  </si>
  <si>
    <t>  3   Industrias Manufactureras</t>
  </si>
  <si>
    <t>  4   Suministros de Electricidad</t>
  </si>
  <si>
    <t>  5   Construcción</t>
  </si>
  <si>
    <t>  6   Comercio al por mayor y al por menor</t>
  </si>
  <si>
    <t>  7   Transporte y Almacenamiento</t>
  </si>
  <si>
    <t>  8   Información y Comunicaciones</t>
  </si>
  <si>
    <t>  9   Actividades Financieras y de Seguros</t>
  </si>
  <si>
    <t>  10   Otros Sectores</t>
  </si>
  <si>
    <t>  11   Totales</t>
  </si>
  <si>
    <t>CONSTRUCCION</t>
  </si>
  <si>
    <t>COMERCIO AL POR MAYOR Y AL POR MENOR</t>
  </si>
  <si>
    <t>INDUSTRIAS MANUFACTURERAS</t>
  </si>
  <si>
    <t>SUMINISTROS DE ELECTRICIDAD</t>
  </si>
  <si>
    <t>TRANSPORTE Y ALMACENAMIENTO</t>
  </si>
  <si>
    <t>DATOS ANUALES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</si>
</sst>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sz val="10"/>
      <name val="Arial"/>
      <family val="2"/>
    </font>
    <font>
      <b/>
      <sz val="9"/>
      <name val="Calibri"/>
      <family val="2"/>
      <scheme val="minor"/>
    </font>
    <font>
      <sz val="9"/>
      <name val="Calibri"/>
      <family val="2"/>
      <scheme val="minor"/>
    </font>
    <font>
      <b/>
      <sz val="12"/>
      <color theme="1"/>
      <name val="Arial"/>
      <family val="2"/>
    </font>
    <font>
      <b/>
      <i/>
      <sz val="12"/>
      <color theme="1"/>
      <name val="Arial"/>
      <family val="2"/>
    </font>
    <font>
      <b/>
      <sz val="9"/>
      <color rgb="FFFF0000"/>
      <name val="Calibri"/>
      <family val="2"/>
      <scheme val="minor"/>
    </font>
    <font>
      <sz val="9"/>
      <color theme="1"/>
      <name val="Calibri"/>
      <family val="2"/>
      <scheme val="minor"/>
    </font>
    <font>
      <b/>
      <sz val="11"/>
      <color rgb="FFFF0000"/>
      <name val="Calibri"/>
      <family val="2"/>
      <scheme val="minor"/>
    </font>
    <font>
      <sz val="11"/>
      <color rgb="FF0000FF"/>
      <name val="Calibri"/>
      <family val="2"/>
      <scheme val="minor"/>
    </font>
    <font>
      <i/>
      <sz val="11"/>
      <color theme="1"/>
      <name val="Calibri"/>
      <family val="2"/>
      <scheme val="minor"/>
    </font>
  </fonts>
  <fills count="3">
    <fill>
      <patternFill patternType="none"/>
    </fill>
    <fill>
      <patternFill patternType="gray125"/>
    </fill>
    <fill>
      <patternFill patternType="solid">
        <fgColor theme="4" tint="0.59999389629810485"/>
        <bgColor indexed="65"/>
      </patternFill>
    </fill>
  </fills>
  <borders count="25">
    <border>
      <left/>
      <right/>
      <top/>
      <bottom/>
      <diagonal/>
    </border>
    <border>
      <left/>
      <right/>
      <top/>
      <bottom style="thick">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ck">
        <color theme="4"/>
      </bottom>
      <diagonal/>
    </border>
    <border>
      <left/>
      <right/>
      <top style="medium">
        <color indexed="64"/>
      </top>
      <bottom style="thick">
        <color theme="4"/>
      </bottom>
      <diagonal/>
    </border>
    <border>
      <left/>
      <right style="medium">
        <color indexed="64"/>
      </right>
      <top style="medium">
        <color indexed="64"/>
      </top>
      <bottom style="thick">
        <color theme="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rgb="FF000000"/>
      </bottom>
      <diagonal/>
    </border>
    <border>
      <left style="thin">
        <color rgb="FF000000"/>
      </left>
      <right style="thin">
        <color rgb="FF000000"/>
      </right>
      <top style="thin">
        <color rgb="FF000000"/>
      </top>
      <bottom style="medium">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FFFFFF"/>
      </top>
      <bottom style="medium">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medium">
        <color rgb="FFAAAAAA"/>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s>
  <cellStyleXfs count="4">
    <xf numFmtId="0" fontId="0" fillId="0" borderId="0"/>
    <xf numFmtId="0" fontId="2" fillId="0" borderId="1" applyNumberFormat="0" applyFill="0" applyAlignment="0" applyProtection="0"/>
    <xf numFmtId="0" fontId="1" fillId="2" borderId="0" applyNumberFormat="0" applyBorder="0" applyAlignment="0" applyProtection="0"/>
    <xf numFmtId="0" fontId="4" fillId="0" borderId="0"/>
  </cellStyleXfs>
  <cellXfs count="59">
    <xf numFmtId="0" fontId="0" fillId="0" borderId="0" xfId="0"/>
    <xf numFmtId="0" fontId="0" fillId="0" borderId="0" xfId="0" applyBorder="1"/>
    <xf numFmtId="0" fontId="0" fillId="0" borderId="0" xfId="0" applyFill="1" applyAlignment="1">
      <alignment horizontal="left"/>
    </xf>
    <xf numFmtId="0" fontId="0" fillId="0" borderId="0" xfId="0" applyFill="1"/>
    <xf numFmtId="0" fontId="1" fillId="2" borderId="0" xfId="2" applyBorder="1"/>
    <xf numFmtId="0" fontId="1" fillId="0" borderId="0" xfId="2" applyFill="1"/>
    <xf numFmtId="164" fontId="2" fillId="2" borderId="7" xfId="1" applyNumberFormat="1" applyFill="1" applyBorder="1"/>
    <xf numFmtId="164" fontId="2" fillId="2" borderId="8" xfId="1" applyNumberFormat="1" applyFill="1" applyBorder="1"/>
    <xf numFmtId="0" fontId="1" fillId="2" borderId="3" xfId="2" applyBorder="1"/>
    <xf numFmtId="164" fontId="1" fillId="2" borderId="0" xfId="2" applyNumberFormat="1" applyBorder="1"/>
    <xf numFmtId="164" fontId="1" fillId="2" borderId="4" xfId="2" applyNumberFormat="1" applyBorder="1"/>
    <xf numFmtId="0" fontId="2" fillId="2" borderId="9" xfId="1" applyFill="1" applyBorder="1"/>
    <xf numFmtId="0" fontId="2" fillId="2" borderId="10" xfId="1" applyFill="1" applyBorder="1"/>
    <xf numFmtId="0" fontId="2" fillId="2" borderId="11" xfId="1" applyFill="1" applyBorder="1"/>
    <xf numFmtId="0" fontId="5" fillId="0" borderId="0" xfId="3" applyFont="1" applyAlignment="1">
      <alignment horizontal="left" indent="1"/>
    </xf>
    <xf numFmtId="0" fontId="6" fillId="0" borderId="0" xfId="3" applyFont="1"/>
    <xf numFmtId="0" fontId="6" fillId="0" borderId="0" xfId="3" applyFont="1" applyAlignment="1">
      <alignment horizontal="left" indent="1"/>
    </xf>
    <xf numFmtId="0" fontId="5" fillId="0" borderId="0" xfId="3" applyFont="1" applyAlignment="1">
      <alignment horizontal="left" vertical="top" indent="1"/>
    </xf>
    <xf numFmtId="49" fontId="0" fillId="2" borderId="0" xfId="2" applyNumberFormat="1" applyFont="1" applyBorder="1" applyAlignment="1">
      <alignment horizontal="center"/>
    </xf>
    <xf numFmtId="0" fontId="9" fillId="0" borderId="0" xfId="3" applyFont="1" applyAlignment="1"/>
    <xf numFmtId="0" fontId="3" fillId="0" borderId="2" xfId="0" applyFont="1" applyBorder="1"/>
    <xf numFmtId="0" fontId="3" fillId="0" borderId="8" xfId="0" applyFont="1" applyBorder="1"/>
    <xf numFmtId="0" fontId="0" fillId="0" borderId="12" xfId="0" applyBorder="1"/>
    <xf numFmtId="0" fontId="0" fillId="0" borderId="4" xfId="0" applyBorder="1"/>
    <xf numFmtId="0" fontId="0" fillId="0" borderId="13" xfId="0" applyBorder="1"/>
    <xf numFmtId="0" fontId="0" fillId="0" borderId="5" xfId="0" applyBorder="1" applyAlignment="1">
      <alignment horizontal="left"/>
    </xf>
    <xf numFmtId="0" fontId="10" fillId="0" borderId="0" xfId="0" applyFont="1" applyFill="1" applyBorder="1" applyAlignment="1">
      <alignment horizontal="left"/>
    </xf>
    <xf numFmtId="0" fontId="0" fillId="0" borderId="0" xfId="0" applyFill="1" applyBorder="1"/>
    <xf numFmtId="0" fontId="3" fillId="0" borderId="0" xfId="0" applyFont="1" applyFill="1" applyBorder="1"/>
    <xf numFmtId="0" fontId="3" fillId="0" borderId="0" xfId="0" applyFont="1" applyAlignment="1">
      <alignment wrapText="1"/>
    </xf>
    <xf numFmtId="0" fontId="3" fillId="0" borderId="15"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wrapText="1"/>
    </xf>
    <xf numFmtId="0" fontId="0" fillId="0" borderId="21" xfId="0" applyBorder="1" applyAlignment="1">
      <alignment horizontal="left"/>
    </xf>
    <xf numFmtId="0" fontId="0" fillId="0" borderId="20" xfId="0" applyBorder="1" applyAlignment="1">
      <alignment wrapText="1"/>
    </xf>
    <xf numFmtId="0" fontId="0" fillId="0" borderId="22" xfId="0" applyBorder="1" applyAlignment="1">
      <alignment wrapText="1"/>
    </xf>
    <xf numFmtId="0" fontId="0" fillId="2" borderId="3" xfId="2" applyFont="1" applyBorder="1"/>
    <xf numFmtId="0" fontId="0" fillId="0" borderId="0" xfId="0" applyAlignment="1">
      <alignment vertical="center"/>
    </xf>
    <xf numFmtId="0" fontId="0" fillId="0" borderId="16" xfId="0" applyBorder="1" applyAlignment="1">
      <alignment horizontal="center" wrapText="1"/>
    </xf>
    <xf numFmtId="0" fontId="0" fillId="0" borderId="16" xfId="0" applyBorder="1" applyAlignment="1">
      <alignment wrapText="1"/>
    </xf>
    <xf numFmtId="0" fontId="0" fillId="0" borderId="23" xfId="0" applyBorder="1"/>
    <xf numFmtId="164" fontId="0" fillId="0" borderId="23" xfId="0" applyNumberFormat="1" applyBorder="1"/>
    <xf numFmtId="0" fontId="7" fillId="0" borderId="0" xfId="0" applyFont="1" applyAlignment="1">
      <alignment horizontal="center" wrapText="1"/>
    </xf>
    <xf numFmtId="0" fontId="8" fillId="0" borderId="0" xfId="0" applyFont="1" applyBorder="1" applyAlignment="1">
      <alignment horizontal="center" wrapText="1"/>
    </xf>
    <xf numFmtId="0" fontId="6" fillId="0" borderId="0" xfId="3" applyFont="1" applyAlignment="1">
      <alignment horizontal="left" wrapText="1"/>
    </xf>
    <xf numFmtId="0" fontId="2" fillId="2" borderId="6" xfId="1" applyFill="1" applyBorder="1" applyAlignment="1">
      <alignment horizontal="center"/>
    </xf>
    <xf numFmtId="0" fontId="2" fillId="2" borderId="7" xfId="1" applyFill="1" applyBorder="1" applyAlignment="1">
      <alignment horizontal="center"/>
    </xf>
    <xf numFmtId="0" fontId="6" fillId="0" borderId="0" xfId="3" applyFont="1" applyAlignment="1">
      <alignment horizontal="left" vertical="top" wrapText="1"/>
    </xf>
    <xf numFmtId="0" fontId="3" fillId="0" borderId="0" xfId="0" applyFont="1" applyBorder="1" applyAlignment="1">
      <alignment horizontal="center" vertical="center" wrapText="1"/>
    </xf>
    <xf numFmtId="0" fontId="0" fillId="0" borderId="0" xfId="0" applyAlignment="1">
      <alignment horizontal="left" wrapText="1"/>
    </xf>
    <xf numFmtId="0" fontId="0" fillId="0" borderId="16" xfId="0" applyBorder="1" applyAlignment="1">
      <alignment horizontal="center" wrapText="1"/>
    </xf>
    <xf numFmtId="0" fontId="0" fillId="0" borderId="17" xfId="0" applyBorder="1" applyAlignment="1">
      <alignment horizontal="center" wrapText="1"/>
    </xf>
    <xf numFmtId="0" fontId="0" fillId="0" borderId="24" xfId="0" applyBorder="1" applyAlignment="1">
      <alignment horizontal="center" wrapText="1"/>
    </xf>
    <xf numFmtId="0" fontId="0" fillId="0" borderId="0" xfId="0" applyBorder="1" applyAlignment="1">
      <alignment horizontal="center" wrapText="1"/>
    </xf>
    <xf numFmtId="0" fontId="0" fillId="0" borderId="23" xfId="0" applyBorder="1" applyAlignment="1">
      <alignment horizontal="center"/>
    </xf>
    <xf numFmtId="0" fontId="0" fillId="0" borderId="0" xfId="0" applyAlignment="1">
      <alignment wrapText="1"/>
    </xf>
    <xf numFmtId="0" fontId="12" fillId="0" borderId="0" xfId="0" applyFont="1" applyAlignment="1">
      <alignment wrapText="1"/>
    </xf>
    <xf numFmtId="0" fontId="13" fillId="0" borderId="14" xfId="0" applyFont="1" applyBorder="1" applyAlignment="1">
      <alignment horizontal="justify" wrapText="1"/>
    </xf>
    <xf numFmtId="0" fontId="0" fillId="0" borderId="18" xfId="0" applyBorder="1" applyAlignment="1">
      <alignment horizontal="center" wrapText="1"/>
    </xf>
  </cellXfs>
  <cellStyles count="4">
    <cellStyle name="40% - Énfasis1" xfId="2" builtinId="31"/>
    <cellStyle name="Normal" xfId="0" builtinId="0"/>
    <cellStyle name="Normal 2" xfId="3"/>
    <cellStyle name="Título 1" xfId="1" builtinId="1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P92"/>
  <sheetViews>
    <sheetView showGridLines="0" topLeftCell="D1" zoomScaleNormal="100" workbookViewId="0">
      <selection activeCell="E84" sqref="E84:P88"/>
    </sheetView>
  </sheetViews>
  <sheetFormatPr baseColWidth="10" defaultColWidth="9.140625" defaultRowHeight="15" x14ac:dyDescent="0.25"/>
  <cols>
    <col min="1" max="4" width="9.140625" style="3"/>
    <col min="5" max="5" width="39.42578125" style="5" customWidth="1"/>
    <col min="6" max="6" width="25.28515625" style="5" customWidth="1"/>
    <col min="7" max="7" width="77" style="5" customWidth="1"/>
    <col min="8" max="11" width="25.28515625" style="5" customWidth="1"/>
    <col min="12" max="16384" width="9.140625" style="3"/>
  </cols>
  <sheetData>
    <row r="1" spans="5:16" ht="15.75" customHeight="1" x14ac:dyDescent="0.25">
      <c r="E1" s="42" t="s">
        <v>135</v>
      </c>
      <c r="F1" s="42"/>
      <c r="G1" s="42"/>
      <c r="H1" s="42"/>
      <c r="I1" s="42"/>
      <c r="J1" s="42"/>
      <c r="K1" s="42"/>
    </row>
    <row r="2" spans="5:16" ht="15.75" customHeight="1" x14ac:dyDescent="0.25">
      <c r="E2" s="42" t="s">
        <v>15</v>
      </c>
      <c r="F2" s="42"/>
      <c r="G2" s="42"/>
      <c r="H2" s="42"/>
      <c r="I2" s="42"/>
      <c r="J2" s="42"/>
      <c r="K2" s="42"/>
    </row>
    <row r="3" spans="5:16" ht="15.75" x14ac:dyDescent="0.25">
      <c r="E3" s="42" t="s">
        <v>17</v>
      </c>
      <c r="F3" s="42"/>
      <c r="G3" s="42"/>
      <c r="H3" s="42"/>
      <c r="I3" s="42"/>
      <c r="J3" s="42"/>
      <c r="K3" s="42"/>
    </row>
    <row r="4" spans="5:16" ht="15.75" customHeight="1" x14ac:dyDescent="0.25">
      <c r="E4" s="43" t="s">
        <v>16</v>
      </c>
      <c r="F4" s="43"/>
      <c r="G4" s="43"/>
      <c r="H4" s="43"/>
      <c r="I4" s="43"/>
      <c r="J4" s="43"/>
      <c r="K4" s="43"/>
    </row>
    <row r="5" spans="5:16" ht="15.75" thickBot="1" x14ac:dyDescent="0.3"/>
    <row r="6" spans="5:16" customFormat="1" ht="20.25" customHeight="1" thickBot="1" x14ac:dyDescent="0.35">
      <c r="E6" s="11" t="s">
        <v>9</v>
      </c>
      <c r="F6" s="12" t="s">
        <v>5</v>
      </c>
      <c r="G6" s="12" t="s">
        <v>8</v>
      </c>
      <c r="H6" s="12">
        <v>2013</v>
      </c>
      <c r="I6" s="12">
        <v>2014</v>
      </c>
      <c r="J6" s="12">
        <v>2015</v>
      </c>
      <c r="K6" s="13">
        <v>2016</v>
      </c>
    </row>
    <row r="7" spans="5:16" customFormat="1" ht="15.75" thickTop="1" x14ac:dyDescent="0.25">
      <c r="E7" s="8" t="s">
        <v>2</v>
      </c>
      <c r="F7" s="18" t="s">
        <v>18</v>
      </c>
      <c r="G7" s="4" t="s">
        <v>19</v>
      </c>
      <c r="H7" s="9">
        <v>0</v>
      </c>
      <c r="I7" s="9">
        <v>0</v>
      </c>
      <c r="J7" s="9">
        <v>0</v>
      </c>
      <c r="K7" s="10">
        <v>0</v>
      </c>
    </row>
    <row r="8" spans="5:16" customFormat="1" x14ac:dyDescent="0.25">
      <c r="E8" s="36" t="s">
        <v>4</v>
      </c>
      <c r="F8" s="18" t="s">
        <v>20</v>
      </c>
      <c r="G8" s="4" t="s">
        <v>21</v>
      </c>
      <c r="H8" s="9">
        <v>6.4089169999999962</v>
      </c>
      <c r="I8" s="9">
        <v>1.0654248609999999</v>
      </c>
      <c r="J8" s="9">
        <v>1.3751760989999984</v>
      </c>
      <c r="K8" s="10">
        <v>1.1668247300000001</v>
      </c>
      <c r="O8" s="2"/>
      <c r="P8" s="3"/>
    </row>
    <row r="9" spans="5:16" customFormat="1" x14ac:dyDescent="0.25">
      <c r="E9" s="36" t="s">
        <v>182</v>
      </c>
      <c r="F9" s="18" t="s">
        <v>22</v>
      </c>
      <c r="G9" s="4" t="s">
        <v>23</v>
      </c>
      <c r="H9" s="9">
        <v>3.7177289400000006</v>
      </c>
      <c r="I9" s="9">
        <v>-7.4722866299999824</v>
      </c>
      <c r="J9" s="9">
        <v>42.107014230000026</v>
      </c>
      <c r="K9" s="10">
        <v>38.418390189999947</v>
      </c>
      <c r="O9" s="2"/>
      <c r="P9" s="3"/>
    </row>
    <row r="10" spans="5:16" customFormat="1" x14ac:dyDescent="0.25">
      <c r="E10" s="36" t="s">
        <v>182</v>
      </c>
      <c r="F10" s="18" t="s">
        <v>24</v>
      </c>
      <c r="G10" s="4" t="s">
        <v>25</v>
      </c>
      <c r="H10" s="9">
        <v>0</v>
      </c>
      <c r="I10" s="9">
        <v>0</v>
      </c>
      <c r="J10" s="9">
        <v>0</v>
      </c>
      <c r="K10" s="10">
        <v>0</v>
      </c>
      <c r="O10" s="2"/>
      <c r="P10" s="3"/>
    </row>
    <row r="11" spans="5:16" customFormat="1" x14ac:dyDescent="0.25">
      <c r="E11" s="36" t="s">
        <v>182</v>
      </c>
      <c r="F11" s="18" t="s">
        <v>26</v>
      </c>
      <c r="G11" s="4" t="s">
        <v>27</v>
      </c>
      <c r="H11" s="9">
        <v>0</v>
      </c>
      <c r="I11" s="9">
        <v>0</v>
      </c>
      <c r="J11" s="9">
        <v>0</v>
      </c>
      <c r="K11" s="10">
        <v>0</v>
      </c>
      <c r="O11" s="2"/>
      <c r="P11" s="3"/>
    </row>
    <row r="12" spans="5:16" customFormat="1" x14ac:dyDescent="0.25">
      <c r="E12" s="36" t="s">
        <v>182</v>
      </c>
      <c r="F12" s="18" t="s">
        <v>28</v>
      </c>
      <c r="G12" s="4" t="s">
        <v>29</v>
      </c>
      <c r="H12" s="9">
        <v>13.118926540000006</v>
      </c>
      <c r="I12" s="9">
        <v>2.2640235599999983</v>
      </c>
      <c r="J12" s="9">
        <v>6.5794506499999912</v>
      </c>
      <c r="K12" s="10">
        <v>-6.4190730369999898</v>
      </c>
      <c r="O12" s="2"/>
      <c r="P12" s="3"/>
    </row>
    <row r="13" spans="5:16" customFormat="1" x14ac:dyDescent="0.25">
      <c r="E13" s="36" t="s">
        <v>182</v>
      </c>
      <c r="F13" s="18" t="s">
        <v>28</v>
      </c>
      <c r="G13" s="4" t="s">
        <v>29</v>
      </c>
      <c r="H13" s="9">
        <v>-1.3276195500000001</v>
      </c>
      <c r="I13" s="9">
        <v>0.80522115000000016</v>
      </c>
      <c r="J13" s="9">
        <v>8.0976626500000002</v>
      </c>
      <c r="K13" s="10">
        <v>5.4914514900000029</v>
      </c>
      <c r="O13" s="2"/>
      <c r="P13" s="3"/>
    </row>
    <row r="14" spans="5:16" customFormat="1" x14ac:dyDescent="0.25">
      <c r="E14" s="36" t="s">
        <v>182</v>
      </c>
      <c r="F14" s="18" t="s">
        <v>30</v>
      </c>
      <c r="G14" s="4" t="s">
        <v>31</v>
      </c>
      <c r="H14" s="9">
        <v>97.481684670000007</v>
      </c>
      <c r="I14" s="9">
        <v>103.77804844000002</v>
      </c>
      <c r="J14" s="9">
        <v>196.5080385900001</v>
      </c>
      <c r="K14" s="10">
        <v>160.90729070000009</v>
      </c>
      <c r="O14" s="2"/>
      <c r="P14" s="3"/>
    </row>
    <row r="15" spans="5:16" customFormat="1" x14ac:dyDescent="0.25">
      <c r="E15" s="36" t="s">
        <v>182</v>
      </c>
      <c r="F15" s="18" t="s">
        <v>30</v>
      </c>
      <c r="G15" s="4" t="s">
        <v>31</v>
      </c>
      <c r="H15" s="9">
        <v>13.975214039999996</v>
      </c>
      <c r="I15" s="9">
        <v>3.0356612199999979</v>
      </c>
      <c r="J15" s="9">
        <v>6.1827525200000029</v>
      </c>
      <c r="K15" s="10">
        <v>27.269604339999994</v>
      </c>
      <c r="O15" s="2"/>
      <c r="P15" s="3"/>
    </row>
    <row r="16" spans="5:16" customFormat="1" x14ac:dyDescent="0.25">
      <c r="E16" s="36" t="s">
        <v>182</v>
      </c>
      <c r="F16" s="18" t="s">
        <v>32</v>
      </c>
      <c r="G16" s="4" t="s">
        <v>33</v>
      </c>
      <c r="H16" s="9">
        <v>0</v>
      </c>
      <c r="I16" s="9">
        <v>2.8686282500000004</v>
      </c>
      <c r="J16" s="9">
        <v>0.65880320000000125</v>
      </c>
      <c r="K16" s="10">
        <v>-2.4144034599999991</v>
      </c>
      <c r="O16" s="2"/>
      <c r="P16" s="3"/>
    </row>
    <row r="17" spans="5:16" customFormat="1" x14ac:dyDescent="0.25">
      <c r="E17" s="36" t="s">
        <v>182</v>
      </c>
      <c r="F17" s="18" t="s">
        <v>34</v>
      </c>
      <c r="G17" s="4" t="s">
        <v>35</v>
      </c>
      <c r="H17" s="9">
        <v>-4.0023285499999979</v>
      </c>
      <c r="I17" s="9">
        <v>0.72475556999999924</v>
      </c>
      <c r="J17" s="9">
        <v>-0.5796775899999993</v>
      </c>
      <c r="K17" s="10">
        <v>-1.4989044299999996</v>
      </c>
      <c r="O17" s="2"/>
      <c r="P17" s="3"/>
    </row>
    <row r="18" spans="5:16" customFormat="1" x14ac:dyDescent="0.25">
      <c r="E18" s="36" t="s">
        <v>182</v>
      </c>
      <c r="F18" s="18" t="s">
        <v>36</v>
      </c>
      <c r="G18" s="4" t="s">
        <v>37</v>
      </c>
      <c r="H18" s="9">
        <v>25.23832208</v>
      </c>
      <c r="I18" s="9">
        <v>37.083560460000001</v>
      </c>
      <c r="J18" s="9">
        <v>33.648481210000007</v>
      </c>
      <c r="K18" s="10">
        <v>9.0475246200000008</v>
      </c>
      <c r="O18" s="2"/>
      <c r="P18" s="3"/>
    </row>
    <row r="19" spans="5:16" customFormat="1" x14ac:dyDescent="0.25">
      <c r="E19" s="36" t="s">
        <v>182</v>
      </c>
      <c r="F19" s="18" t="s">
        <v>38</v>
      </c>
      <c r="G19" s="4" t="s">
        <v>39</v>
      </c>
      <c r="H19" s="9">
        <v>6.4892659999999991E-2</v>
      </c>
      <c r="I19" s="9">
        <v>9.6079679999999987E-2</v>
      </c>
      <c r="J19" s="9">
        <v>7.695558999999999E-2</v>
      </c>
      <c r="K19" s="10">
        <v>1.920035000000004E-2</v>
      </c>
      <c r="O19" s="2"/>
      <c r="P19" s="3"/>
    </row>
    <row r="20" spans="5:16" customFormat="1" x14ac:dyDescent="0.25">
      <c r="E20" s="36" t="s">
        <v>182</v>
      </c>
      <c r="F20" s="18" t="s">
        <v>40</v>
      </c>
      <c r="G20" s="4" t="s">
        <v>41</v>
      </c>
      <c r="H20" s="9">
        <v>0</v>
      </c>
      <c r="I20" s="9">
        <v>0</v>
      </c>
      <c r="J20" s="9">
        <v>0</v>
      </c>
      <c r="K20" s="10">
        <v>0</v>
      </c>
      <c r="O20" s="2"/>
      <c r="P20" s="3"/>
    </row>
    <row r="21" spans="5:16" customFormat="1" x14ac:dyDescent="0.25">
      <c r="E21" s="36" t="s">
        <v>182</v>
      </c>
      <c r="F21" s="18" t="s">
        <v>42</v>
      </c>
      <c r="G21" s="4" t="s">
        <v>43</v>
      </c>
      <c r="H21" s="9">
        <v>7.0630846890000019</v>
      </c>
      <c r="I21" s="9">
        <v>-7.1939089299999885</v>
      </c>
      <c r="J21" s="9">
        <v>4.6296723400000097</v>
      </c>
      <c r="K21" s="10">
        <v>14.679338950000009</v>
      </c>
      <c r="O21" s="2"/>
      <c r="P21" s="3"/>
    </row>
    <row r="22" spans="5:16" customFormat="1" x14ac:dyDescent="0.25">
      <c r="E22" s="36" t="s">
        <v>182</v>
      </c>
      <c r="F22" s="18" t="s">
        <v>44</v>
      </c>
      <c r="G22" s="4" t="s">
        <v>45</v>
      </c>
      <c r="H22" s="9">
        <v>27.433599620000006</v>
      </c>
      <c r="I22" s="9">
        <v>11.933175699999998</v>
      </c>
      <c r="J22" s="9">
        <v>6.4690284899999959</v>
      </c>
      <c r="K22" s="10">
        <v>2.7731393799999999</v>
      </c>
      <c r="O22" s="2"/>
      <c r="P22" s="3"/>
    </row>
    <row r="23" spans="5:16" customFormat="1" x14ac:dyDescent="0.25">
      <c r="E23" s="36" t="s">
        <v>182</v>
      </c>
      <c r="F23" s="18" t="s">
        <v>46</v>
      </c>
      <c r="G23" s="4" t="s">
        <v>47</v>
      </c>
      <c r="H23" s="9">
        <v>6.8135546000000007</v>
      </c>
      <c r="I23" s="9">
        <v>0.67766305000000016</v>
      </c>
      <c r="J23" s="9">
        <v>13.95003913</v>
      </c>
      <c r="K23" s="10">
        <v>20.759252910000001</v>
      </c>
      <c r="O23" s="2"/>
      <c r="P23" s="3"/>
    </row>
    <row r="24" spans="5:16" customFormat="1" x14ac:dyDescent="0.25">
      <c r="E24" s="36" t="s">
        <v>182</v>
      </c>
      <c r="F24" s="18" t="s">
        <v>46</v>
      </c>
      <c r="G24" s="4" t="s">
        <v>47</v>
      </c>
      <c r="H24" s="9">
        <v>-6.5318770000000081E-2</v>
      </c>
      <c r="I24" s="9">
        <v>0.42091063000000034</v>
      </c>
      <c r="J24" s="9">
        <v>-6.5127340000000394E-2</v>
      </c>
      <c r="K24" s="10">
        <v>-8.293562999999976E-2</v>
      </c>
      <c r="O24" s="2"/>
      <c r="P24" s="3"/>
    </row>
    <row r="25" spans="5:16" customFormat="1" x14ac:dyDescent="0.25">
      <c r="E25" s="36" t="s">
        <v>182</v>
      </c>
      <c r="F25" s="18" t="s">
        <v>48</v>
      </c>
      <c r="G25" s="4" t="s">
        <v>49</v>
      </c>
      <c r="H25" s="9">
        <v>5.3422979999999995</v>
      </c>
      <c r="I25" s="9">
        <v>1.546946559999995</v>
      </c>
      <c r="J25" s="9">
        <v>-42.213999560000012</v>
      </c>
      <c r="K25" s="10">
        <v>20.842192880000013</v>
      </c>
    </row>
    <row r="26" spans="5:16" customFormat="1" x14ac:dyDescent="0.25">
      <c r="E26" s="36" t="s">
        <v>182</v>
      </c>
      <c r="F26" s="18" t="s">
        <v>50</v>
      </c>
      <c r="G26" s="4" t="s">
        <v>51</v>
      </c>
      <c r="H26" s="9">
        <v>10.280912640000002</v>
      </c>
      <c r="I26" s="9">
        <v>1.8525000000000066E-2</v>
      </c>
      <c r="J26" s="9">
        <v>0.13976299999999989</v>
      </c>
      <c r="K26" s="10">
        <v>4.5278799999999997</v>
      </c>
    </row>
    <row r="27" spans="5:16" customFormat="1" x14ac:dyDescent="0.25">
      <c r="E27" s="36" t="s">
        <v>182</v>
      </c>
      <c r="F27" s="18" t="s">
        <v>52</v>
      </c>
      <c r="G27" s="4" t="s">
        <v>53</v>
      </c>
      <c r="H27" s="9">
        <v>-2.8451008599999996</v>
      </c>
      <c r="I27" s="9">
        <v>-0.17764000000000002</v>
      </c>
      <c r="J27" s="9">
        <v>0.36009600000000003</v>
      </c>
      <c r="K27" s="10">
        <v>9.1249999999999942E-3</v>
      </c>
    </row>
    <row r="28" spans="5:16" customFormat="1" x14ac:dyDescent="0.25">
      <c r="E28" s="36" t="s">
        <v>182</v>
      </c>
      <c r="F28" s="18" t="s">
        <v>52</v>
      </c>
      <c r="G28" s="4" t="s">
        <v>53</v>
      </c>
      <c r="H28" s="9">
        <v>-6.7975220000000003E-2</v>
      </c>
      <c r="I28" s="9">
        <v>-1.3483179999999997E-2</v>
      </c>
      <c r="J28" s="9">
        <v>-2.7690400000000004E-2</v>
      </c>
      <c r="K28" s="10">
        <v>9.6829999999999972E-3</v>
      </c>
    </row>
    <row r="29" spans="5:16" customFormat="1" x14ac:dyDescent="0.25">
      <c r="E29" s="36" t="s">
        <v>182</v>
      </c>
      <c r="F29" s="18" t="s">
        <v>54</v>
      </c>
      <c r="G29" s="4" t="s">
        <v>55</v>
      </c>
      <c r="H29" s="9">
        <v>0</v>
      </c>
      <c r="I29" s="9">
        <v>0</v>
      </c>
      <c r="J29" s="9">
        <v>0</v>
      </c>
      <c r="K29" s="10">
        <v>0</v>
      </c>
    </row>
    <row r="30" spans="5:16" customFormat="1" x14ac:dyDescent="0.25">
      <c r="E30" s="36" t="s">
        <v>182</v>
      </c>
      <c r="F30" s="18" t="s">
        <v>54</v>
      </c>
      <c r="G30" s="4" t="s">
        <v>55</v>
      </c>
      <c r="H30" s="9">
        <v>-19.733915169999975</v>
      </c>
      <c r="I30" s="9">
        <v>5.3423804800000028</v>
      </c>
      <c r="J30" s="9">
        <v>-4.3661576100000445</v>
      </c>
      <c r="K30" s="10">
        <v>-7.818774949999991</v>
      </c>
    </row>
    <row r="31" spans="5:16" customFormat="1" x14ac:dyDescent="0.25">
      <c r="E31" s="36" t="s">
        <v>182</v>
      </c>
      <c r="F31" s="18" t="s">
        <v>56</v>
      </c>
      <c r="G31" s="4" t="s">
        <v>57</v>
      </c>
      <c r="H31" s="9">
        <v>0</v>
      </c>
      <c r="I31" s="9">
        <v>0</v>
      </c>
      <c r="J31" s="9">
        <v>0</v>
      </c>
      <c r="K31" s="10">
        <v>0</v>
      </c>
    </row>
    <row r="32" spans="5:16" customFormat="1" x14ac:dyDescent="0.25">
      <c r="E32" s="36" t="s">
        <v>182</v>
      </c>
      <c r="F32" s="18" t="s">
        <v>58</v>
      </c>
      <c r="G32" s="4" t="s">
        <v>59</v>
      </c>
      <c r="H32" s="9">
        <v>0</v>
      </c>
      <c r="I32" s="9">
        <v>0</v>
      </c>
      <c r="J32" s="9">
        <v>0</v>
      </c>
      <c r="K32" s="10">
        <v>0</v>
      </c>
    </row>
    <row r="33" spans="5:11" customFormat="1" x14ac:dyDescent="0.25">
      <c r="E33" s="36" t="s">
        <v>182</v>
      </c>
      <c r="F33" s="18" t="s">
        <v>60</v>
      </c>
      <c r="G33" s="4" t="s">
        <v>61</v>
      </c>
      <c r="H33" s="9">
        <v>21.047568309999996</v>
      </c>
      <c r="I33" s="9">
        <v>17.723120790000007</v>
      </c>
      <c r="J33" s="9">
        <v>17.240473659999992</v>
      </c>
      <c r="K33" s="10">
        <v>6.2792546900000019</v>
      </c>
    </row>
    <row r="34" spans="5:11" customFormat="1" x14ac:dyDescent="0.25">
      <c r="E34" s="36" t="s">
        <v>182</v>
      </c>
      <c r="F34" s="18" t="s">
        <v>62</v>
      </c>
      <c r="G34" s="4" t="s">
        <v>63</v>
      </c>
      <c r="H34" s="9">
        <v>81.363617669999996</v>
      </c>
      <c r="I34" s="9">
        <v>-81.363617669999982</v>
      </c>
      <c r="J34" s="9">
        <v>1.9174161599999984</v>
      </c>
      <c r="K34" s="10">
        <v>1.6658187800000013</v>
      </c>
    </row>
    <row r="35" spans="5:11" customFormat="1" x14ac:dyDescent="0.25">
      <c r="E35" s="36" t="s">
        <v>182</v>
      </c>
      <c r="F35" s="18" t="s">
        <v>64</v>
      </c>
      <c r="G35" s="4" t="s">
        <v>65</v>
      </c>
      <c r="H35" s="9">
        <v>0.16375091000000003</v>
      </c>
      <c r="I35" s="9">
        <v>-4.3645970099999998</v>
      </c>
      <c r="J35" s="9">
        <v>0.70844350000000067</v>
      </c>
      <c r="K35" s="10">
        <v>4.4262250000000281E-2</v>
      </c>
    </row>
    <row r="36" spans="5:11" customFormat="1" x14ac:dyDescent="0.25">
      <c r="E36" s="36" t="s">
        <v>182</v>
      </c>
      <c r="F36" s="18" t="s">
        <v>64</v>
      </c>
      <c r="G36" s="4" t="s">
        <v>65</v>
      </c>
      <c r="H36" s="9">
        <v>0</v>
      </c>
      <c r="I36" s="9">
        <v>0</v>
      </c>
      <c r="J36" s="9">
        <v>0.14124475999999997</v>
      </c>
      <c r="K36" s="10">
        <v>1.12863687</v>
      </c>
    </row>
    <row r="37" spans="5:11" customFormat="1" x14ac:dyDescent="0.25">
      <c r="E37" s="36" t="s">
        <v>182</v>
      </c>
      <c r="F37" s="18" t="s">
        <v>66</v>
      </c>
      <c r="G37" s="4" t="s">
        <v>67</v>
      </c>
      <c r="H37" s="9">
        <v>0</v>
      </c>
      <c r="I37" s="9">
        <v>0</v>
      </c>
      <c r="J37" s="9">
        <v>0</v>
      </c>
      <c r="K37" s="10">
        <v>0</v>
      </c>
    </row>
    <row r="38" spans="5:11" customFormat="1" x14ac:dyDescent="0.25">
      <c r="E38" s="36" t="s">
        <v>183</v>
      </c>
      <c r="F38" s="18" t="s">
        <v>68</v>
      </c>
      <c r="G38" s="4" t="s">
        <v>69</v>
      </c>
      <c r="H38" s="9">
        <v>-28.674293240000019</v>
      </c>
      <c r="I38" s="9">
        <v>-157.02901208</v>
      </c>
      <c r="J38" s="9">
        <v>-50.612669920000009</v>
      </c>
      <c r="K38" s="10">
        <v>-25.137633009999984</v>
      </c>
    </row>
    <row r="39" spans="5:11" customFormat="1" x14ac:dyDescent="0.25">
      <c r="E39" s="8" t="s">
        <v>7</v>
      </c>
      <c r="F39" s="18" t="s">
        <v>70</v>
      </c>
      <c r="G39" s="4" t="s">
        <v>71</v>
      </c>
      <c r="H39" s="9">
        <v>0</v>
      </c>
      <c r="I39" s="9">
        <v>0</v>
      </c>
      <c r="J39" s="9">
        <v>0</v>
      </c>
      <c r="K39" s="10">
        <v>0</v>
      </c>
    </row>
    <row r="40" spans="5:11" customFormat="1" x14ac:dyDescent="0.25">
      <c r="E40" s="36" t="s">
        <v>180</v>
      </c>
      <c r="F40" s="18" t="s">
        <v>72</v>
      </c>
      <c r="G40" s="4" t="s">
        <v>73</v>
      </c>
      <c r="H40" s="9">
        <v>2.1055680000000008</v>
      </c>
      <c r="I40" s="9">
        <v>-1.6540970000000002</v>
      </c>
      <c r="J40" s="9">
        <v>0.52824800000000005</v>
      </c>
      <c r="K40" s="10">
        <v>3.0836169999999994</v>
      </c>
    </row>
    <row r="41" spans="5:11" customFormat="1" x14ac:dyDescent="0.25">
      <c r="E41" s="36" t="s">
        <v>180</v>
      </c>
      <c r="F41" s="18" t="s">
        <v>74</v>
      </c>
      <c r="G41" s="4" t="s">
        <v>75</v>
      </c>
      <c r="H41" s="9">
        <v>0</v>
      </c>
      <c r="I41" s="9">
        <v>0</v>
      </c>
      <c r="J41" s="9">
        <v>-4.1335682299999998</v>
      </c>
      <c r="K41" s="10">
        <v>-0.77924308999999958</v>
      </c>
    </row>
    <row r="42" spans="5:11" customFormat="1" x14ac:dyDescent="0.25">
      <c r="E42" s="36" t="s">
        <v>180</v>
      </c>
      <c r="F42" s="18" t="s">
        <v>76</v>
      </c>
      <c r="G42" s="4" t="s">
        <v>77</v>
      </c>
      <c r="H42" s="9">
        <v>0</v>
      </c>
      <c r="I42" s="9">
        <v>0</v>
      </c>
      <c r="J42" s="9">
        <v>0.24342485000000003</v>
      </c>
      <c r="K42" s="10">
        <v>-0.40460219000000003</v>
      </c>
    </row>
    <row r="43" spans="5:11" customFormat="1" x14ac:dyDescent="0.25">
      <c r="E43" s="8" t="s">
        <v>181</v>
      </c>
      <c r="F43" s="18" t="s">
        <v>78</v>
      </c>
      <c r="G43" s="4" t="s">
        <v>79</v>
      </c>
      <c r="H43" s="9">
        <v>2.6430420900000002</v>
      </c>
      <c r="I43" s="9">
        <v>0.23931021999999991</v>
      </c>
      <c r="J43" s="9">
        <v>1.6982228700000008</v>
      </c>
      <c r="K43" s="10">
        <v>2.5323264800000005</v>
      </c>
    </row>
    <row r="44" spans="5:11" customFormat="1" x14ac:dyDescent="0.25">
      <c r="E44" s="8" t="s">
        <v>181</v>
      </c>
      <c r="F44" s="18" t="s">
        <v>80</v>
      </c>
      <c r="G44" s="4" t="s">
        <v>81</v>
      </c>
      <c r="H44" s="9">
        <v>24.41643350999999</v>
      </c>
      <c r="I44" s="9">
        <v>-0.27470233000012456</v>
      </c>
      <c r="J44" s="9">
        <v>16.328414268000024</v>
      </c>
      <c r="K44" s="10">
        <v>35.866814728999955</v>
      </c>
    </row>
    <row r="45" spans="5:11" customFormat="1" x14ac:dyDescent="0.25">
      <c r="E45" s="8" t="s">
        <v>181</v>
      </c>
      <c r="F45" s="18" t="s">
        <v>82</v>
      </c>
      <c r="G45" s="4" t="s">
        <v>83</v>
      </c>
      <c r="H45" s="9">
        <v>5.0548509500000218</v>
      </c>
      <c r="I45" s="9">
        <v>8.7379047599999531</v>
      </c>
      <c r="J45" s="9">
        <v>35.425250375298198</v>
      </c>
      <c r="K45" s="10">
        <v>-0.61926154900003005</v>
      </c>
    </row>
    <row r="46" spans="5:11" customFormat="1" x14ac:dyDescent="0.25">
      <c r="E46" s="36" t="s">
        <v>184</v>
      </c>
      <c r="F46" s="18" t="s">
        <v>84</v>
      </c>
      <c r="G46" s="4" t="s">
        <v>85</v>
      </c>
      <c r="H46" s="9">
        <v>1.67622037</v>
      </c>
      <c r="I46" s="9">
        <v>-1.6913019499999997</v>
      </c>
      <c r="J46" s="9">
        <v>-1.1053925800000002</v>
      </c>
      <c r="K46" s="10">
        <v>2.0518483300000003</v>
      </c>
    </row>
    <row r="47" spans="5:11" customFormat="1" x14ac:dyDescent="0.25">
      <c r="E47" s="36" t="s">
        <v>184</v>
      </c>
      <c r="F47" s="18" t="s">
        <v>86</v>
      </c>
      <c r="G47" s="4" t="s">
        <v>87</v>
      </c>
      <c r="H47" s="9">
        <v>0</v>
      </c>
      <c r="I47" s="9">
        <v>0</v>
      </c>
      <c r="J47" s="9">
        <v>0</v>
      </c>
      <c r="K47" s="10">
        <v>0</v>
      </c>
    </row>
    <row r="48" spans="5:11" customFormat="1" x14ac:dyDescent="0.25">
      <c r="E48" s="36" t="s">
        <v>184</v>
      </c>
      <c r="F48" s="18" t="s">
        <v>88</v>
      </c>
      <c r="G48" s="4" t="s">
        <v>89</v>
      </c>
      <c r="H48" s="9">
        <v>-3.5668122100000001</v>
      </c>
      <c r="I48" s="9">
        <v>4.2474175499999998</v>
      </c>
      <c r="J48" s="9">
        <v>-1.5960332700000017</v>
      </c>
      <c r="K48" s="10">
        <v>14.871680009999999</v>
      </c>
    </row>
    <row r="49" spans="5:11" customFormat="1" x14ac:dyDescent="0.25">
      <c r="E49" s="36" t="s">
        <v>184</v>
      </c>
      <c r="F49" s="18" t="s">
        <v>90</v>
      </c>
      <c r="G49" s="4" t="s">
        <v>91</v>
      </c>
      <c r="H49" s="9">
        <v>0.40720526000000012</v>
      </c>
      <c r="I49" s="9">
        <v>5.678839999999985E-2</v>
      </c>
      <c r="J49" s="9">
        <v>0.72988633000000025</v>
      </c>
      <c r="K49" s="10">
        <v>-0.27523514000000027</v>
      </c>
    </row>
    <row r="50" spans="5:11" customFormat="1" x14ac:dyDescent="0.25">
      <c r="E50" s="8" t="s">
        <v>7</v>
      </c>
      <c r="F50" s="18" t="s">
        <v>92</v>
      </c>
      <c r="G50" s="4" t="s">
        <v>93</v>
      </c>
      <c r="H50" s="9">
        <v>-2.7199450000000069E-2</v>
      </c>
      <c r="I50" s="9">
        <v>-21.398018090000001</v>
      </c>
      <c r="J50" s="9">
        <v>0.60321212000000013</v>
      </c>
      <c r="K50" s="10">
        <v>-3.8492683299999992</v>
      </c>
    </row>
    <row r="51" spans="5:11" customFormat="1" x14ac:dyDescent="0.25">
      <c r="E51" s="8" t="s">
        <v>7</v>
      </c>
      <c r="F51" s="18" t="s">
        <v>94</v>
      </c>
      <c r="G51" s="4" t="s">
        <v>95</v>
      </c>
      <c r="H51" s="9">
        <v>0</v>
      </c>
      <c r="I51" s="9">
        <v>0</v>
      </c>
      <c r="J51" s="9">
        <v>0</v>
      </c>
      <c r="K51" s="10">
        <v>0</v>
      </c>
    </row>
    <row r="52" spans="5:11" customFormat="1" x14ac:dyDescent="0.25">
      <c r="E52" s="8" t="s">
        <v>3</v>
      </c>
      <c r="F52" s="18" t="s">
        <v>96</v>
      </c>
      <c r="G52" s="4" t="s">
        <v>97</v>
      </c>
      <c r="H52" s="9">
        <v>0.26185012999999979</v>
      </c>
      <c r="I52" s="9">
        <v>-0.84794691999999983</v>
      </c>
      <c r="J52" s="9">
        <v>-2.7269999999999794E-3</v>
      </c>
      <c r="K52" s="10">
        <v>8.7674799999999942E-3</v>
      </c>
    </row>
    <row r="53" spans="5:11" customFormat="1" x14ac:dyDescent="0.25">
      <c r="E53" s="8" t="s">
        <v>3</v>
      </c>
      <c r="F53" s="18" t="s">
        <v>98</v>
      </c>
      <c r="G53" s="4" t="s">
        <v>99</v>
      </c>
      <c r="H53" s="9">
        <v>0.24569737000000025</v>
      </c>
      <c r="I53" s="9">
        <v>3.869321049999999</v>
      </c>
      <c r="J53" s="9">
        <v>-0.22892273999999935</v>
      </c>
      <c r="K53" s="10">
        <v>-0.40017725000000048</v>
      </c>
    </row>
    <row r="54" spans="5:11" customFormat="1" x14ac:dyDescent="0.25">
      <c r="E54" s="8" t="s">
        <v>3</v>
      </c>
      <c r="F54" s="18" t="s">
        <v>100</v>
      </c>
      <c r="G54" s="4" t="s">
        <v>101</v>
      </c>
      <c r="H54" s="9">
        <v>0</v>
      </c>
      <c r="I54" s="9">
        <v>0</v>
      </c>
      <c r="J54" s="9">
        <v>0</v>
      </c>
      <c r="K54" s="10">
        <v>0</v>
      </c>
    </row>
    <row r="55" spans="5:11" customFormat="1" x14ac:dyDescent="0.25">
      <c r="E55" s="8" t="s">
        <v>3</v>
      </c>
      <c r="F55" s="18" t="s">
        <v>102</v>
      </c>
      <c r="G55" s="4" t="s">
        <v>103</v>
      </c>
      <c r="H55" s="9">
        <v>-269.57851739167228</v>
      </c>
      <c r="I55" s="9">
        <v>320.95484454173004</v>
      </c>
      <c r="J55" s="9">
        <v>8.1534657299999935</v>
      </c>
      <c r="K55" s="10">
        <v>-89.892135093999968</v>
      </c>
    </row>
    <row r="56" spans="5:11" customFormat="1" x14ac:dyDescent="0.25">
      <c r="E56" s="8" t="s">
        <v>3</v>
      </c>
      <c r="F56" s="18" t="s">
        <v>104</v>
      </c>
      <c r="G56" s="4" t="s">
        <v>105</v>
      </c>
      <c r="H56" s="9">
        <v>9.8669489999999971E-2</v>
      </c>
      <c r="I56" s="9">
        <v>8.1975809999999927E-2</v>
      </c>
      <c r="J56" s="9">
        <v>-0.39747664999999999</v>
      </c>
      <c r="K56" s="10">
        <v>6.7976849999999867E-2</v>
      </c>
    </row>
    <row r="57" spans="5:11" customFormat="1" x14ac:dyDescent="0.25">
      <c r="E57" s="8" t="s">
        <v>3</v>
      </c>
      <c r="F57" s="18" t="s">
        <v>106</v>
      </c>
      <c r="G57" s="4" t="s">
        <v>107</v>
      </c>
      <c r="H57" s="9">
        <v>-19.903759957200002</v>
      </c>
      <c r="I57" s="9">
        <v>13.589706257200003</v>
      </c>
      <c r="J57" s="9">
        <v>-1.8968694400000015</v>
      </c>
      <c r="K57" s="10">
        <v>0.82595961000000007</v>
      </c>
    </row>
    <row r="58" spans="5:11" customFormat="1" x14ac:dyDescent="0.25">
      <c r="E58" s="8" t="s">
        <v>0</v>
      </c>
      <c r="F58" s="18" t="s">
        <v>108</v>
      </c>
      <c r="G58" s="4" t="s">
        <v>109</v>
      </c>
      <c r="H58" s="9">
        <v>110.59913354000001</v>
      </c>
      <c r="I58" s="9">
        <v>46.938481460000034</v>
      </c>
      <c r="J58" s="9">
        <v>67.999780579999921</v>
      </c>
      <c r="K58" s="10">
        <v>132.63972358482164</v>
      </c>
    </row>
    <row r="59" spans="5:11" customFormat="1" x14ac:dyDescent="0.25">
      <c r="E59" s="8" t="s">
        <v>0</v>
      </c>
      <c r="F59" s="18" t="s">
        <v>110</v>
      </c>
      <c r="G59" s="4" t="s">
        <v>111</v>
      </c>
      <c r="H59" s="9">
        <v>27.081251930000004</v>
      </c>
      <c r="I59" s="9">
        <v>6.1009293499999977</v>
      </c>
      <c r="J59" s="9">
        <v>-0.13419824999999674</v>
      </c>
      <c r="K59" s="10">
        <v>8.1272110900000012</v>
      </c>
    </row>
    <row r="60" spans="5:11" customFormat="1" x14ac:dyDescent="0.25">
      <c r="E60" s="8" t="s">
        <v>0</v>
      </c>
      <c r="F60" s="18" t="s">
        <v>112</v>
      </c>
      <c r="G60" s="4" t="s">
        <v>113</v>
      </c>
      <c r="H60" s="9">
        <v>-4.269217000000225E-2</v>
      </c>
      <c r="I60" s="9">
        <v>1.5176469700000084</v>
      </c>
      <c r="J60" s="9">
        <v>5.7019152500000061</v>
      </c>
      <c r="K60" s="10">
        <v>2.8867390000002047E-2</v>
      </c>
    </row>
    <row r="61" spans="5:11" customFormat="1" x14ac:dyDescent="0.25">
      <c r="E61" s="8" t="s">
        <v>7</v>
      </c>
      <c r="F61" s="18" t="s">
        <v>114</v>
      </c>
      <c r="G61" s="4" t="s">
        <v>1</v>
      </c>
      <c r="H61" s="9">
        <v>4.1521280399999991</v>
      </c>
      <c r="I61" s="9">
        <v>-11.968368890000001</v>
      </c>
      <c r="J61" s="9">
        <v>8.0576748300000069</v>
      </c>
      <c r="K61" s="10">
        <v>3.5984924999999941</v>
      </c>
    </row>
    <row r="62" spans="5:11" customFormat="1" x14ac:dyDescent="0.25">
      <c r="E62" s="8" t="s">
        <v>7</v>
      </c>
      <c r="F62" s="18" t="s">
        <v>115</v>
      </c>
      <c r="G62" s="4" t="s">
        <v>116</v>
      </c>
      <c r="H62" s="9">
        <v>8.7475300000000068E-3</v>
      </c>
      <c r="I62" s="9">
        <v>-7.2122000000000011E-3</v>
      </c>
      <c r="J62" s="9">
        <v>-2.9720000000000007E-3</v>
      </c>
      <c r="K62" s="10">
        <v>-8.5799999999999765E-4</v>
      </c>
    </row>
    <row r="63" spans="5:11" customFormat="1" x14ac:dyDescent="0.25">
      <c r="E63" s="8" t="s">
        <v>7</v>
      </c>
      <c r="F63" s="18" t="s">
        <v>117</v>
      </c>
      <c r="G63" s="4" t="s">
        <v>118</v>
      </c>
      <c r="H63" s="9">
        <v>7.0048619999999992E-2</v>
      </c>
      <c r="I63" s="9">
        <v>0.16394268000000004</v>
      </c>
      <c r="J63" s="9">
        <v>0.22203108999999996</v>
      </c>
      <c r="K63" s="10">
        <v>-0.32698056000000009</v>
      </c>
    </row>
    <row r="64" spans="5:11" customFormat="1" x14ac:dyDescent="0.25">
      <c r="E64" s="8" t="s">
        <v>7</v>
      </c>
      <c r="F64" s="18" t="s">
        <v>119</v>
      </c>
      <c r="G64" s="4" t="s">
        <v>120</v>
      </c>
      <c r="H64" s="9">
        <v>-8.6999999999999994E-2</v>
      </c>
      <c r="I64" s="9">
        <v>4.3637479999999985E-2</v>
      </c>
      <c r="J64" s="9">
        <v>8.6613400000000035E-3</v>
      </c>
      <c r="K64" s="10">
        <v>-6.6220400000000026E-3</v>
      </c>
    </row>
    <row r="65" spans="5:16" customFormat="1" x14ac:dyDescent="0.25">
      <c r="E65" s="8" t="s">
        <v>7</v>
      </c>
      <c r="F65" s="18" t="s">
        <v>121</v>
      </c>
      <c r="G65" s="4" t="s">
        <v>122</v>
      </c>
      <c r="H65" s="9">
        <v>-3.7759500000000001E-3</v>
      </c>
      <c r="I65" s="9">
        <v>3.6541400000000002E-3</v>
      </c>
      <c r="J65" s="9">
        <v>5.3786500000000022E-3</v>
      </c>
      <c r="K65" s="10">
        <v>4.8751000000000003E-3</v>
      </c>
    </row>
    <row r="66" spans="5:16" customFormat="1" x14ac:dyDescent="0.25">
      <c r="E66" s="8" t="s">
        <v>7</v>
      </c>
      <c r="F66" s="18" t="s">
        <v>123</v>
      </c>
      <c r="G66" s="4" t="s">
        <v>124</v>
      </c>
      <c r="H66" s="9">
        <v>0</v>
      </c>
      <c r="I66" s="9">
        <v>0</v>
      </c>
      <c r="J66" s="9">
        <v>0</v>
      </c>
      <c r="K66" s="10">
        <v>0</v>
      </c>
    </row>
    <row r="67" spans="5:16" customFormat="1" x14ac:dyDescent="0.25">
      <c r="E67" s="8" t="s">
        <v>7</v>
      </c>
      <c r="F67" s="18" t="s">
        <v>125</v>
      </c>
      <c r="G67" s="4" t="s">
        <v>126</v>
      </c>
      <c r="H67" s="9">
        <v>1.2571983999999998</v>
      </c>
      <c r="I67" s="9">
        <v>-1.14501714</v>
      </c>
      <c r="J67" s="9">
        <v>-0.57782855</v>
      </c>
      <c r="K67" s="10">
        <v>-2.0888592600000004</v>
      </c>
    </row>
    <row r="68" spans="5:16" customFormat="1" x14ac:dyDescent="0.25">
      <c r="E68" s="8" t="s">
        <v>7</v>
      </c>
      <c r="F68" s="18" t="s">
        <v>127</v>
      </c>
      <c r="G68" s="4" t="s">
        <v>128</v>
      </c>
      <c r="H68" s="9">
        <v>-9.636388999999998E-2</v>
      </c>
      <c r="I68" s="9">
        <v>3.3474659999999962E-2</v>
      </c>
      <c r="J68" s="9">
        <v>1.682850000000001E-2</v>
      </c>
      <c r="K68" s="10">
        <v>0.17010137999999997</v>
      </c>
    </row>
    <row r="69" spans="5:16" customFormat="1" x14ac:dyDescent="0.25">
      <c r="E69" s="8" t="s">
        <v>7</v>
      </c>
      <c r="F69" s="18" t="s">
        <v>129</v>
      </c>
      <c r="G69" s="4" t="s">
        <v>130</v>
      </c>
      <c r="H69" s="9">
        <v>-1.7673699900000059</v>
      </c>
      <c r="I69" s="9">
        <v>15.537596050000014</v>
      </c>
      <c r="J69" s="9">
        <v>21.199158290000007</v>
      </c>
      <c r="K69" s="10">
        <v>-6.2938625700000088</v>
      </c>
    </row>
    <row r="70" spans="5:16" customFormat="1" x14ac:dyDescent="0.25">
      <c r="E70" s="8" t="s">
        <v>7</v>
      </c>
      <c r="F70" s="18" t="s">
        <v>131</v>
      </c>
      <c r="G70" s="4" t="s">
        <v>132</v>
      </c>
      <c r="H70" s="9">
        <v>0</v>
      </c>
      <c r="I70" s="9">
        <v>0</v>
      </c>
      <c r="J70" s="9">
        <v>0</v>
      </c>
      <c r="K70" s="10">
        <v>0</v>
      </c>
    </row>
    <row r="71" spans="5:16" customFormat="1" ht="15.75" thickBot="1" x14ac:dyDescent="0.3">
      <c r="E71" s="8" t="s">
        <v>7</v>
      </c>
      <c r="F71" s="18" t="s">
        <v>133</v>
      </c>
      <c r="G71" s="4" t="s">
        <v>134</v>
      </c>
      <c r="H71" s="9">
        <v>31.418248210000005</v>
      </c>
      <c r="I71" s="9">
        <v>-3.7625362299999994</v>
      </c>
      <c r="J71" s="9">
        <v>-1.0639826800000105</v>
      </c>
      <c r="K71" s="10">
        <v>2.8387745199999999</v>
      </c>
    </row>
    <row r="72" spans="5:16" customFormat="1" ht="20.25" thickBot="1" x14ac:dyDescent="0.35">
      <c r="E72" s="45" t="s">
        <v>6</v>
      </c>
      <c r="F72" s="46"/>
      <c r="G72" s="46"/>
      <c r="H72" s="6">
        <f>SUM(H7:H71)</f>
        <v>179.22032344012774</v>
      </c>
      <c r="I72" s="6">
        <f>SUM(I7:I71)</f>
        <v>311.13701052992985</v>
      </c>
      <c r="J72" s="6">
        <f>SUM(J7:J71)</f>
        <v>398.70677104229833</v>
      </c>
      <c r="K72" s="7">
        <f>SUM(K7:K71)</f>
        <v>373.44707759382169</v>
      </c>
    </row>
    <row r="73" spans="5:16" customFormat="1" x14ac:dyDescent="0.25">
      <c r="E73" s="5"/>
      <c r="F73" s="5"/>
      <c r="G73" s="5"/>
      <c r="H73" s="5"/>
      <c r="I73" s="5"/>
      <c r="J73" s="5"/>
      <c r="K73" s="5"/>
    </row>
    <row r="74" spans="5:16" x14ac:dyDescent="0.25">
      <c r="E74" s="14" t="s">
        <v>10</v>
      </c>
      <c r="F74" s="1"/>
      <c r="G74" s="1"/>
      <c r="H74" s="1"/>
      <c r="I74" s="1"/>
      <c r="J74" s="1"/>
      <c r="K74" s="1"/>
      <c r="L74"/>
      <c r="M74"/>
      <c r="N74"/>
      <c r="O74"/>
      <c r="P74"/>
    </row>
    <row r="75" spans="5:16" x14ac:dyDescent="0.25">
      <c r="E75" s="44" t="s">
        <v>137</v>
      </c>
      <c r="F75" s="44"/>
      <c r="G75" s="44"/>
      <c r="H75" s="44"/>
      <c r="I75" s="44"/>
      <c r="J75" s="44"/>
      <c r="K75" s="44"/>
      <c r="L75"/>
      <c r="M75"/>
      <c r="N75"/>
      <c r="O75"/>
      <c r="P75"/>
    </row>
    <row r="76" spans="5:16" x14ac:dyDescent="0.25">
      <c r="E76" s="15" t="s">
        <v>136</v>
      </c>
      <c r="F76" s="1"/>
      <c r="G76" s="1"/>
      <c r="H76" s="1"/>
      <c r="I76" s="1"/>
      <c r="J76" s="1"/>
      <c r="K76" s="1"/>
      <c r="L76"/>
      <c r="M76"/>
      <c r="N76"/>
      <c r="O76"/>
      <c r="P76"/>
    </row>
    <row r="77" spans="5:16" x14ac:dyDescent="0.25">
      <c r="E77" s="15" t="s">
        <v>11</v>
      </c>
      <c r="F77" s="1"/>
      <c r="G77" s="1"/>
      <c r="H77" s="1"/>
      <c r="I77" s="1"/>
      <c r="J77" s="1"/>
      <c r="K77" s="1"/>
      <c r="L77"/>
      <c r="M77"/>
      <c r="N77"/>
      <c r="O77"/>
      <c r="P77"/>
    </row>
    <row r="78" spans="5:16" x14ac:dyDescent="0.25">
      <c r="E78" s="14" t="s">
        <v>138</v>
      </c>
      <c r="F78" s="14"/>
      <c r="G78" s="14"/>
      <c r="H78" s="14"/>
      <c r="I78" s="14"/>
      <c r="J78" s="14"/>
      <c r="K78" s="14"/>
      <c r="L78" s="15"/>
      <c r="M78" s="15"/>
      <c r="N78" s="15"/>
      <c r="O78" s="15"/>
      <c r="P78" s="15"/>
    </row>
    <row r="79" spans="5:16" x14ac:dyDescent="0.25">
      <c r="E79" s="19" t="s">
        <v>139</v>
      </c>
      <c r="F79" s="14"/>
      <c r="G79" s="14"/>
      <c r="H79" s="14"/>
      <c r="I79" s="14"/>
      <c r="J79" s="14"/>
      <c r="K79" s="14"/>
      <c r="L79" s="15"/>
      <c r="M79" s="15"/>
      <c r="N79" s="15"/>
      <c r="O79" s="15"/>
      <c r="P79" s="15"/>
    </row>
    <row r="80" spans="5:16" x14ac:dyDescent="0.25">
      <c r="E80" s="47" t="s">
        <v>14</v>
      </c>
      <c r="F80" s="47"/>
      <c r="G80" s="47"/>
      <c r="H80" s="47"/>
      <c r="I80" s="47"/>
      <c r="J80" s="47"/>
      <c r="K80" s="47"/>
      <c r="L80" s="47"/>
      <c r="M80" s="47"/>
      <c r="N80" s="47"/>
      <c r="O80" s="47"/>
      <c r="P80" s="47"/>
    </row>
    <row r="81" spans="5:16" x14ac:dyDescent="0.25">
      <c r="E81" s="47"/>
      <c r="F81" s="47"/>
      <c r="G81" s="47"/>
      <c r="H81" s="47"/>
      <c r="I81" s="47"/>
      <c r="J81" s="47"/>
      <c r="K81" s="47"/>
      <c r="L81" s="47"/>
      <c r="M81" s="47"/>
      <c r="N81" s="47"/>
      <c r="O81" s="47"/>
      <c r="P81" s="47"/>
    </row>
    <row r="82" spans="5:16" x14ac:dyDescent="0.25">
      <c r="E82" s="16"/>
      <c r="F82" s="16"/>
      <c r="G82" s="16"/>
      <c r="H82" s="16"/>
      <c r="I82" s="16"/>
      <c r="J82" s="16"/>
      <c r="K82" s="16"/>
      <c r="L82" s="15"/>
      <c r="M82" s="15"/>
      <c r="N82" s="15"/>
      <c r="O82" s="15"/>
      <c r="P82" s="15"/>
    </row>
    <row r="83" spans="5:16" x14ac:dyDescent="0.25">
      <c r="E83" s="17" t="s">
        <v>12</v>
      </c>
      <c r="F83" s="17"/>
      <c r="G83" s="17"/>
      <c r="H83" s="17"/>
      <c r="I83" s="17"/>
      <c r="J83" s="17"/>
      <c r="K83" s="17"/>
      <c r="L83" s="15"/>
      <c r="M83" s="15"/>
      <c r="N83" s="15"/>
      <c r="O83" s="15"/>
      <c r="P83" s="15"/>
    </row>
    <row r="84" spans="5:16" x14ac:dyDescent="0.25">
      <c r="E84" s="47" t="s">
        <v>13</v>
      </c>
      <c r="F84" s="47"/>
      <c r="G84" s="47"/>
      <c r="H84" s="47"/>
      <c r="I84" s="47"/>
      <c r="J84" s="47"/>
      <c r="K84" s="47"/>
      <c r="L84" s="47"/>
      <c r="M84" s="47"/>
      <c r="N84" s="47"/>
      <c r="O84" s="47"/>
      <c r="P84" s="47"/>
    </row>
    <row r="85" spans="5:16" x14ac:dyDescent="0.25">
      <c r="E85" s="47"/>
      <c r="F85" s="47"/>
      <c r="G85" s="47"/>
      <c r="H85" s="47"/>
      <c r="I85" s="47"/>
      <c r="J85" s="47"/>
      <c r="K85" s="47"/>
      <c r="L85" s="47"/>
      <c r="M85" s="47"/>
      <c r="N85" s="47"/>
      <c r="O85" s="47"/>
      <c r="P85" s="47"/>
    </row>
    <row r="86" spans="5:16" x14ac:dyDescent="0.25">
      <c r="E86" s="47"/>
      <c r="F86" s="47"/>
      <c r="G86" s="47"/>
      <c r="H86" s="47"/>
      <c r="I86" s="47"/>
      <c r="J86" s="47"/>
      <c r="K86" s="47"/>
      <c r="L86" s="47"/>
      <c r="M86" s="47"/>
      <c r="N86" s="47"/>
      <c r="O86" s="47"/>
      <c r="P86" s="47"/>
    </row>
    <row r="87" spans="5:16" x14ac:dyDescent="0.25">
      <c r="E87" s="47"/>
      <c r="F87" s="47"/>
      <c r="G87" s="47"/>
      <c r="H87" s="47"/>
      <c r="I87" s="47"/>
      <c r="J87" s="47"/>
      <c r="K87" s="47"/>
      <c r="L87" s="47"/>
      <c r="M87" s="47"/>
      <c r="N87" s="47"/>
      <c r="O87" s="47"/>
      <c r="P87" s="47"/>
    </row>
    <row r="88" spans="5:16" x14ac:dyDescent="0.25">
      <c r="E88" s="47"/>
      <c r="F88" s="47"/>
      <c r="G88" s="47"/>
      <c r="H88" s="47"/>
      <c r="I88" s="47"/>
      <c r="J88" s="47"/>
      <c r="K88" s="47"/>
      <c r="L88" s="47"/>
      <c r="M88" s="47"/>
      <c r="N88" s="47"/>
      <c r="O88" s="47"/>
      <c r="P88" s="47"/>
    </row>
    <row r="92" spans="5:16" x14ac:dyDescent="0.25">
      <c r="E92" s="37"/>
    </row>
  </sheetData>
  <autoFilter ref="E6:K72"/>
  <mergeCells count="8">
    <mergeCell ref="E80:P81"/>
    <mergeCell ref="E84:P88"/>
    <mergeCell ref="E3:K3"/>
    <mergeCell ref="E4:K4"/>
    <mergeCell ref="E75:K75"/>
    <mergeCell ref="E1:K1"/>
    <mergeCell ref="E2:K2"/>
    <mergeCell ref="E72:G7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3"/>
  <sheetViews>
    <sheetView showGridLines="0" tabSelected="1" zoomScale="175" zoomScaleNormal="175" workbookViewId="0">
      <selection activeCell="C4" sqref="C4"/>
    </sheetView>
  </sheetViews>
  <sheetFormatPr baseColWidth="10" defaultColWidth="9.140625" defaultRowHeight="15" x14ac:dyDescent="0.25"/>
  <cols>
    <col min="3" max="3" width="71.85546875" bestFit="1" customWidth="1"/>
  </cols>
  <sheetData>
    <row r="1" spans="2:3" ht="36" customHeight="1" thickBot="1" x14ac:dyDescent="0.3">
      <c r="B1" s="48" t="s">
        <v>140</v>
      </c>
      <c r="C1" s="48"/>
    </row>
    <row r="2" spans="2:3" ht="15.75" thickBot="1" x14ac:dyDescent="0.3">
      <c r="B2" s="20" t="s">
        <v>141</v>
      </c>
      <c r="C2" s="21" t="s">
        <v>142</v>
      </c>
    </row>
    <row r="3" spans="2:3" x14ac:dyDescent="0.25">
      <c r="B3" s="22">
        <v>1</v>
      </c>
      <c r="C3" s="23" t="s">
        <v>143</v>
      </c>
    </row>
    <row r="4" spans="2:3" x14ac:dyDescent="0.25">
      <c r="B4" s="22">
        <v>2</v>
      </c>
      <c r="C4" s="23" t="s">
        <v>144</v>
      </c>
    </row>
    <row r="5" spans="2:3" x14ac:dyDescent="0.25">
      <c r="B5" s="22">
        <v>3</v>
      </c>
      <c r="C5" s="23" t="s">
        <v>145</v>
      </c>
    </row>
    <row r="6" spans="2:3" x14ac:dyDescent="0.25">
      <c r="B6" s="22">
        <v>4</v>
      </c>
      <c r="C6" s="23" t="s">
        <v>146</v>
      </c>
    </row>
    <row r="7" spans="2:3" x14ac:dyDescent="0.25">
      <c r="B7" s="22">
        <v>5</v>
      </c>
      <c r="C7" s="23" t="s">
        <v>147</v>
      </c>
    </row>
    <row r="8" spans="2:3" x14ac:dyDescent="0.25">
      <c r="B8" s="22">
        <v>6</v>
      </c>
      <c r="C8" s="23" t="s">
        <v>148</v>
      </c>
    </row>
    <row r="9" spans="2:3" x14ac:dyDescent="0.25">
      <c r="B9" s="22">
        <v>7</v>
      </c>
      <c r="C9" s="23" t="s">
        <v>149</v>
      </c>
    </row>
    <row r="10" spans="2:3" x14ac:dyDescent="0.25">
      <c r="B10" s="22">
        <v>8</v>
      </c>
      <c r="C10" s="23" t="s">
        <v>150</v>
      </c>
    </row>
    <row r="11" spans="2:3" x14ac:dyDescent="0.25">
      <c r="B11" s="22">
        <v>9</v>
      </c>
      <c r="C11" s="23" t="s">
        <v>151</v>
      </c>
    </row>
    <row r="12" spans="2:3" x14ac:dyDescent="0.25">
      <c r="B12" s="22">
        <v>10</v>
      </c>
      <c r="C12" s="23" t="s">
        <v>152</v>
      </c>
    </row>
    <row r="13" spans="2:3" x14ac:dyDescent="0.25">
      <c r="B13" s="22">
        <v>11</v>
      </c>
      <c r="C13" s="23" t="s">
        <v>153</v>
      </c>
    </row>
    <row r="14" spans="2:3" x14ac:dyDescent="0.25">
      <c r="B14" s="22">
        <v>12</v>
      </c>
      <c r="C14" s="23" t="s">
        <v>154</v>
      </c>
    </row>
    <row r="15" spans="2:3" x14ac:dyDescent="0.25">
      <c r="B15" s="22">
        <v>13</v>
      </c>
      <c r="C15" s="23" t="s">
        <v>155</v>
      </c>
    </row>
    <row r="16" spans="2:3" x14ac:dyDescent="0.25">
      <c r="B16" s="22">
        <v>14</v>
      </c>
      <c r="C16" s="23" t="s">
        <v>156</v>
      </c>
    </row>
    <row r="17" spans="2:5" ht="15.75" thickBot="1" x14ac:dyDescent="0.3">
      <c r="B17" s="24">
        <v>15</v>
      </c>
      <c r="C17" s="25" t="s">
        <v>157</v>
      </c>
    </row>
    <row r="18" spans="2:5" x14ac:dyDescent="0.25">
      <c r="B18" s="26" t="s">
        <v>158</v>
      </c>
      <c r="D18" s="27"/>
      <c r="E18" s="28"/>
    </row>
    <row r="19" spans="2:5" ht="150.75" customHeight="1" x14ac:dyDescent="0.25">
      <c r="B19" s="49" t="s">
        <v>159</v>
      </c>
      <c r="C19" s="49"/>
      <c r="D19" s="27"/>
      <c r="E19" s="28"/>
    </row>
    <row r="20" spans="2:5" x14ac:dyDescent="0.25">
      <c r="B20" s="29"/>
      <c r="C20" s="29"/>
    </row>
    <row r="21" spans="2:5" x14ac:dyDescent="0.25">
      <c r="B21" s="29"/>
      <c r="C21" s="29"/>
    </row>
    <row r="22" spans="2:5" x14ac:dyDescent="0.25">
      <c r="B22" s="29"/>
      <c r="C22" s="29"/>
    </row>
    <row r="23" spans="2:5" x14ac:dyDescent="0.25">
      <c r="B23" s="29"/>
      <c r="C23" s="29"/>
    </row>
  </sheetData>
  <mergeCells count="2">
    <mergeCell ref="B1:C1"/>
    <mergeCell ref="B19:C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8"/>
  <sheetViews>
    <sheetView showGridLines="0" topLeftCell="B1" workbookViewId="0">
      <selection activeCell="Z27" sqref="Z27"/>
    </sheetView>
  </sheetViews>
  <sheetFormatPr baseColWidth="10" defaultRowHeight="15" x14ac:dyDescent="0.25"/>
  <cols>
    <col min="1" max="1" width="37.85546875" bestFit="1" customWidth="1"/>
    <col min="2" max="4" width="7.7109375" customWidth="1"/>
    <col min="5" max="6" width="7" customWidth="1"/>
    <col min="7" max="7" width="6.7109375" customWidth="1"/>
    <col min="8" max="8" width="6" customWidth="1"/>
    <col min="9" max="9" width="6.7109375" customWidth="1"/>
    <col min="10" max="10" width="6" customWidth="1"/>
    <col min="11" max="12" width="7" customWidth="1"/>
    <col min="13" max="13" width="7.7109375" customWidth="1"/>
    <col min="14" max="14" width="6.7109375" customWidth="1"/>
    <col min="15" max="16" width="7" customWidth="1"/>
    <col min="17" max="17" width="7.7109375" customWidth="1"/>
    <col min="18" max="19" width="6.7109375" customWidth="1"/>
    <col min="20" max="20" width="7" customWidth="1"/>
    <col min="21" max="21" width="7.7109375" customWidth="1"/>
    <col min="22" max="22" width="6.7109375" customWidth="1"/>
    <col min="23" max="25" width="7" customWidth="1"/>
    <col min="26" max="27" width="6.7109375" customWidth="1"/>
    <col min="28" max="28" width="7" customWidth="1"/>
    <col min="29" max="29" width="6.7109375" customWidth="1"/>
  </cols>
  <sheetData>
    <row r="1" spans="1:33" ht="15" customHeight="1" x14ac:dyDescent="0.25">
      <c r="A1" s="55" t="s">
        <v>160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row>
    <row r="2" spans="1:33" ht="15" customHeight="1" x14ac:dyDescent="0.25">
      <c r="A2" s="55" t="s">
        <v>161</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row>
    <row r="3" spans="1:33" ht="15" customHeight="1" x14ac:dyDescent="0.25">
      <c r="A3" s="56" t="s">
        <v>162</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row>
    <row r="4" spans="1:33" ht="15" customHeight="1" x14ac:dyDescent="0.25">
      <c r="A4" s="57" t="s">
        <v>163</v>
      </c>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row>
    <row r="5" spans="1:33" ht="18.75" customHeight="1" thickBot="1" x14ac:dyDescent="0.3">
      <c r="A5" s="30" t="s">
        <v>164</v>
      </c>
      <c r="B5" s="50">
        <v>2010</v>
      </c>
      <c r="C5" s="51"/>
      <c r="D5" s="51"/>
      <c r="E5" s="58"/>
      <c r="F5" s="50">
        <v>2011</v>
      </c>
      <c r="G5" s="51"/>
      <c r="H5" s="51"/>
      <c r="I5" s="58"/>
      <c r="J5" s="50">
        <v>2012</v>
      </c>
      <c r="K5" s="51"/>
      <c r="L5" s="51"/>
      <c r="M5" s="58"/>
      <c r="N5" s="50">
        <v>2013</v>
      </c>
      <c r="O5" s="51"/>
      <c r="P5" s="51"/>
      <c r="Q5" s="58"/>
      <c r="R5" s="50">
        <v>2014</v>
      </c>
      <c r="S5" s="51"/>
      <c r="T5" s="51"/>
      <c r="U5" s="58"/>
      <c r="V5" s="50">
        <v>2015</v>
      </c>
      <c r="W5" s="51"/>
      <c r="X5" s="51"/>
      <c r="Y5" s="58"/>
      <c r="Z5" s="50">
        <v>2016</v>
      </c>
      <c r="AA5" s="51"/>
      <c r="AB5" s="51"/>
      <c r="AC5" s="51"/>
      <c r="AD5" s="54" t="s">
        <v>185</v>
      </c>
      <c r="AE5" s="54"/>
      <c r="AF5" s="54"/>
      <c r="AG5" s="54"/>
    </row>
    <row r="6" spans="1:33" ht="18.75" customHeight="1" thickBot="1" x14ac:dyDescent="0.3">
      <c r="A6" s="31"/>
      <c r="B6" s="32" t="s">
        <v>165</v>
      </c>
      <c r="C6" s="32" t="s">
        <v>166</v>
      </c>
      <c r="D6" s="32" t="s">
        <v>167</v>
      </c>
      <c r="E6" s="32" t="s">
        <v>168</v>
      </c>
      <c r="F6" s="32" t="s">
        <v>165</v>
      </c>
      <c r="G6" s="32" t="s">
        <v>166</v>
      </c>
      <c r="H6" s="32" t="s">
        <v>167</v>
      </c>
      <c r="I6" s="32" t="s">
        <v>168</v>
      </c>
      <c r="J6" s="32" t="s">
        <v>165</v>
      </c>
      <c r="K6" s="32" t="s">
        <v>166</v>
      </c>
      <c r="L6" s="32" t="s">
        <v>167</v>
      </c>
      <c r="M6" s="32" t="s">
        <v>168</v>
      </c>
      <c r="N6" s="32" t="s">
        <v>165</v>
      </c>
      <c r="O6" s="32" t="s">
        <v>166</v>
      </c>
      <c r="P6" s="32" t="s">
        <v>167</v>
      </c>
      <c r="Q6" s="32" t="s">
        <v>168</v>
      </c>
      <c r="R6" s="32" t="s">
        <v>165</v>
      </c>
      <c r="S6" s="32" t="s">
        <v>166</v>
      </c>
      <c r="T6" s="32" t="s">
        <v>167</v>
      </c>
      <c r="U6" s="32" t="s">
        <v>168</v>
      </c>
      <c r="V6" s="32" t="s">
        <v>165</v>
      </c>
      <c r="W6" s="32" t="s">
        <v>166</v>
      </c>
      <c r="X6" s="32" t="s">
        <v>167</v>
      </c>
      <c r="Y6" s="32" t="s">
        <v>168</v>
      </c>
      <c r="Z6" s="32" t="s">
        <v>165</v>
      </c>
      <c r="AA6" s="32" t="s">
        <v>166</v>
      </c>
      <c r="AB6" s="32" t="s">
        <v>167</v>
      </c>
      <c r="AC6" s="38" t="s">
        <v>168</v>
      </c>
      <c r="AD6" s="40">
        <v>2013</v>
      </c>
      <c r="AE6" s="40">
        <v>2013</v>
      </c>
      <c r="AF6" s="40">
        <v>2013</v>
      </c>
      <c r="AG6" s="40">
        <v>2013</v>
      </c>
    </row>
    <row r="7" spans="1:33" ht="15.75" thickBot="1" x14ac:dyDescent="0.3">
      <c r="A7" s="33" t="s">
        <v>169</v>
      </c>
      <c r="B7" s="34">
        <v>0</v>
      </c>
      <c r="C7" s="34">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c r="W7" s="34">
        <v>0</v>
      </c>
      <c r="X7" s="34">
        <v>0</v>
      </c>
      <c r="Y7" s="34">
        <v>0</v>
      </c>
      <c r="Z7" s="34">
        <v>0</v>
      </c>
      <c r="AA7" s="34">
        <v>0</v>
      </c>
      <c r="AB7" s="34">
        <v>0</v>
      </c>
      <c r="AC7" s="39">
        <v>0</v>
      </c>
      <c r="AD7" s="41">
        <f>SUM(N7:Q7)</f>
        <v>0</v>
      </c>
      <c r="AE7" s="41">
        <f>SUM(R7:U7)</f>
        <v>0</v>
      </c>
      <c r="AF7" s="41">
        <f>SUM(V7:Y7)</f>
        <v>0</v>
      </c>
      <c r="AG7" s="41">
        <f>SUM(Z7:AC7)</f>
        <v>0</v>
      </c>
    </row>
    <row r="8" spans="1:33" ht="15.75" thickBot="1" x14ac:dyDescent="0.3">
      <c r="A8" s="33" t="s">
        <v>170</v>
      </c>
      <c r="B8" s="34">
        <v>0.37</v>
      </c>
      <c r="C8" s="34">
        <v>0.17</v>
      </c>
      <c r="D8" s="34">
        <v>0.15</v>
      </c>
      <c r="E8" s="34">
        <v>0.18</v>
      </c>
      <c r="F8" s="34">
        <v>0.13</v>
      </c>
      <c r="G8" s="34">
        <v>0.2</v>
      </c>
      <c r="H8" s="34">
        <v>-1.18</v>
      </c>
      <c r="I8" s="34">
        <v>0.24</v>
      </c>
      <c r="J8" s="34">
        <v>0</v>
      </c>
      <c r="K8" s="34">
        <v>0</v>
      </c>
      <c r="L8" s="34">
        <v>-2.8</v>
      </c>
      <c r="M8" s="34">
        <v>0.2</v>
      </c>
      <c r="N8" s="34">
        <v>0.16</v>
      </c>
      <c r="O8" s="34">
        <v>0.17</v>
      </c>
      <c r="P8" s="34">
        <v>0.13</v>
      </c>
      <c r="Q8" s="34">
        <v>5.95</v>
      </c>
      <c r="R8" s="34">
        <v>0.2</v>
      </c>
      <c r="S8" s="34">
        <v>0.28000000000000003</v>
      </c>
      <c r="T8" s="34">
        <v>0.3</v>
      </c>
      <c r="U8" s="34">
        <v>0.28000000000000003</v>
      </c>
      <c r="V8" s="34">
        <v>0.25</v>
      </c>
      <c r="W8" s="34">
        <v>0.36</v>
      </c>
      <c r="X8" s="34">
        <v>0.39</v>
      </c>
      <c r="Y8" s="34">
        <v>0.37</v>
      </c>
      <c r="Z8" s="34">
        <v>0.33</v>
      </c>
      <c r="AA8" s="34">
        <v>0.39</v>
      </c>
      <c r="AB8" s="34">
        <v>0.44</v>
      </c>
      <c r="AC8" s="39">
        <v>0</v>
      </c>
      <c r="AD8" s="41">
        <f t="shared" ref="AD8:AD17" si="0">SUM(N8:Q8)</f>
        <v>6.41</v>
      </c>
      <c r="AE8" s="41">
        <f t="shared" ref="AE8:AE17" si="1">SUM(R8:U8)</f>
        <v>1.06</v>
      </c>
      <c r="AF8" s="41">
        <f t="shared" ref="AF8:AF17" si="2">SUM(V8:Y8)</f>
        <v>1.37</v>
      </c>
      <c r="AG8" s="41">
        <f t="shared" ref="AG8:AG17" si="3">SUM(Z8:AC8)</f>
        <v>1.1599999999999999</v>
      </c>
    </row>
    <row r="9" spans="1:33" ht="15.75" thickBot="1" x14ac:dyDescent="0.3">
      <c r="A9" s="33" t="s">
        <v>171</v>
      </c>
      <c r="B9" s="34">
        <v>-81.42</v>
      </c>
      <c r="C9" s="34">
        <v>60.99</v>
      </c>
      <c r="D9" s="34">
        <v>-138.38999999999999</v>
      </c>
      <c r="E9" s="34">
        <v>93.5</v>
      </c>
      <c r="F9" s="34">
        <v>80.98</v>
      </c>
      <c r="G9" s="34">
        <v>49.74</v>
      </c>
      <c r="H9" s="34">
        <v>26.03</v>
      </c>
      <c r="I9" s="34">
        <v>-7.88</v>
      </c>
      <c r="J9" s="34">
        <v>90.32</v>
      </c>
      <c r="K9" s="34">
        <v>-12.17</v>
      </c>
      <c r="L9" s="34">
        <v>19.71</v>
      </c>
      <c r="M9" s="34">
        <v>-144.38</v>
      </c>
      <c r="N9" s="34">
        <v>94</v>
      </c>
      <c r="O9" s="34">
        <v>70.42</v>
      </c>
      <c r="P9" s="34">
        <v>93.24</v>
      </c>
      <c r="Q9" s="34">
        <v>27.41</v>
      </c>
      <c r="R9" s="34">
        <v>53.49</v>
      </c>
      <c r="S9" s="34">
        <v>27.9</v>
      </c>
      <c r="T9" s="34">
        <v>-10.46</v>
      </c>
      <c r="U9" s="34">
        <v>16.8</v>
      </c>
      <c r="V9" s="34">
        <v>38.299999999999997</v>
      </c>
      <c r="W9" s="34">
        <v>44.04</v>
      </c>
      <c r="X9" s="34">
        <v>46.8</v>
      </c>
      <c r="Y9" s="34">
        <v>163.03</v>
      </c>
      <c r="Z9" s="34">
        <v>90.94</v>
      </c>
      <c r="AA9" s="34">
        <v>35.46</v>
      </c>
      <c r="AB9" s="34">
        <v>76.38</v>
      </c>
      <c r="AC9" s="39">
        <v>92.86</v>
      </c>
      <c r="AD9" s="41">
        <f t="shared" si="0"/>
        <v>285.07000000000005</v>
      </c>
      <c r="AE9" s="41">
        <f t="shared" si="1"/>
        <v>87.73</v>
      </c>
      <c r="AF9" s="41">
        <f t="shared" si="2"/>
        <v>292.16999999999996</v>
      </c>
      <c r="AG9" s="41">
        <f t="shared" si="3"/>
        <v>295.64</v>
      </c>
    </row>
    <row r="10" spans="1:33" ht="15.75" thickBot="1" x14ac:dyDescent="0.3">
      <c r="A10" s="33" t="s">
        <v>172</v>
      </c>
      <c r="B10" s="34">
        <v>22.78</v>
      </c>
      <c r="C10" s="34">
        <v>26.88</v>
      </c>
      <c r="D10" s="34">
        <v>-20.64</v>
      </c>
      <c r="E10" s="34">
        <v>24.97</v>
      </c>
      <c r="F10" s="34">
        <v>27.85</v>
      </c>
      <c r="G10" s="34">
        <v>-59.12</v>
      </c>
      <c r="H10" s="34">
        <v>24.57</v>
      </c>
      <c r="I10" s="34">
        <v>3.6</v>
      </c>
      <c r="J10" s="34">
        <v>23.29</v>
      </c>
      <c r="K10" s="34">
        <v>-15.71</v>
      </c>
      <c r="L10" s="34">
        <v>13.42</v>
      </c>
      <c r="M10" s="34">
        <v>19.96</v>
      </c>
      <c r="N10" s="34">
        <v>-26.19</v>
      </c>
      <c r="O10" s="34">
        <v>-16.32</v>
      </c>
      <c r="P10" s="34">
        <v>-7.7</v>
      </c>
      <c r="Q10" s="34">
        <v>21.54</v>
      </c>
      <c r="R10" s="34">
        <v>-20.98</v>
      </c>
      <c r="S10" s="34">
        <v>-0.52</v>
      </c>
      <c r="T10" s="34">
        <v>11.92</v>
      </c>
      <c r="U10" s="34">
        <v>-147.44999999999999</v>
      </c>
      <c r="V10" s="34">
        <v>-0.13</v>
      </c>
      <c r="W10" s="34">
        <v>-20.190000000000001</v>
      </c>
      <c r="X10" s="34">
        <v>16.29</v>
      </c>
      <c r="Y10" s="34">
        <v>-46.58</v>
      </c>
      <c r="Z10" s="34">
        <v>9.32</v>
      </c>
      <c r="AA10" s="34">
        <v>-31.76</v>
      </c>
      <c r="AB10" s="34">
        <v>-5.27</v>
      </c>
      <c r="AC10" s="39">
        <v>2.57</v>
      </c>
      <c r="AD10" s="41">
        <f t="shared" si="0"/>
        <v>-28.670000000000009</v>
      </c>
      <c r="AE10" s="41">
        <f t="shared" si="1"/>
        <v>-157.03</v>
      </c>
      <c r="AF10" s="41">
        <f t="shared" si="2"/>
        <v>-50.61</v>
      </c>
      <c r="AG10" s="41">
        <f t="shared" si="3"/>
        <v>-25.14</v>
      </c>
    </row>
    <row r="11" spans="1:33" ht="15.75" thickBot="1" x14ac:dyDescent="0.3">
      <c r="A11" s="33" t="s">
        <v>173</v>
      </c>
      <c r="B11" s="34">
        <v>-0.27</v>
      </c>
      <c r="C11" s="34">
        <v>-7.0000000000000007E-2</v>
      </c>
      <c r="D11" s="34">
        <v>0.44</v>
      </c>
      <c r="E11" s="34">
        <v>1.78</v>
      </c>
      <c r="F11" s="34">
        <v>-0.5</v>
      </c>
      <c r="G11" s="34">
        <v>0.04</v>
      </c>
      <c r="H11" s="34">
        <v>0.64</v>
      </c>
      <c r="I11" s="34">
        <v>0.3</v>
      </c>
      <c r="J11" s="34">
        <v>0.28999999999999998</v>
      </c>
      <c r="K11" s="34">
        <v>0.7</v>
      </c>
      <c r="L11" s="34">
        <v>0.02</v>
      </c>
      <c r="M11" s="34">
        <v>0.18</v>
      </c>
      <c r="N11" s="34">
        <v>0.53</v>
      </c>
      <c r="O11" s="34">
        <v>0.17</v>
      </c>
      <c r="P11" s="34">
        <v>0.65</v>
      </c>
      <c r="Q11" s="34">
        <v>0.76</v>
      </c>
      <c r="R11" s="34">
        <v>0.05</v>
      </c>
      <c r="S11" s="34">
        <v>-1.95</v>
      </c>
      <c r="T11" s="34">
        <v>0.1</v>
      </c>
      <c r="U11" s="34">
        <v>0.14000000000000001</v>
      </c>
      <c r="V11" s="34">
        <v>-1.51</v>
      </c>
      <c r="W11" s="34">
        <v>-0.06</v>
      </c>
      <c r="X11" s="34">
        <v>-1.68</v>
      </c>
      <c r="Y11" s="34">
        <v>-0.11</v>
      </c>
      <c r="Z11" s="34">
        <v>0.41</v>
      </c>
      <c r="AA11" s="34">
        <v>1.03</v>
      </c>
      <c r="AB11" s="34">
        <v>-0.11</v>
      </c>
      <c r="AC11" s="39">
        <v>0.57999999999999996</v>
      </c>
      <c r="AD11" s="41">
        <f t="shared" si="0"/>
        <v>2.1100000000000003</v>
      </c>
      <c r="AE11" s="41">
        <f t="shared" si="1"/>
        <v>-1.6599999999999997</v>
      </c>
      <c r="AF11" s="41">
        <f t="shared" si="2"/>
        <v>-3.36</v>
      </c>
      <c r="AG11" s="41">
        <f t="shared" si="3"/>
        <v>1.9099999999999997</v>
      </c>
    </row>
    <row r="12" spans="1:33" ht="15.75" thickBot="1" x14ac:dyDescent="0.3">
      <c r="A12" s="33" t="s">
        <v>174</v>
      </c>
      <c r="B12" s="34">
        <v>16.420000000000002</v>
      </c>
      <c r="C12" s="34">
        <v>9</v>
      </c>
      <c r="D12" s="34">
        <v>-19.14</v>
      </c>
      <c r="E12" s="34">
        <v>-0.61</v>
      </c>
      <c r="F12" s="34">
        <v>15.31</v>
      </c>
      <c r="G12" s="34">
        <v>40.53</v>
      </c>
      <c r="H12" s="34">
        <v>21.4</v>
      </c>
      <c r="I12" s="34">
        <v>14.12</v>
      </c>
      <c r="J12" s="34">
        <v>0.36</v>
      </c>
      <c r="K12" s="34">
        <v>33.619999999999997</v>
      </c>
      <c r="L12" s="34">
        <v>9.02</v>
      </c>
      <c r="M12" s="34">
        <v>23.32</v>
      </c>
      <c r="N12" s="34">
        <v>-10.55</v>
      </c>
      <c r="O12" s="34">
        <v>9.57</v>
      </c>
      <c r="P12" s="34">
        <v>0.77</v>
      </c>
      <c r="Q12" s="34">
        <v>32.32</v>
      </c>
      <c r="R12" s="34">
        <v>7.09</v>
      </c>
      <c r="S12" s="34">
        <v>8.2799999999999994</v>
      </c>
      <c r="T12" s="34">
        <v>2.11</v>
      </c>
      <c r="U12" s="34">
        <v>-8.7799999999999994</v>
      </c>
      <c r="V12" s="34">
        <v>9.2799999999999994</v>
      </c>
      <c r="W12" s="34">
        <v>12.53</v>
      </c>
      <c r="X12" s="34">
        <v>10.6</v>
      </c>
      <c r="Y12" s="34">
        <v>21.04</v>
      </c>
      <c r="Z12" s="34">
        <v>9.76</v>
      </c>
      <c r="AA12" s="34">
        <v>27.97</v>
      </c>
      <c r="AB12" s="34">
        <v>17.510000000000002</v>
      </c>
      <c r="AC12" s="39">
        <v>-17.46</v>
      </c>
      <c r="AD12" s="41">
        <f t="shared" si="0"/>
        <v>32.11</v>
      </c>
      <c r="AE12" s="41">
        <f t="shared" si="1"/>
        <v>8.7000000000000011</v>
      </c>
      <c r="AF12" s="41">
        <f t="shared" si="2"/>
        <v>53.449999999999996</v>
      </c>
      <c r="AG12" s="41">
        <f t="shared" si="3"/>
        <v>37.779999999999994</v>
      </c>
    </row>
    <row r="13" spans="1:33" ht="15.75" thickBot="1" x14ac:dyDescent="0.3">
      <c r="A13" s="33" t="s">
        <v>175</v>
      </c>
      <c r="B13" s="34">
        <v>0.56999999999999995</v>
      </c>
      <c r="C13" s="34">
        <v>0.57999999999999996</v>
      </c>
      <c r="D13" s="34">
        <v>0.36</v>
      </c>
      <c r="E13" s="34">
        <v>8.5299999999999994</v>
      </c>
      <c r="F13" s="34">
        <v>0.7</v>
      </c>
      <c r="G13" s="34">
        <v>3.37</v>
      </c>
      <c r="H13" s="34">
        <v>-0.9</v>
      </c>
      <c r="I13" s="34">
        <v>0.03</v>
      </c>
      <c r="J13" s="34">
        <v>1.6</v>
      </c>
      <c r="K13" s="34">
        <v>2.62</v>
      </c>
      <c r="L13" s="34">
        <v>1.56</v>
      </c>
      <c r="M13" s="34">
        <v>2.09</v>
      </c>
      <c r="N13" s="34">
        <v>-2.19</v>
      </c>
      <c r="O13" s="34">
        <v>-2.29</v>
      </c>
      <c r="P13" s="34">
        <v>4.05</v>
      </c>
      <c r="Q13" s="34">
        <v>-1.05</v>
      </c>
      <c r="R13" s="34">
        <v>-0.68</v>
      </c>
      <c r="S13" s="34">
        <v>1.07</v>
      </c>
      <c r="T13" s="34">
        <v>1.78</v>
      </c>
      <c r="U13" s="34">
        <v>0.44</v>
      </c>
      <c r="V13" s="34">
        <v>0.3</v>
      </c>
      <c r="W13" s="34">
        <v>0.23</v>
      </c>
      <c r="X13" s="34">
        <v>1.5</v>
      </c>
      <c r="Y13" s="34">
        <v>-4.01</v>
      </c>
      <c r="Z13" s="34">
        <v>1.05</v>
      </c>
      <c r="AA13" s="34">
        <v>0.74</v>
      </c>
      <c r="AB13" s="34">
        <v>5.31</v>
      </c>
      <c r="AC13" s="39">
        <v>9.5399999999999991</v>
      </c>
      <c r="AD13" s="41">
        <f t="shared" si="0"/>
        <v>-1.4800000000000006</v>
      </c>
      <c r="AE13" s="41">
        <f t="shared" si="1"/>
        <v>2.61</v>
      </c>
      <c r="AF13" s="41">
        <f t="shared" si="2"/>
        <v>-1.9799999999999995</v>
      </c>
      <c r="AG13" s="41">
        <f t="shared" si="3"/>
        <v>16.64</v>
      </c>
    </row>
    <row r="14" spans="1:33" ht="15.75" thickBot="1" x14ac:dyDescent="0.3">
      <c r="A14" s="33" t="s">
        <v>176</v>
      </c>
      <c r="B14" s="34">
        <v>-204.58</v>
      </c>
      <c r="C14" s="34">
        <v>-123.46</v>
      </c>
      <c r="D14" s="34">
        <v>-9.0299999999999994</v>
      </c>
      <c r="E14" s="34">
        <v>2.81</v>
      </c>
      <c r="F14" s="34">
        <v>23.6</v>
      </c>
      <c r="G14" s="34">
        <v>-29.4</v>
      </c>
      <c r="H14" s="34">
        <v>-7.53</v>
      </c>
      <c r="I14" s="34">
        <v>17.72</v>
      </c>
      <c r="J14" s="34">
        <v>6.42</v>
      </c>
      <c r="K14" s="34">
        <v>73.64</v>
      </c>
      <c r="L14" s="34">
        <v>99.57</v>
      </c>
      <c r="M14" s="34">
        <v>6.95</v>
      </c>
      <c r="N14" s="34">
        <v>-23.12</v>
      </c>
      <c r="O14" s="34">
        <v>-0.43</v>
      </c>
      <c r="P14" s="34">
        <v>-2.97</v>
      </c>
      <c r="Q14" s="34">
        <v>-262.36</v>
      </c>
      <c r="R14" s="34">
        <v>74.72</v>
      </c>
      <c r="S14" s="34">
        <v>-48.45</v>
      </c>
      <c r="T14" s="34">
        <v>87.04</v>
      </c>
      <c r="U14" s="34">
        <v>224.34</v>
      </c>
      <c r="V14" s="34">
        <v>22.41</v>
      </c>
      <c r="W14" s="34">
        <v>56.47</v>
      </c>
      <c r="X14" s="34">
        <v>7.36</v>
      </c>
      <c r="Y14" s="34">
        <v>-80.61</v>
      </c>
      <c r="Z14" s="34">
        <v>50.93</v>
      </c>
      <c r="AA14" s="34">
        <v>-67.94</v>
      </c>
      <c r="AB14" s="34">
        <v>4.84</v>
      </c>
      <c r="AC14" s="39">
        <v>-77.22</v>
      </c>
      <c r="AD14" s="41">
        <f t="shared" si="0"/>
        <v>-288.88</v>
      </c>
      <c r="AE14" s="41">
        <f t="shared" si="1"/>
        <v>337.65</v>
      </c>
      <c r="AF14" s="41">
        <f t="shared" si="2"/>
        <v>5.6299999999999955</v>
      </c>
      <c r="AG14" s="41">
        <f t="shared" si="3"/>
        <v>-89.39</v>
      </c>
    </row>
    <row r="15" spans="1:33" ht="15.75" thickBot="1" x14ac:dyDescent="0.3">
      <c r="A15" s="33" t="s">
        <v>177</v>
      </c>
      <c r="B15" s="34">
        <v>-36.35</v>
      </c>
      <c r="C15" s="34">
        <v>0.3</v>
      </c>
      <c r="D15" s="34">
        <v>29.89</v>
      </c>
      <c r="E15" s="34">
        <v>44.08</v>
      </c>
      <c r="F15" s="34">
        <v>25.16</v>
      </c>
      <c r="G15" s="34">
        <v>-31.39</v>
      </c>
      <c r="H15" s="34">
        <v>5.94</v>
      </c>
      <c r="I15" s="34">
        <v>-30.13</v>
      </c>
      <c r="J15" s="34">
        <v>10.94</v>
      </c>
      <c r="K15" s="34">
        <v>31.64</v>
      </c>
      <c r="L15" s="34">
        <v>81.77</v>
      </c>
      <c r="M15" s="34">
        <v>74.709999999999994</v>
      </c>
      <c r="N15" s="34">
        <v>-60.63</v>
      </c>
      <c r="O15" s="34">
        <v>63.44</v>
      </c>
      <c r="P15" s="34">
        <v>51.37</v>
      </c>
      <c r="Q15" s="34">
        <v>83.46</v>
      </c>
      <c r="R15" s="34">
        <v>-97.79</v>
      </c>
      <c r="S15" s="34">
        <v>30.81</v>
      </c>
      <c r="T15" s="34">
        <v>48.32</v>
      </c>
      <c r="U15" s="34">
        <v>73.209999999999994</v>
      </c>
      <c r="V15" s="34">
        <v>-60.13</v>
      </c>
      <c r="W15" s="34">
        <v>37.14</v>
      </c>
      <c r="X15" s="34">
        <v>33.68</v>
      </c>
      <c r="Y15" s="34">
        <v>62.87</v>
      </c>
      <c r="Z15" s="34">
        <v>-33.869999999999997</v>
      </c>
      <c r="AA15" s="34">
        <v>56.39</v>
      </c>
      <c r="AB15" s="34">
        <v>163.78</v>
      </c>
      <c r="AC15" s="39">
        <v>-45.5</v>
      </c>
      <c r="AD15" s="41">
        <f t="shared" si="0"/>
        <v>137.63999999999999</v>
      </c>
      <c r="AE15" s="41">
        <f t="shared" si="1"/>
        <v>54.54999999999999</v>
      </c>
      <c r="AF15" s="41">
        <f t="shared" si="2"/>
        <v>73.56</v>
      </c>
      <c r="AG15" s="41">
        <f t="shared" si="3"/>
        <v>140.80000000000001</v>
      </c>
    </row>
    <row r="16" spans="1:33" ht="15.75" thickBot="1" x14ac:dyDescent="0.3">
      <c r="A16" s="33" t="s">
        <v>178</v>
      </c>
      <c r="B16" s="34">
        <v>6.94</v>
      </c>
      <c r="C16" s="34">
        <v>38.93</v>
      </c>
      <c r="D16" s="34">
        <v>6.45</v>
      </c>
      <c r="E16" s="34">
        <v>6.59</v>
      </c>
      <c r="F16" s="34">
        <v>6.9</v>
      </c>
      <c r="G16" s="34">
        <v>-4.6500000000000004</v>
      </c>
      <c r="H16" s="34">
        <v>8.94</v>
      </c>
      <c r="I16" s="34">
        <v>-6.89</v>
      </c>
      <c r="J16" s="34">
        <v>0.88</v>
      </c>
      <c r="K16" s="34">
        <v>14.8</v>
      </c>
      <c r="L16" s="34">
        <v>-6</v>
      </c>
      <c r="M16" s="34">
        <v>19.39</v>
      </c>
      <c r="N16" s="34">
        <v>5.55</v>
      </c>
      <c r="O16" s="34">
        <v>7.3</v>
      </c>
      <c r="P16" s="34">
        <v>11.99</v>
      </c>
      <c r="Q16" s="34">
        <v>10.08</v>
      </c>
      <c r="R16" s="34">
        <v>8.6300000000000008</v>
      </c>
      <c r="S16" s="34">
        <v>-28.23</v>
      </c>
      <c r="T16" s="34">
        <v>-9.6999999999999993</v>
      </c>
      <c r="U16" s="34">
        <v>6.79</v>
      </c>
      <c r="V16" s="34">
        <v>9.14</v>
      </c>
      <c r="W16" s="34">
        <v>-17.3</v>
      </c>
      <c r="X16" s="34">
        <v>12.83</v>
      </c>
      <c r="Y16" s="34">
        <v>23.8</v>
      </c>
      <c r="Z16" s="34">
        <v>-1.08</v>
      </c>
      <c r="AA16" s="34">
        <v>-1.83</v>
      </c>
      <c r="AB16" s="34">
        <v>5</v>
      </c>
      <c r="AC16" s="39">
        <v>-8.0500000000000007</v>
      </c>
      <c r="AD16" s="41">
        <f t="shared" si="0"/>
        <v>34.92</v>
      </c>
      <c r="AE16" s="41">
        <f t="shared" si="1"/>
        <v>-22.51</v>
      </c>
      <c r="AF16" s="41">
        <f t="shared" si="2"/>
        <v>28.47</v>
      </c>
      <c r="AG16" s="41">
        <f t="shared" si="3"/>
        <v>-5.9600000000000009</v>
      </c>
    </row>
    <row r="17" spans="1:33" ht="15.75" thickBot="1" x14ac:dyDescent="0.3">
      <c r="A17" s="33" t="s">
        <v>179</v>
      </c>
      <c r="B17" s="34">
        <v>-275.54000000000002</v>
      </c>
      <c r="C17" s="34">
        <v>13.32</v>
      </c>
      <c r="D17" s="34">
        <v>-149.94</v>
      </c>
      <c r="E17" s="34">
        <v>181.83</v>
      </c>
      <c r="F17" s="34">
        <v>180.14</v>
      </c>
      <c r="G17" s="34">
        <v>-30.67</v>
      </c>
      <c r="H17" s="34">
        <v>77.92</v>
      </c>
      <c r="I17" s="34">
        <v>-8.9</v>
      </c>
      <c r="J17" s="34">
        <v>134.1</v>
      </c>
      <c r="K17" s="34">
        <v>129.12</v>
      </c>
      <c r="L17" s="34">
        <v>216.27</v>
      </c>
      <c r="M17" s="34">
        <v>2.42</v>
      </c>
      <c r="N17" s="34">
        <v>-22.45</v>
      </c>
      <c r="O17" s="34">
        <v>132.04</v>
      </c>
      <c r="P17" s="34">
        <v>151.53</v>
      </c>
      <c r="Q17" s="34">
        <v>-81.89</v>
      </c>
      <c r="R17" s="34">
        <v>24.75</v>
      </c>
      <c r="S17" s="34">
        <v>-10.82</v>
      </c>
      <c r="T17" s="34">
        <v>131.41999999999999</v>
      </c>
      <c r="U17" s="34">
        <v>165.78</v>
      </c>
      <c r="V17" s="34">
        <v>17.920000000000002</v>
      </c>
      <c r="W17" s="34">
        <v>113.23</v>
      </c>
      <c r="X17" s="34">
        <v>127.76</v>
      </c>
      <c r="Y17" s="34">
        <v>139.81</v>
      </c>
      <c r="Z17" s="34">
        <v>127.8</v>
      </c>
      <c r="AA17" s="34">
        <v>20.440000000000001</v>
      </c>
      <c r="AB17" s="34">
        <v>267.89</v>
      </c>
      <c r="AC17" s="39">
        <v>-42.68</v>
      </c>
      <c r="AD17" s="41">
        <f t="shared" si="0"/>
        <v>179.23000000000002</v>
      </c>
      <c r="AE17" s="41">
        <f t="shared" si="1"/>
        <v>311.13</v>
      </c>
      <c r="AF17" s="41">
        <f t="shared" si="2"/>
        <v>398.72</v>
      </c>
      <c r="AG17" s="41">
        <f t="shared" si="3"/>
        <v>373.45</v>
      </c>
    </row>
    <row r="18" spans="1:33" x14ac:dyDescent="0.25">
      <c r="A18" s="35"/>
      <c r="B18" s="52"/>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row>
  </sheetData>
  <mergeCells count="13">
    <mergeCell ref="Z5:AC5"/>
    <mergeCell ref="B18:AG18"/>
    <mergeCell ref="AD5:AG5"/>
    <mergeCell ref="A1:AC1"/>
    <mergeCell ref="A2:AC2"/>
    <mergeCell ref="A3:AC3"/>
    <mergeCell ref="A4:AC4"/>
    <mergeCell ref="B5:E5"/>
    <mergeCell ref="F5:I5"/>
    <mergeCell ref="J5:M5"/>
    <mergeCell ref="N5:Q5"/>
    <mergeCell ref="R5:U5"/>
    <mergeCell ref="V5:Y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FLUJOS DE INVERSION</vt:lpstr>
      <vt:lpstr>TOP 15 DE EMPRESAS</vt:lpstr>
      <vt:lpstr>INFORMACION EN WEB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2017-07-25T02:03:44Z</dcterms:modified>
</cp:coreProperties>
</file>