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Datos Solicitados" sheetId="1" r:id="rId1"/>
  </sheets>
  <calcPr calcId="145621"/>
</workbook>
</file>

<file path=xl/calcChain.xml><?xml version="1.0" encoding="utf-8"?>
<calcChain xmlns="http://schemas.openxmlformats.org/spreadsheetml/2006/main">
  <c r="N18" i="1" l="1"/>
  <c r="N17" i="1"/>
  <c r="N16" i="1"/>
  <c r="N15" i="1"/>
  <c r="N14" i="1"/>
  <c r="N13" i="1"/>
  <c r="N12" i="1"/>
  <c r="N11" i="1"/>
  <c r="N10" i="1"/>
  <c r="N9" i="1"/>
  <c r="M18" i="1"/>
  <c r="M17" i="1"/>
  <c r="M16" i="1"/>
  <c r="M15" i="1"/>
  <c r="M14" i="1"/>
  <c r="M13" i="1"/>
  <c r="M12" i="1"/>
  <c r="M11" i="1"/>
  <c r="M10" i="1"/>
  <c r="M9" i="1"/>
  <c r="O9" i="1" l="1"/>
  <c r="O10" i="1"/>
  <c r="O11" i="1"/>
  <c r="O12" i="1"/>
  <c r="O13" i="1"/>
  <c r="O14" i="1"/>
  <c r="O15" i="1"/>
  <c r="O16" i="1"/>
  <c r="O17" i="1"/>
  <c r="O18" i="1"/>
  <c r="O8" i="1"/>
  <c r="N8" i="1" l="1"/>
  <c r="M8" i="1"/>
</calcChain>
</file>

<file path=xl/sharedStrings.xml><?xml version="1.0" encoding="utf-8"?>
<sst xmlns="http://schemas.openxmlformats.org/spreadsheetml/2006/main" count="27" uniqueCount="22">
  <si>
    <t>I</t>
  </si>
  <si>
    <t>II</t>
  </si>
  <si>
    <t>III</t>
  </si>
  <si>
    <t>IV</t>
  </si>
  <si>
    <t>AGROPECUARIO</t>
  </si>
  <si>
    <t>MINERÍA</t>
  </si>
  <si>
    <t>INDUSTRIA</t>
  </si>
  <si>
    <t>ELECTRICIDAD</t>
  </si>
  <si>
    <t>CONSTRUCCIÓN</t>
  </si>
  <si>
    <t>COMERCIO</t>
  </si>
  <si>
    <t>TRANSPORTE</t>
  </si>
  <si>
    <t>INFORMACIÓN Y COMUNICACIONES</t>
  </si>
  <si>
    <t>ACTIVIDADES FINANCIERAS Y DE SEGUROS</t>
  </si>
  <si>
    <t>OTROS SERVICIOS</t>
  </si>
  <si>
    <t>SECTOR ECONÓMICO</t>
  </si>
  <si>
    <t>TOTAL</t>
  </si>
  <si>
    <t>2018 (I)</t>
  </si>
  <si>
    <t>NOTA TÉCNICA- INVERSIÓN EXTRANJERA DIRECTA</t>
  </si>
  <si>
    <t>A partir de 2007 hasta la fecha, las cifras de inversión extranjera directa en el país registran ajustes derivados de la incorporación de nueva información actualizada y de los cambios metodológicos surgidos de la información de la Encuesta Coordinada de Inversión Directa (ECID) promovida por el FMI a partir del 2009. La participación en la ECID permitió mejorar las estadísticas de inversión directa así como ampliar la cobertura de la muestra de empresas encuestadas, permitiendo a su vez iniciar acciones para avanzar hacia la adopción de nuevos conceptos, definiciones y mediciones propuestos por el VI Manual de Balanza de Pagos. Los principales cambios se originan por la inclusión de información de empresas denominadas “emparentadas”, adicional a la tradicionalmente utilizada de inversionista directo y a la incorporación del rubro de reservas en el concepto de inversión directa, adicionalmente a las acciones y participaciones de capital, utilidades reinvertidas y préstamos entre empresas de inversión. Los datos de inversión son presentados en forma neta, es decir que a los pasivos de inversión directa se le deducen los activos que las empresas con inversión mantienen con sus casas matrices, por lo tanto el saldo de un país eventualmente puede ser negativo.</t>
  </si>
  <si>
    <t>Fuente: Banco Central de Reserva de El Salvador</t>
  </si>
  <si>
    <t>Cifras en Millones de US Dólares</t>
  </si>
  <si>
    <t>Flujos Netos de Inversión Extranjera Directa por Reinversion de Utilidades según Sector Económico Receptor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</si>
</sst>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
  </numFmts>
  <fonts count="4" x14ac:knownFonts="1">
    <font>
      <sz val="11"/>
      <color theme="1"/>
      <name val="Calibri"/>
      <family val="2"/>
      <scheme val="minor"/>
    </font>
    <font>
      <b/>
      <sz val="13"/>
      <color theme="3"/>
      <name val="Calibri"/>
      <family val="2"/>
      <scheme val="minor"/>
    </font>
    <font>
      <b/>
      <sz val="11"/>
      <color theme="1"/>
      <name val="Calibri"/>
      <family val="2"/>
      <scheme val="minor"/>
    </font>
    <font>
      <b/>
      <sz val="12"/>
      <color theme="1"/>
      <name val="Calibri"/>
      <family val="2"/>
      <scheme val="minor"/>
    </font>
  </fonts>
  <fills count="2">
    <fill>
      <patternFill patternType="none"/>
    </fill>
    <fill>
      <patternFill patternType="gray125"/>
    </fill>
  </fills>
  <borders count="28">
    <border>
      <left/>
      <right/>
      <top/>
      <bottom/>
      <diagonal/>
    </border>
    <border>
      <left/>
      <right/>
      <top/>
      <bottom style="thick">
        <color theme="4" tint="0.4999847407452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1" applyNumberFormat="0" applyFill="0" applyAlignment="0" applyProtection="0"/>
  </cellStyleXfs>
  <cellXfs count="40">
    <xf numFmtId="0" fontId="0" fillId="0" borderId="0" xfId="0"/>
    <xf numFmtId="0" fontId="3" fillId="0" borderId="3" xfId="0" applyFont="1" applyFill="1" applyBorder="1" applyAlignment="1">
      <alignment horizontal="center" vertical="center"/>
    </xf>
    <xf numFmtId="0" fontId="0" fillId="0" borderId="4" xfId="0" applyBorder="1"/>
    <xf numFmtId="164" fontId="0" fillId="0" borderId="5" xfId="0" applyNumberFormat="1" applyBorder="1"/>
    <xf numFmtId="164" fontId="0" fillId="0" borderId="6" xfId="0" applyNumberFormat="1" applyBorder="1"/>
    <xf numFmtId="0" fontId="0" fillId="0" borderId="7" xfId="0" applyBorder="1"/>
    <xf numFmtId="164" fontId="0" fillId="0" borderId="0" xfId="0" applyNumberFormat="1" applyBorder="1"/>
    <xf numFmtId="164" fontId="0" fillId="0" borderId="8" xfId="0" applyNumberFormat="1" applyBorder="1"/>
    <xf numFmtId="0" fontId="0" fillId="0" borderId="9" xfId="0" applyBorder="1"/>
    <xf numFmtId="164" fontId="0" fillId="0" borderId="10" xfId="0" applyNumberFormat="1" applyBorder="1"/>
    <xf numFmtId="164" fontId="0" fillId="0" borderId="11" xfId="0" applyNumberFormat="1" applyBorder="1"/>
    <xf numFmtId="164" fontId="0" fillId="0" borderId="13" xfId="0" applyNumberFormat="1" applyBorder="1"/>
    <xf numFmtId="164" fontId="0" fillId="0" borderId="14" xfId="0" applyNumberFormat="1" applyBorder="1"/>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164" fontId="0" fillId="0" borderId="4" xfId="0" applyNumberFormat="1" applyBorder="1"/>
    <xf numFmtId="164" fontId="0" fillId="0" borderId="7" xfId="0" applyNumberFormat="1" applyBorder="1"/>
    <xf numFmtId="164" fontId="0" fillId="0" borderId="9" xfId="0" applyNumberFormat="1" applyBorder="1"/>
    <xf numFmtId="164" fontId="0" fillId="0" borderId="12" xfId="0" applyNumberFormat="1" applyBorder="1"/>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2" xfId="0" applyFont="1" applyBorder="1" applyAlignment="1">
      <alignment horizontal="center" vertical="center"/>
    </xf>
    <xf numFmtId="0" fontId="3" fillId="0" borderId="27" xfId="0" applyFont="1" applyFill="1" applyBorder="1" applyAlignment="1">
      <alignment horizontal="center" vertical="center"/>
    </xf>
    <xf numFmtId="0" fontId="0" fillId="0" borderId="0" xfId="0" applyFill="1" applyBorder="1"/>
    <xf numFmtId="0" fontId="0" fillId="0" borderId="2" xfId="0" applyFill="1" applyBorder="1" applyAlignment="1">
      <alignment horizontal="center"/>
    </xf>
    <xf numFmtId="0" fontId="0" fillId="0" borderId="0" xfId="0" applyFont="1" applyBorder="1"/>
    <xf numFmtId="0" fontId="0" fillId="0" borderId="0" xfId="0" applyBorder="1"/>
    <xf numFmtId="0" fontId="0" fillId="0" borderId="0" xfId="0" applyAlignment="1">
      <alignment horizontal="left" wrapText="1"/>
    </xf>
    <xf numFmtId="0" fontId="1" fillId="0" borderId="1" xfId="1" applyAlignment="1">
      <alignment horizontal="center"/>
    </xf>
    <xf numFmtId="0" fontId="2" fillId="0" borderId="0" xfId="0" applyFont="1" applyAlignment="1">
      <alignment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cellXfs>
  <cellStyles count="2">
    <cellStyle name="Normal" xfId="0" builtinId="0"/>
    <cellStyle name="Título 2" xfId="1" builtinId="1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O22"/>
  <sheetViews>
    <sheetView showGridLines="0" tabSelected="1" workbookViewId="0">
      <selection activeCell="S10" sqref="S10"/>
    </sheetView>
  </sheetViews>
  <sheetFormatPr baseColWidth="10" defaultColWidth="9.140625" defaultRowHeight="15" x14ac:dyDescent="0.25"/>
  <cols>
    <col min="3" max="3" width="38.42578125" bestFit="1" customWidth="1"/>
  </cols>
  <sheetData>
    <row r="3" spans="3:15" ht="18" thickBot="1" x14ac:dyDescent="0.35">
      <c r="C3" s="29" t="s">
        <v>21</v>
      </c>
      <c r="D3" s="29"/>
      <c r="E3" s="29"/>
      <c r="F3" s="29"/>
      <c r="G3" s="29"/>
      <c r="H3" s="29"/>
      <c r="I3" s="29"/>
      <c r="J3" s="29"/>
      <c r="K3" s="29"/>
      <c r="L3" s="29"/>
      <c r="M3" s="29"/>
      <c r="N3" s="29"/>
      <c r="O3" s="29"/>
    </row>
    <row r="4" spans="3:15" ht="18.75" thickTop="1" thickBot="1" x14ac:dyDescent="0.35">
      <c r="C4" s="29" t="s">
        <v>20</v>
      </c>
      <c r="D4" s="29"/>
      <c r="E4" s="29"/>
      <c r="F4" s="29"/>
      <c r="G4" s="29"/>
      <c r="H4" s="29"/>
      <c r="I4" s="29"/>
      <c r="J4" s="29"/>
      <c r="K4" s="29"/>
      <c r="L4" s="29"/>
      <c r="M4" s="29"/>
      <c r="N4" s="29"/>
      <c r="O4" s="29"/>
    </row>
    <row r="5" spans="3:15" ht="16.5" thickTop="1" thickBot="1" x14ac:dyDescent="0.3"/>
    <row r="6" spans="3:15" ht="15.75" x14ac:dyDescent="0.25">
      <c r="C6" s="35" t="s">
        <v>14</v>
      </c>
      <c r="D6" s="31">
        <v>2016</v>
      </c>
      <c r="E6" s="32"/>
      <c r="F6" s="32"/>
      <c r="G6" s="33"/>
      <c r="H6" s="31">
        <v>2017</v>
      </c>
      <c r="I6" s="32"/>
      <c r="J6" s="32"/>
      <c r="K6" s="34"/>
      <c r="L6" s="22">
        <v>2018</v>
      </c>
      <c r="M6" s="37">
        <v>2016</v>
      </c>
      <c r="N6" s="35">
        <v>2017</v>
      </c>
      <c r="O6" s="35" t="s">
        <v>16</v>
      </c>
    </row>
    <row r="7" spans="3:15" ht="16.5" thickBot="1" x14ac:dyDescent="0.3">
      <c r="C7" s="36"/>
      <c r="D7" s="13" t="s">
        <v>0</v>
      </c>
      <c r="E7" s="1" t="s">
        <v>1</v>
      </c>
      <c r="F7" s="1" t="s">
        <v>2</v>
      </c>
      <c r="G7" s="14" t="s">
        <v>3</v>
      </c>
      <c r="H7" s="19" t="s">
        <v>0</v>
      </c>
      <c r="I7" s="20" t="s">
        <v>1</v>
      </c>
      <c r="J7" s="20" t="s">
        <v>2</v>
      </c>
      <c r="K7" s="21" t="s">
        <v>3</v>
      </c>
      <c r="L7" s="23" t="s">
        <v>0</v>
      </c>
      <c r="M7" s="38"/>
      <c r="N7" s="39"/>
      <c r="O7" s="39"/>
    </row>
    <row r="8" spans="3:15" x14ac:dyDescent="0.25">
      <c r="C8" s="2" t="s">
        <v>4</v>
      </c>
      <c r="D8" s="15">
        <v>0</v>
      </c>
      <c r="E8" s="3">
        <v>0</v>
      </c>
      <c r="F8" s="3">
        <v>0</v>
      </c>
      <c r="G8" s="4">
        <v>0</v>
      </c>
      <c r="H8" s="3">
        <v>0</v>
      </c>
      <c r="I8" s="3">
        <v>0</v>
      </c>
      <c r="J8" s="3">
        <v>13.16999197</v>
      </c>
      <c r="K8" s="4">
        <v>-1.03559968</v>
      </c>
      <c r="L8" s="6">
        <v>0</v>
      </c>
      <c r="M8" s="15">
        <f>+SUM(D8:G8)</f>
        <v>0</v>
      </c>
      <c r="N8" s="3">
        <f>+SUM(E8:H8)</f>
        <v>0</v>
      </c>
      <c r="O8" s="4">
        <f>+L8</f>
        <v>0</v>
      </c>
    </row>
    <row r="9" spans="3:15" x14ac:dyDescent="0.25">
      <c r="C9" s="5" t="s">
        <v>5</v>
      </c>
      <c r="D9" s="16">
        <v>0</v>
      </c>
      <c r="E9" s="6">
        <v>0</v>
      </c>
      <c r="F9" s="6">
        <v>0</v>
      </c>
      <c r="G9" s="7">
        <v>0</v>
      </c>
      <c r="H9" s="6">
        <v>0</v>
      </c>
      <c r="I9" s="6">
        <v>0</v>
      </c>
      <c r="J9" s="6">
        <v>0</v>
      </c>
      <c r="K9" s="7">
        <v>0</v>
      </c>
      <c r="L9" s="6">
        <v>0</v>
      </c>
      <c r="M9" s="16">
        <f t="shared" ref="M9:M18" si="0">+SUM(D9:G9)</f>
        <v>0</v>
      </c>
      <c r="N9" s="6">
        <f t="shared" ref="N9:N18" si="1">+SUM(E9:H9)</f>
        <v>0</v>
      </c>
      <c r="O9" s="7">
        <f t="shared" ref="O9:O18" si="2">+L9</f>
        <v>0</v>
      </c>
    </row>
    <row r="10" spans="3:15" x14ac:dyDescent="0.25">
      <c r="C10" s="5" t="s">
        <v>6</v>
      </c>
      <c r="D10" s="16">
        <v>72.517319549999996</v>
      </c>
      <c r="E10" s="6">
        <v>61.08950961999998</v>
      </c>
      <c r="F10" s="6">
        <v>57.071978120000054</v>
      </c>
      <c r="G10" s="7">
        <v>107.36082188000003</v>
      </c>
      <c r="H10" s="6">
        <v>64.70189878299999</v>
      </c>
      <c r="I10" s="6">
        <v>77.706068408000021</v>
      </c>
      <c r="J10" s="6">
        <v>96.527818849000013</v>
      </c>
      <c r="K10" s="7">
        <v>42.558358345999991</v>
      </c>
      <c r="L10" s="6">
        <v>112.80563144999995</v>
      </c>
      <c r="M10" s="16">
        <f t="shared" si="0"/>
        <v>298.03962917000001</v>
      </c>
      <c r="N10" s="6">
        <f t="shared" si="1"/>
        <v>290.22420840300003</v>
      </c>
      <c r="O10" s="7">
        <f t="shared" si="2"/>
        <v>112.80563144999995</v>
      </c>
    </row>
    <row r="11" spans="3:15" x14ac:dyDescent="0.25">
      <c r="C11" s="5" t="s">
        <v>7</v>
      </c>
      <c r="D11" s="16">
        <v>15.475349800000004</v>
      </c>
      <c r="E11" s="6">
        <v>-34.000969099999999</v>
      </c>
      <c r="F11" s="6">
        <v>4.6963424400000031</v>
      </c>
      <c r="G11" s="7">
        <v>7.5419961900000008</v>
      </c>
      <c r="H11" s="6">
        <v>14.15364578</v>
      </c>
      <c r="I11" s="6">
        <v>2.2549505700000014</v>
      </c>
      <c r="J11" s="6">
        <v>3.9301400400000008</v>
      </c>
      <c r="K11" s="7">
        <v>14.970126450000002</v>
      </c>
      <c r="L11" s="6">
        <v>17.977080139999998</v>
      </c>
      <c r="M11" s="16">
        <f t="shared" si="0"/>
        <v>-6.2872806699999924</v>
      </c>
      <c r="N11" s="6">
        <f t="shared" si="1"/>
        <v>-7.608984689999998</v>
      </c>
      <c r="O11" s="7">
        <f t="shared" si="2"/>
        <v>17.977080139999998</v>
      </c>
    </row>
    <row r="12" spans="3:15" x14ac:dyDescent="0.25">
      <c r="C12" s="5" t="s">
        <v>8</v>
      </c>
      <c r="D12" s="16">
        <v>0.96627942999999994</v>
      </c>
      <c r="E12" s="6">
        <v>1.7776895199999998</v>
      </c>
      <c r="F12" s="6">
        <v>2.0053559999999999</v>
      </c>
      <c r="G12" s="7">
        <v>0.285914</v>
      </c>
      <c r="H12" s="6">
        <v>0.81481322</v>
      </c>
      <c r="I12" s="6">
        <v>-0.71447821999999994</v>
      </c>
      <c r="J12" s="6">
        <v>0.18633000000000002</v>
      </c>
      <c r="K12" s="7">
        <v>0.26110999999999995</v>
      </c>
      <c r="L12" s="6">
        <v>-0.7596449999999999</v>
      </c>
      <c r="M12" s="16">
        <f t="shared" si="0"/>
        <v>5.0352389500000001</v>
      </c>
      <c r="N12" s="6">
        <f t="shared" si="1"/>
        <v>4.8837727399999995</v>
      </c>
      <c r="O12" s="7">
        <f t="shared" si="2"/>
        <v>-0.7596449999999999</v>
      </c>
    </row>
    <row r="13" spans="3:15" x14ac:dyDescent="0.25">
      <c r="C13" s="5" t="s">
        <v>9</v>
      </c>
      <c r="D13" s="16">
        <v>6.4250215299999978</v>
      </c>
      <c r="E13" s="6">
        <v>16.008718630000001</v>
      </c>
      <c r="F13" s="6">
        <v>19.967256924000004</v>
      </c>
      <c r="G13" s="7">
        <v>-37.590364380000018</v>
      </c>
      <c r="H13" s="6">
        <v>0.41255364999999816</v>
      </c>
      <c r="I13" s="6">
        <v>13.973689167999991</v>
      </c>
      <c r="J13" s="6">
        <v>18.809585536999993</v>
      </c>
      <c r="K13" s="7">
        <v>-13.818442014999993</v>
      </c>
      <c r="L13" s="6">
        <v>10.861233830000005</v>
      </c>
      <c r="M13" s="16">
        <f t="shared" si="0"/>
        <v>4.8106327039999854</v>
      </c>
      <c r="N13" s="6">
        <f t="shared" si="1"/>
        <v>-1.2018351760000185</v>
      </c>
      <c r="O13" s="7">
        <f t="shared" si="2"/>
        <v>10.861233830000005</v>
      </c>
    </row>
    <row r="14" spans="3:15" x14ac:dyDescent="0.25">
      <c r="C14" s="5" t="s">
        <v>10</v>
      </c>
      <c r="D14" s="16">
        <v>1.3772666999999998</v>
      </c>
      <c r="E14" s="6">
        <v>0.73344341000000002</v>
      </c>
      <c r="F14" s="6">
        <v>1.6168573599999998</v>
      </c>
      <c r="G14" s="7">
        <v>2.2381414899999998</v>
      </c>
      <c r="H14" s="6">
        <v>-2.3036829900000004</v>
      </c>
      <c r="I14" s="6">
        <v>1.6517798499999998</v>
      </c>
      <c r="J14" s="6">
        <v>-0.32827982099999997</v>
      </c>
      <c r="K14" s="7">
        <v>3.0980428709999992</v>
      </c>
      <c r="L14" s="6">
        <v>0.86357159999999988</v>
      </c>
      <c r="M14" s="16">
        <f t="shared" si="0"/>
        <v>5.9657089599999988</v>
      </c>
      <c r="N14" s="6">
        <f t="shared" si="1"/>
        <v>2.2847592699999986</v>
      </c>
      <c r="O14" s="7">
        <f t="shared" si="2"/>
        <v>0.86357159999999988</v>
      </c>
    </row>
    <row r="15" spans="3:15" x14ac:dyDescent="0.25">
      <c r="C15" s="5" t="s">
        <v>11</v>
      </c>
      <c r="D15" s="16">
        <v>51.799955840000003</v>
      </c>
      <c r="E15" s="6">
        <v>8.5439134299999893</v>
      </c>
      <c r="F15" s="6">
        <v>2.3684097599999991</v>
      </c>
      <c r="G15" s="7">
        <v>20.309313270000004</v>
      </c>
      <c r="H15" s="6">
        <v>28.761561049999997</v>
      </c>
      <c r="I15" s="6">
        <v>42.417202429999996</v>
      </c>
      <c r="J15" s="6">
        <v>-36.266787103999995</v>
      </c>
      <c r="K15" s="7">
        <v>2.4954573939999989</v>
      </c>
      <c r="L15" s="6">
        <v>-17.503484029999999</v>
      </c>
      <c r="M15" s="16">
        <f t="shared" si="0"/>
        <v>83.021592299999995</v>
      </c>
      <c r="N15" s="6">
        <f t="shared" si="1"/>
        <v>59.983197509999989</v>
      </c>
      <c r="O15" s="7">
        <f t="shared" si="2"/>
        <v>-17.503484029999999</v>
      </c>
    </row>
    <row r="16" spans="3:15" x14ac:dyDescent="0.25">
      <c r="C16" s="5" t="s">
        <v>12</v>
      </c>
      <c r="D16" s="16">
        <v>-63.403693170000032</v>
      </c>
      <c r="E16" s="6">
        <v>45.073740540000003</v>
      </c>
      <c r="F16" s="6">
        <v>-27.973230785844098</v>
      </c>
      <c r="G16" s="7">
        <v>-36.842623891378508</v>
      </c>
      <c r="H16" s="6">
        <v>-42.520536955006477</v>
      </c>
      <c r="I16" s="6">
        <v>52.417247518451944</v>
      </c>
      <c r="J16" s="6">
        <v>152.87138744942118</v>
      </c>
      <c r="K16" s="7">
        <v>34.617964690726502</v>
      </c>
      <c r="L16" s="6">
        <v>-51.103549046632061</v>
      </c>
      <c r="M16" s="16">
        <f t="shared" si="0"/>
        <v>-83.14580730722264</v>
      </c>
      <c r="N16" s="6">
        <f t="shared" si="1"/>
        <v>-62.262651092229078</v>
      </c>
      <c r="O16" s="7">
        <f t="shared" si="2"/>
        <v>-51.103549046632061</v>
      </c>
    </row>
    <row r="17" spans="3:15" ht="15.75" thickBot="1" x14ac:dyDescent="0.3">
      <c r="C17" s="8" t="s">
        <v>13</v>
      </c>
      <c r="D17" s="17">
        <v>7.1517120600000084</v>
      </c>
      <c r="E17" s="9">
        <v>-6.3852858599999962</v>
      </c>
      <c r="F17" s="9">
        <v>0.76015173000001113</v>
      </c>
      <c r="G17" s="10">
        <v>-5.1517215599999986</v>
      </c>
      <c r="H17" s="9">
        <v>11.343764170000014</v>
      </c>
      <c r="I17" s="9">
        <v>-12.069171530000006</v>
      </c>
      <c r="J17" s="9">
        <v>7.930219400000027</v>
      </c>
      <c r="K17" s="10">
        <v>29.669344103</v>
      </c>
      <c r="L17" s="6">
        <v>1.2676919199999901</v>
      </c>
      <c r="M17" s="16">
        <f t="shared" si="0"/>
        <v>-3.6251436299999753</v>
      </c>
      <c r="N17" s="6">
        <f t="shared" si="1"/>
        <v>0.56690848000003058</v>
      </c>
      <c r="O17" s="7">
        <f t="shared" si="2"/>
        <v>1.2676919199999901</v>
      </c>
    </row>
    <row r="18" spans="3:15" ht="15.75" thickBot="1" x14ac:dyDescent="0.3">
      <c r="C18" s="25" t="s">
        <v>15</v>
      </c>
      <c r="D18" s="18">
        <v>92.309211739999981</v>
      </c>
      <c r="E18" s="11">
        <v>92.840760189999983</v>
      </c>
      <c r="F18" s="11">
        <v>60.513121548155986</v>
      </c>
      <c r="G18" s="12">
        <v>58.151476998621533</v>
      </c>
      <c r="H18" s="11">
        <v>75.364016707993528</v>
      </c>
      <c r="I18" s="11">
        <v>177.63728819445194</v>
      </c>
      <c r="J18" s="11">
        <v>256.83040632042122</v>
      </c>
      <c r="K18" s="12">
        <v>112.81636215972649</v>
      </c>
      <c r="L18" s="11">
        <v>74.408530863367886</v>
      </c>
      <c r="M18" s="18">
        <f t="shared" si="0"/>
        <v>303.81457047677748</v>
      </c>
      <c r="N18" s="11">
        <f t="shared" si="1"/>
        <v>286.86937544477104</v>
      </c>
      <c r="O18" s="12">
        <f t="shared" si="2"/>
        <v>74.408530863367886</v>
      </c>
    </row>
    <row r="19" spans="3:15" x14ac:dyDescent="0.25">
      <c r="C19" s="24" t="s">
        <v>19</v>
      </c>
      <c r="D19" s="26"/>
      <c r="E19" s="27"/>
    </row>
    <row r="20" spans="3:15" x14ac:dyDescent="0.25">
      <c r="C20" s="30" t="s">
        <v>17</v>
      </c>
      <c r="D20" s="30"/>
      <c r="E20" s="30"/>
    </row>
    <row r="21" spans="3:15" ht="60.75" customHeight="1" x14ac:dyDescent="0.25">
      <c r="C21" s="28" t="s">
        <v>18</v>
      </c>
      <c r="D21" s="28"/>
      <c r="E21" s="28"/>
      <c r="F21" s="28"/>
      <c r="G21" s="28"/>
      <c r="H21" s="28"/>
      <c r="I21" s="28"/>
      <c r="J21" s="28"/>
      <c r="K21" s="28"/>
      <c r="L21" s="28"/>
      <c r="M21" s="28"/>
      <c r="N21" s="28"/>
      <c r="O21" s="28"/>
    </row>
    <row r="22" spans="3:15" ht="60.75" customHeight="1" x14ac:dyDescent="0.25">
      <c r="C22" s="28"/>
      <c r="D22" s="28"/>
      <c r="E22" s="28"/>
      <c r="F22" s="28"/>
      <c r="G22" s="28"/>
      <c r="H22" s="28"/>
      <c r="I22" s="28"/>
      <c r="J22" s="28"/>
      <c r="K22" s="28"/>
      <c r="L22" s="28"/>
      <c r="M22" s="28"/>
      <c r="N22" s="28"/>
      <c r="O22" s="28"/>
    </row>
  </sheetData>
  <mergeCells count="10">
    <mergeCell ref="C21:O22"/>
    <mergeCell ref="C4:O4"/>
    <mergeCell ref="C3:O3"/>
    <mergeCell ref="C20:E20"/>
    <mergeCell ref="D6:G6"/>
    <mergeCell ref="H6:K6"/>
    <mergeCell ref="C6:C7"/>
    <mergeCell ref="M6:M7"/>
    <mergeCell ref="N6:N7"/>
    <mergeCell ref="O6:O7"/>
  </mergeCells>
  <pageMargins left="0.7" right="0.7" top="0.75" bottom="0.75" header="0.3" footer="0.3"/>
  <pageSetup orientation="portrait" r:id="rId1"/>
  <ignoredErrors>
    <ignoredError sqref="M8:M1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Datos Solicitados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2018-08-14T16:52:58Z</dcterms:modified>
</cp:coreProperties>
</file>