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9096" activeTab="2"/>
  </bookViews>
  <sheets>
    <sheet name="Rem país" sheetId="1" r:id="rId1"/>
    <sheet name="Remesas por municipio mensuales" sheetId="2" r:id="rId2"/>
    <sheet name="Comp. de Rem. por monto y porce" sheetId="3" r:id="rId3"/>
  </sheets>
  <externalReferences>
    <externalReference r:id="rId4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3"/>
  <c r="M18"/>
  <c r="L18"/>
  <c r="K18"/>
  <c r="J18"/>
  <c r="I18"/>
  <c r="H18"/>
  <c r="G18"/>
  <c r="F18"/>
  <c r="E18"/>
  <c r="D18"/>
  <c r="O14"/>
  <c r="N14"/>
  <c r="M14"/>
  <c r="L14"/>
  <c r="K14"/>
  <c r="J14"/>
  <c r="I14"/>
  <c r="H14"/>
  <c r="G14"/>
  <c r="F14"/>
  <c r="E14"/>
  <c r="D14"/>
  <c r="P14" s="1"/>
  <c r="O13"/>
  <c r="P13" s="1"/>
  <c r="P18" s="1"/>
  <c r="O12"/>
  <c r="O10" s="1"/>
  <c r="P10" s="1"/>
  <c r="N12"/>
  <c r="M12"/>
  <c r="L12"/>
  <c r="K12"/>
  <c r="J12"/>
  <c r="I12"/>
  <c r="H12"/>
  <c r="G12"/>
  <c r="F12"/>
  <c r="E12"/>
  <c r="D12"/>
  <c r="P12" s="1"/>
  <c r="O18" l="1"/>
  <c r="O270" i="2" l="1"/>
  <c r="N270"/>
  <c r="M270"/>
  <c r="L270"/>
  <c r="K270"/>
  <c r="J270"/>
  <c r="I270"/>
  <c r="H270"/>
  <c r="G270"/>
  <c r="F270"/>
  <c r="E270"/>
  <c r="D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270" s="1"/>
  <c r="P172" i="1" l="1"/>
  <c r="O172"/>
  <c r="N172"/>
  <c r="M172"/>
  <c r="L172"/>
  <c r="K172"/>
  <c r="J172"/>
  <c r="I172"/>
  <c r="H172"/>
  <c r="G172"/>
  <c r="F172"/>
  <c r="E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172" l="1"/>
  <c r="C120" s="1"/>
  <c r="C64"/>
  <c r="C70"/>
  <c r="C104"/>
  <c r="C78"/>
  <c r="C31"/>
  <c r="C95"/>
  <c r="C159"/>
  <c r="C165"/>
  <c r="C133"/>
  <c r="C57"/>
  <c r="C121"/>
  <c r="C26"/>
  <c r="C90"/>
  <c r="C146"/>
  <c r="C154"/>
  <c r="C147"/>
  <c r="C40"/>
  <c r="C43"/>
  <c r="C107"/>
  <c r="C123"/>
  <c r="C155"/>
  <c r="C20"/>
  <c r="C28"/>
  <c r="C52"/>
  <c r="C84"/>
  <c r="C92"/>
  <c r="C116"/>
  <c r="C148"/>
  <c r="C156"/>
  <c r="C72"/>
  <c r="C37"/>
  <c r="C45"/>
  <c r="C69"/>
  <c r="C101"/>
  <c r="C109"/>
  <c r="C8"/>
  <c r="C29" l="1"/>
  <c r="C76"/>
  <c r="C99"/>
  <c r="C115"/>
  <c r="C74"/>
  <c r="C10"/>
  <c r="C105"/>
  <c r="C41"/>
  <c r="C141"/>
  <c r="C168"/>
  <c r="C143"/>
  <c r="C79"/>
  <c r="C15"/>
  <c r="C46"/>
  <c r="C166"/>
  <c r="C38"/>
  <c r="C85"/>
  <c r="C59"/>
  <c r="C132"/>
  <c r="C68"/>
  <c r="C171"/>
  <c r="C91"/>
  <c r="C83"/>
  <c r="C130"/>
  <c r="C66"/>
  <c r="C9"/>
  <c r="C172" s="1"/>
  <c r="C97"/>
  <c r="C33"/>
  <c r="C145"/>
  <c r="C160"/>
  <c r="C135"/>
  <c r="C71"/>
  <c r="C158"/>
  <c r="C30"/>
  <c r="C150"/>
  <c r="C14"/>
  <c r="C82"/>
  <c r="C18"/>
  <c r="C113"/>
  <c r="C49"/>
  <c r="C137"/>
  <c r="C169"/>
  <c r="C151"/>
  <c r="C87"/>
  <c r="C23"/>
  <c r="C62"/>
  <c r="C32"/>
  <c r="C54"/>
  <c r="C93"/>
  <c r="C140"/>
  <c r="C12"/>
  <c r="C138"/>
  <c r="C77"/>
  <c r="C128"/>
  <c r="C124"/>
  <c r="C60"/>
  <c r="C163"/>
  <c r="C67"/>
  <c r="C19"/>
  <c r="C122"/>
  <c r="C58"/>
  <c r="C144"/>
  <c r="C89"/>
  <c r="C25"/>
  <c r="C149"/>
  <c r="C136"/>
  <c r="C127"/>
  <c r="C63"/>
  <c r="C134"/>
  <c r="C22"/>
  <c r="C142"/>
  <c r="C13"/>
  <c r="C24"/>
  <c r="C114"/>
  <c r="C50"/>
  <c r="C88"/>
  <c r="C81"/>
  <c r="C17"/>
  <c r="C153"/>
  <c r="C112"/>
  <c r="C119"/>
  <c r="C55"/>
  <c r="C118"/>
  <c r="C21"/>
  <c r="C126"/>
  <c r="C51"/>
  <c r="C125"/>
  <c r="C61"/>
  <c r="C16"/>
  <c r="C108"/>
  <c r="C44"/>
  <c r="C139"/>
  <c r="C11"/>
  <c r="C170"/>
  <c r="C106"/>
  <c r="C42"/>
  <c r="C56"/>
  <c r="C73"/>
  <c r="C152"/>
  <c r="C157"/>
  <c r="C48"/>
  <c r="C111"/>
  <c r="C47"/>
  <c r="C102"/>
  <c r="C75"/>
  <c r="C110"/>
  <c r="C27"/>
  <c r="C117"/>
  <c r="C53"/>
  <c r="C164"/>
  <c r="C100"/>
  <c r="C36"/>
  <c r="C131"/>
  <c r="C96"/>
  <c r="C162"/>
  <c r="C98"/>
  <c r="C34"/>
  <c r="C129"/>
  <c r="C65"/>
  <c r="C80"/>
  <c r="C161"/>
  <c r="C167"/>
  <c r="C103"/>
  <c r="C39"/>
  <c r="C86"/>
  <c r="C35"/>
  <c r="C94"/>
</calcChain>
</file>

<file path=xl/sharedStrings.xml><?xml version="1.0" encoding="utf-8"?>
<sst xmlns="http://schemas.openxmlformats.org/spreadsheetml/2006/main" count="752" uniqueCount="472">
  <si>
    <t>Remesas familiares por país</t>
  </si>
  <si>
    <t>Enero-diciembre de 2017</t>
  </si>
  <si>
    <t>En Millones de US$</t>
  </si>
  <si>
    <t>Monto en Dólares</t>
  </si>
  <si>
    <t>País</t>
  </si>
  <si>
    <t>Porcentaje</t>
  </si>
  <si>
    <t>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</si>
  <si>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</si>
  <si>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</si>
  <si>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</si>
  <si>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</si>
  <si>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</si>
  <si>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</si>
  <si>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</si>
  <si>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</si>
  <si>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</si>
  <si>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</si>
  <si>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</si>
  <si>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</si>
  <si>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Estados Unidos</t>
  </si>
  <si>
    <t>Canadá</t>
  </si>
  <si>
    <t>Italia</t>
  </si>
  <si>
    <t>España</t>
  </si>
  <si>
    <t>Panamá</t>
  </si>
  <si>
    <t>Guatemala</t>
  </si>
  <si>
    <t>México</t>
  </si>
  <si>
    <t>Costa Rica</t>
  </si>
  <si>
    <t>Australia</t>
  </si>
  <si>
    <t>Honduras</t>
  </si>
  <si>
    <t>Reino Unido</t>
  </si>
  <si>
    <t>Nicaragua</t>
  </si>
  <si>
    <t>Suecia</t>
  </si>
  <si>
    <t>Belice</t>
  </si>
  <si>
    <t>Francia</t>
  </si>
  <si>
    <t>Emiratos Árabes Unidos</t>
  </si>
  <si>
    <t>Ecuador</t>
  </si>
  <si>
    <t>Chile</t>
  </si>
  <si>
    <t>Uruguay</t>
  </si>
  <si>
    <t>Alemania</t>
  </si>
  <si>
    <t>Brasil</t>
  </si>
  <si>
    <t>Colombia</t>
  </si>
  <si>
    <t>Puerto Rico</t>
  </si>
  <si>
    <t>Perú</t>
  </si>
  <si>
    <t>Argentina</t>
  </si>
  <si>
    <t>Suiza</t>
  </si>
  <si>
    <t>Bélgica</t>
  </si>
  <si>
    <t>República Dominicana</t>
  </si>
  <si>
    <t>China</t>
  </si>
  <si>
    <t>Países Bajos</t>
  </si>
  <si>
    <t>Bolivia</t>
  </si>
  <si>
    <t>Catar</t>
  </si>
  <si>
    <t>República Checa</t>
  </si>
  <si>
    <t>Hong Kong</t>
  </si>
  <si>
    <t>Noruega</t>
  </si>
  <si>
    <t>Haití</t>
  </si>
  <si>
    <t>Paraguay</t>
  </si>
  <si>
    <t>Austria</t>
  </si>
  <si>
    <t>Israel</t>
  </si>
  <si>
    <t>Irlanda</t>
  </si>
  <si>
    <t>Japón</t>
  </si>
  <si>
    <t>Grecia</t>
  </si>
  <si>
    <t>Turquía</t>
  </si>
  <si>
    <t>Portugal</t>
  </si>
  <si>
    <t>Islas Turcas Y Caicos</t>
  </si>
  <si>
    <t>Trinidad Y Tobago</t>
  </si>
  <si>
    <t>Finlandia</t>
  </si>
  <si>
    <t>Islandia</t>
  </si>
  <si>
    <t>Bermudas</t>
  </si>
  <si>
    <t>Taiwán</t>
  </si>
  <si>
    <t>Aruba</t>
  </si>
  <si>
    <t>Uzbekistán</t>
  </si>
  <si>
    <t>Arabia Saudita</t>
  </si>
  <si>
    <t>Islas Vírgenes De Los Estados Unidos</t>
  </si>
  <si>
    <t>Bahamas</t>
  </si>
  <si>
    <t>Kuwait</t>
  </si>
  <si>
    <t>Dinamarca</t>
  </si>
  <si>
    <t>Filipinas</t>
  </si>
  <si>
    <t>Jamaica</t>
  </si>
  <si>
    <t>Antigua Y Barbuda</t>
  </si>
  <si>
    <t>Corea Del Sur</t>
  </si>
  <si>
    <t>Polonia</t>
  </si>
  <si>
    <t>Nueva Zelanda</t>
  </si>
  <si>
    <t>Islas Caimán</t>
  </si>
  <si>
    <t>San Vicente Y Las Granadinas</t>
  </si>
  <si>
    <t>Guinea Ecuatorial</t>
  </si>
  <si>
    <t>Guyana</t>
  </si>
  <si>
    <t>Islas Vírgenes Británicas</t>
  </si>
  <si>
    <t>Singapur</t>
  </si>
  <si>
    <t>Hungría</t>
  </si>
  <si>
    <t>Rumanía</t>
  </si>
  <si>
    <t>Rusia</t>
  </si>
  <si>
    <t>Baréin</t>
  </si>
  <si>
    <t>Autoridad Nacional Palestina</t>
  </si>
  <si>
    <t>Camboya</t>
  </si>
  <si>
    <t>Irak</t>
  </si>
  <si>
    <t>Zimbabue</t>
  </si>
  <si>
    <t>Curacao</t>
  </si>
  <si>
    <t>Tailandia</t>
  </si>
  <si>
    <t>Egipto</t>
  </si>
  <si>
    <t>Líbano</t>
  </si>
  <si>
    <t>Jordania</t>
  </si>
  <si>
    <t>Senegal</t>
  </si>
  <si>
    <t>Rep. Dem. Del Congo</t>
  </si>
  <si>
    <t>Togo</t>
  </si>
  <si>
    <t>Omán</t>
  </si>
  <si>
    <t>Pakistán</t>
  </si>
  <si>
    <t>Indonesia</t>
  </si>
  <si>
    <t>Micronesia</t>
  </si>
  <si>
    <t>Luxemburgo</t>
  </si>
  <si>
    <t>Sudán</t>
  </si>
  <si>
    <t>Afganistán</t>
  </si>
  <si>
    <t>Gibraltar</t>
  </si>
  <si>
    <t>India</t>
  </si>
  <si>
    <t>Etiopía</t>
  </si>
  <si>
    <t>Mozambique</t>
  </si>
  <si>
    <t>Argelia</t>
  </si>
  <si>
    <t>Dominica</t>
  </si>
  <si>
    <t>Vanuatu</t>
  </si>
  <si>
    <t>Gabón</t>
  </si>
  <si>
    <t>Brunéi</t>
  </si>
  <si>
    <t>Santo Tomé Y Príncipe</t>
  </si>
  <si>
    <t>Eritrea</t>
  </si>
  <si>
    <t>Malí</t>
  </si>
  <si>
    <t>Santa Lucía</t>
  </si>
  <si>
    <t>Venezuela</t>
  </si>
  <si>
    <t>Birmania</t>
  </si>
  <si>
    <t>Malta</t>
  </si>
  <si>
    <t>Barbados</t>
  </si>
  <si>
    <t>Surinam</t>
  </si>
  <si>
    <t>Ucrania</t>
  </si>
  <si>
    <t>Serbia</t>
  </si>
  <si>
    <t>República Del Congo</t>
  </si>
  <si>
    <t>Albania</t>
  </si>
  <si>
    <t>Vietnam</t>
  </si>
  <si>
    <t>Kenia</t>
  </si>
  <si>
    <t>Eslovenia</t>
  </si>
  <si>
    <t>Cuba</t>
  </si>
  <si>
    <t>Yemen</t>
  </si>
  <si>
    <t>Tonga</t>
  </si>
  <si>
    <t>San Cristóbal Y Nieves</t>
  </si>
  <si>
    <t>Tanzania</t>
  </si>
  <si>
    <t>Uganda</t>
  </si>
  <si>
    <t>Malasia</t>
  </si>
  <si>
    <t>Chipre</t>
  </si>
  <si>
    <t>Anguila</t>
  </si>
  <si>
    <t>Guam</t>
  </si>
  <si>
    <t>Liechtenstein</t>
  </si>
  <si>
    <t>Sudáfrica</t>
  </si>
  <si>
    <t>Estonia</t>
  </si>
  <si>
    <t>Bulgaria</t>
  </si>
  <si>
    <t>Georgia</t>
  </si>
  <si>
    <t>Tuvalu</t>
  </si>
  <si>
    <t>Moldavia</t>
  </si>
  <si>
    <t>Camerún</t>
  </si>
  <si>
    <t>Mauricio</t>
  </si>
  <si>
    <t>San Martín</t>
  </si>
  <si>
    <t>San Martin Parte Holandesa</t>
  </si>
  <si>
    <t>Comoras</t>
  </si>
  <si>
    <t>Guinea</t>
  </si>
  <si>
    <t>Costa De Marfil</t>
  </si>
  <si>
    <t>Suazilandia</t>
  </si>
  <si>
    <t>Granada</t>
  </si>
  <si>
    <t>Letonia</t>
  </si>
  <si>
    <t>República Centroafricana</t>
  </si>
  <si>
    <t>Cabo Verde</t>
  </si>
  <si>
    <t>Marruecos</t>
  </si>
  <si>
    <t>Eslovaquia</t>
  </si>
  <si>
    <t>Bosnia Y Herzegovina</t>
  </si>
  <si>
    <t>Sierra Leona</t>
  </si>
  <si>
    <t>Islas Malvinas</t>
  </si>
  <si>
    <t>Benín</t>
  </si>
  <si>
    <t>Lituania</t>
  </si>
  <si>
    <t>Antillas Neerlandesas</t>
  </si>
  <si>
    <t>Liberia</t>
  </si>
  <si>
    <t>Nueva Caledonia</t>
  </si>
  <si>
    <t>República Árabe Saharaui Democrática</t>
  </si>
  <si>
    <t>Croacia</t>
  </si>
  <si>
    <t>Samoa Estadounidense</t>
  </si>
  <si>
    <t>San Marino</t>
  </si>
  <si>
    <t>Fiyi</t>
  </si>
  <si>
    <t>Túnez</t>
  </si>
  <si>
    <t>Papúa Nueva Guinea</t>
  </si>
  <si>
    <t>Guayana Francesa</t>
  </si>
  <si>
    <t>Nota: No incluye remesas en efectivo ni recargas, ya que para este segmento no se cuenta con información por país</t>
  </si>
  <si>
    <t>Fuente: Banco Central de Reserva de El Salvador</t>
  </si>
  <si>
    <t>Remesas por municipio</t>
  </si>
  <si>
    <t>Enero - diciembre de 2017</t>
  </si>
  <si>
    <t>En millones de US$</t>
  </si>
  <si>
    <t>Departamento</t>
  </si>
  <si>
    <t>Municipio</t>
  </si>
  <si>
    <t xml:space="preserve">Ene </t>
  </si>
  <si>
    <t xml:space="preserve">Feb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</si>
  <si>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</si>
  <si>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</si>
  <si>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</si>
  <si>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</si>
  <si>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</si>
  <si>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</si>
  <si>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</si>
  <si>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</si>
  <si>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 xml:space="preserve">Nov </t>
  </si>
  <si>
    <t xml:space="preserve">Dic </t>
  </si>
  <si>
    <t>Usulután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</si>
  <si>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</si>
  <si>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</si>
  <si>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</si>
  <si>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</si>
  <si>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</si>
  <si>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</si>
  <si>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</si>
  <si>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</si>
  <si>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</si>
  <si>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</si>
  <si>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</si>
  <si>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</si>
  <si>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</si>
  <si>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</si>
  <si>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</si>
  <si>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</si>
  <si>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</si>
  <si>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Santa Elena</t>
  </si>
  <si>
    <t>San Francisco Javier</t>
  </si>
  <si>
    <t>Santa María</t>
  </si>
  <si>
    <t>Santiago De María</t>
  </si>
  <si>
    <t>Tecapán</t>
  </si>
  <si>
    <t>San Miguel</t>
  </si>
  <si>
    <t>Carolina</t>
  </si>
  <si>
    <t>Ciudad Barrios</t>
  </si>
  <si>
    <t>Comacarán</t>
  </si>
  <si>
    <t>Chapeltique</t>
  </si>
  <si>
    <t>Chinameca</t>
  </si>
  <si>
    <t>Chirilagua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</si>
  <si>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</si>
  <si>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</si>
  <si>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</si>
  <si>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</si>
  <si>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</si>
  <si>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</si>
  <si>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</si>
  <si>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</si>
  <si>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</si>
  <si>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</si>
  <si>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</si>
  <si>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</si>
  <si>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</si>
  <si>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Morazán</t>
  </si>
  <si>
    <t>Arambala</t>
  </si>
  <si>
    <t>Cacaopera</t>
  </si>
  <si>
    <t>Corinto</t>
  </si>
  <si>
    <t>Chilanga</t>
  </si>
  <si>
    <t>Delicias De Concepción</t>
  </si>
  <si>
    <t>El Divisadero</t>
  </si>
  <si>
    <t>El Rosario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</si>
  <si>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</si>
  <si>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</si>
  <si>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</si>
  <si>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</si>
  <si>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</si>
  <si>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</si>
  <si>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</si>
  <si>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</si>
  <si>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</si>
  <si>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</si>
  <si>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Fernando</t>
  </si>
  <si>
    <t>San Francisco Gotera</t>
  </si>
  <si>
    <t>San Isidro</t>
  </si>
  <si>
    <t>San Simón</t>
  </si>
  <si>
    <t>Sensembra</t>
  </si>
  <si>
    <t>Sociedad</t>
  </si>
  <si>
    <t>Torola</t>
  </si>
  <si>
    <t>Yamabal</t>
  </si>
  <si>
    <t>Yoloaiquín</t>
  </si>
  <si>
    <t>La Unión</t>
  </si>
  <si>
    <t>Anamorós</t>
  </si>
  <si>
    <t>Bolívar</t>
  </si>
  <si>
    <t>Concepción De Oriente</t>
  </si>
  <si>
    <t>Conchagua</t>
  </si>
  <si>
    <t>El Carmen</t>
  </si>
  <si>
    <t>El Sauce</t>
  </si>
  <si>
    <t>Intipucá</t>
  </si>
  <si>
    <t>Lilisque</t>
  </si>
  <si>
    <t>Meanguera Del Golfo</t>
  </si>
  <si>
    <t>Nueva Esparta</t>
  </si>
  <si>
    <t>Pasaquina</t>
  </si>
  <si>
    <t>Polorós</t>
  </si>
  <si>
    <t>San Alejo</t>
  </si>
  <si>
    <t>San José</t>
  </si>
  <si>
    <t>Santa Rosa De Lima</t>
  </si>
  <si>
    <t>Yayantique</t>
  </si>
  <si>
    <t>Yucuaiquín</t>
  </si>
  <si>
    <t>Chalatenango</t>
  </si>
  <si>
    <t>Agua Caliente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</si>
  <si>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</si>
  <si>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</si>
  <si>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</si>
  <si>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</si>
  <si>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</si>
  <si>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</si>
  <si>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</si>
  <si>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</si>
  <si>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</si>
  <si>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</si>
  <si>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</si>
  <si>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</si>
  <si>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</si>
  <si>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</si>
  <si>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</si>
  <si>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</si>
  <si>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</si>
  <si>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</si>
  <si>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</si>
  <si>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Francisco Lempa</t>
  </si>
  <si>
    <t>San Francisco Morazán</t>
  </si>
  <si>
    <t>San Ignacio</t>
  </si>
  <si>
    <t>San Isidro Labrador</t>
  </si>
  <si>
    <t>San José Cancasque / Cancasque</t>
  </si>
  <si>
    <t>San José Las Flores / Las Flores</t>
  </si>
  <si>
    <t>San Luis Del Carmen</t>
  </si>
  <si>
    <t>San Miguel De Mercedes</t>
  </si>
  <si>
    <t>San Rafael</t>
  </si>
  <si>
    <t>Santa Rita</t>
  </si>
  <si>
    <t>Tejutla</t>
  </si>
  <si>
    <t>La Libertad</t>
  </si>
  <si>
    <t>Antiguo Cuscatlán</t>
  </si>
  <si>
    <t>Ciudad Arce</t>
  </si>
  <si>
    <t>Colón</t>
  </si>
  <si>
    <t>Comasagua</t>
  </si>
  <si>
    <t>Chiltiupán</t>
  </si>
  <si>
    <t>Huizúcar</t>
  </si>
  <si>
    <t>Jayaque</t>
  </si>
  <si>
    <t>Jicalapa</t>
  </si>
  <si>
    <t>Nuevo Cuscatlán</t>
  </si>
  <si>
    <t>Santa Tecla Antes: Nueva San Salvador</t>
  </si>
  <si>
    <t>Quezaltepeque</t>
  </si>
  <si>
    <t>Sacacoyo</t>
  </si>
  <si>
    <t>San José Villanueva</t>
  </si>
  <si>
    <t>San Juan Opico</t>
  </si>
  <si>
    <t>San Matías</t>
  </si>
  <si>
    <t>San Pablo Tacachico</t>
  </si>
  <si>
    <t>Tamanique</t>
  </si>
  <si>
    <t>Talnique</t>
  </si>
  <si>
    <t>Teotepeque</t>
  </si>
  <si>
    <t>Tepecoyo</t>
  </si>
  <si>
    <t>Zaragoza</t>
  </si>
  <si>
    <t>San Salvador</t>
  </si>
  <si>
    <t>Aguilares</t>
  </si>
  <si>
    <t>Apopa</t>
  </si>
  <si>
    <t>Ayutuxtepeque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</si>
  <si>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</si>
  <si>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</si>
  <si>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</si>
  <si>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</si>
  <si>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</si>
  <si>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</si>
  <si>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</si>
  <si>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</si>
  <si>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</si>
  <si>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Santiago Texacuangos</t>
  </si>
  <si>
    <t>Santo Tomás</t>
  </si>
  <si>
    <t>Soyapango</t>
  </si>
  <si>
    <t>Tonacatepeque</t>
  </si>
  <si>
    <t>Delgado</t>
  </si>
  <si>
    <t>Cuscatlán</t>
  </si>
  <si>
    <t>Candelaria</t>
  </si>
  <si>
    <t>Cojutepeque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</si>
  <si>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</si>
  <si>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</si>
  <si>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</si>
  <si>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</si>
  <si>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</si>
  <si>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</si>
  <si>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</si>
  <si>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</si>
  <si>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</si>
  <si>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</si>
  <si>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</si>
  <si>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</si>
  <si>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La Paz</t>
  </si>
  <si>
    <t>Cuyultitán</t>
  </si>
  <si>
    <t>El Rosario / Rosario De La Paz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</si>
  <si>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</si>
  <si>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</si>
  <si>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</si>
  <si>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</si>
  <si>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</si>
  <si>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</si>
  <si>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</si>
  <si>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</si>
  <si>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</si>
  <si>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</si>
  <si>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</si>
  <si>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</si>
  <si>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</si>
  <si>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</si>
  <si>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</si>
  <si>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</si>
  <si>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</si>
  <si>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</si>
  <si>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</si>
  <si>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San Luis La Herradura</t>
  </si>
  <si>
    <t>Cabañas</t>
  </si>
  <si>
    <t>Cinquera</t>
  </si>
  <si>
    <t>Guacotecti</t>
  </si>
  <si>
    <t>Ilobasco</t>
  </si>
  <si>
    <t>Jutiapa</t>
  </si>
  <si>
    <t>Sensuntepeque</t>
  </si>
  <si>
    <t>Tejutepeque</t>
  </si>
  <si>
    <t>Victoria</t>
  </si>
  <si>
    <t>Dolores / Villa Dolores</t>
  </si>
  <si>
    <t>San Vicente</t>
  </si>
  <si>
    <t>Apastepeque</t>
  </si>
  <si>
    <t>Guadalupe</t>
  </si>
  <si>
    <t>San Cayetano Istepeque</t>
  </si>
  <si>
    <t>Santa Clara</t>
  </si>
  <si>
    <t>Santo Domingo</t>
  </si>
  <si>
    <t>San Esteban Catarina</t>
  </si>
  <si>
    <t>San Ildefonso</t>
  </si>
  <si>
    <t>San Lorenzo</t>
  </si>
  <si>
    <t>San Sebastián</t>
  </si>
  <si>
    <t>Tecoluca</t>
  </si>
  <si>
    <t>Tepetitán</t>
  </si>
  <si>
    <t>Verapaz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</si>
  <si>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</si>
  <si>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</si>
  <si>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</si>
  <si>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</si>
  <si>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</si>
  <si>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</si>
  <si>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</si>
  <si>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</si>
  <si>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Pedro Puxtla</t>
  </si>
  <si>
    <t>Tacuba</t>
  </si>
  <si>
    <t>Turín</t>
  </si>
  <si>
    <t>Santa Ana</t>
  </si>
  <si>
    <t>Candelaria De La Frontera</t>
  </si>
  <si>
    <t>Coatepeque</t>
  </si>
  <si>
    <t>Chalchuapa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</si>
  <si>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</si>
  <si>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</si>
  <si>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</si>
  <si>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</si>
  <si>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</si>
  <si>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</si>
  <si>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</si>
  <si>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</si>
  <si>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</si>
  <si>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</si>
  <si>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</si>
  <si>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</si>
  <si>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</si>
  <si>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</si>
  <si>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Santa Isabel Ishuatán</t>
  </si>
  <si>
    <t>Izalco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</si>
  <si>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</si>
  <si>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</si>
  <si>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</si>
  <si>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</si>
  <si>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</si>
  <si>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</si>
  <si>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</si>
  <si>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Santo Domingo De Guzmán</t>
  </si>
  <si>
    <t>Sonzacate</t>
  </si>
  <si>
    <t>n.d.</t>
  </si>
  <si>
    <t>Nota: No incluye remesas en efectivo ni recargas ya que para este segmento no se cuenta con información por municipio.</t>
  </si>
  <si>
    <t>Remesas familiares</t>
  </si>
  <si>
    <t>Monto en millones de U.S.$</t>
  </si>
  <si>
    <t>Enero/diciembre de 2017</t>
  </si>
  <si>
    <t>TOTAL</t>
  </si>
  <si>
    <t>Encomenderos-viajeros, familiares</t>
  </si>
  <si>
    <t>Liquidado a través de Bancos</t>
  </si>
  <si>
    <t>Liquidado a través FEDECACES, FEDECREDITO, MFCI y otras empresas</t>
  </si>
  <si>
    <t>Porcentaje liquidado a través del sistema bancario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</si>
</sst>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#,##0.0000"/>
    <numFmt numFmtId="165" formatCode="0.0"/>
    <numFmt numFmtId="166" formatCode="0.000"/>
    <numFmt numFmtId="167" formatCode="#,##0.0"/>
    <numFmt numFmtId="168" formatCode="#,##0.000000000000"/>
    <numFmt numFmtId="169" formatCode="0.000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4"/>
      <color theme="0" tint="-0.14999847407452621"/>
      <name val="Small Fonts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Font="1"/>
    <xf numFmtId="49" fontId="1" fillId="0" borderId="1" xfId="0" applyNumberFormat="1" applyFont="1" applyFill="1" applyBorder="1" applyAlignment="1" applyProtection="1"/>
    <xf numFmtId="49" fontId="1" fillId="0" borderId="5" xfId="0" applyNumberFormat="1" applyFont="1" applyFill="1" applyBorder="1" applyAlignment="1" applyProtection="1"/>
    <xf numFmtId="49" fontId="1" fillId="0" borderId="5" xfId="0" applyNumberFormat="1" applyFont="1" applyFill="1" applyBorder="1" applyAlignment="1" applyProtection="1">
      <alignment horizontal="center"/>
    </xf>
    <xf numFmtId="4" fontId="1" fillId="2" borderId="6" xfId="1" applyNumberFormat="1" applyFont="1" applyFill="1" applyBorder="1" applyAlignment="1">
      <alignment horizontal="center"/>
    </xf>
    <xf numFmtId="0" fontId="4" fillId="0" borderId="8" xfId="0" applyFont="1" applyBorder="1" applyAlignment="1">
      <alignment vertical="center"/>
    </xf>
    <xf numFmtId="2" fontId="4" fillId="0" borderId="8" xfId="0" applyNumberFormat="1" applyFont="1" applyBorder="1" applyAlignment="1">
      <alignment horizontal="center" vertical="center"/>
    </xf>
    <xf numFmtId="4" fontId="0" fillId="0" borderId="8" xfId="0" applyNumberFormat="1" applyBorder="1"/>
    <xf numFmtId="4" fontId="0" fillId="2" borderId="1" xfId="1" applyNumberFormat="1" applyFont="1" applyFill="1" applyBorder="1"/>
    <xf numFmtId="4" fontId="0" fillId="2" borderId="8" xfId="1" applyNumberFormat="1" applyFont="1" applyFill="1" applyBorder="1"/>
    <xf numFmtId="0" fontId="4" fillId="0" borderId="7" xfId="0" applyFont="1" applyBorder="1" applyAlignment="1">
      <alignment vertical="center"/>
    </xf>
    <xf numFmtId="2" fontId="4" fillId="0" borderId="7" xfId="0" applyNumberFormat="1" applyFont="1" applyBorder="1" applyAlignment="1">
      <alignment horizontal="center" vertical="center"/>
    </xf>
    <xf numFmtId="4" fontId="0" fillId="0" borderId="7" xfId="0" applyNumberFormat="1" applyBorder="1"/>
    <xf numFmtId="4" fontId="0" fillId="2" borderId="6" xfId="1" applyNumberFormat="1" applyFont="1" applyFill="1" applyBorder="1"/>
    <xf numFmtId="4" fontId="0" fillId="2" borderId="7" xfId="1" applyNumberFormat="1" applyFont="1" applyFill="1" applyBorder="1"/>
    <xf numFmtId="0" fontId="0" fillId="3" borderId="0" xfId="0" applyFill="1"/>
    <xf numFmtId="0" fontId="0" fillId="4" borderId="9" xfId="0" applyFill="1" applyBorder="1"/>
    <xf numFmtId="2" fontId="0" fillId="4" borderId="9" xfId="0" applyNumberFormat="1" applyFill="1" applyBorder="1" applyAlignment="1">
      <alignment horizontal="center"/>
    </xf>
    <xf numFmtId="4" fontId="0" fillId="4" borderId="9" xfId="0" applyNumberFormat="1" applyFill="1" applyBorder="1"/>
    <xf numFmtId="4" fontId="1" fillId="2" borderId="2" xfId="1" applyNumberFormat="1" applyFont="1" applyFill="1" applyBorder="1" applyAlignment="1">
      <alignment horizontal="center"/>
    </xf>
    <xf numFmtId="4" fontId="1" fillId="2" borderId="3" xfId="1" applyNumberFormat="1" applyFont="1" applyFill="1" applyBorder="1" applyAlignment="1">
      <alignment horizontal="center"/>
    </xf>
    <xf numFmtId="4" fontId="1" fillId="2" borderId="4" xfId="1" applyNumberFormat="1" applyFont="1" applyFill="1" applyBorder="1" applyAlignment="1">
      <alignment horizontal="center"/>
    </xf>
    <xf numFmtId="0" fontId="5" fillId="3" borderId="0" xfId="0" applyFont="1" applyFill="1"/>
    <xf numFmtId="49" fontId="1" fillId="3" borderId="10" xfId="0" applyNumberFormat="1" applyFont="1" applyFill="1" applyBorder="1" applyAlignment="1" applyProtection="1">
      <alignment horizontal="center"/>
    </xf>
    <xf numFmtId="0" fontId="1" fillId="0" borderId="10" xfId="0" applyFont="1" applyBorder="1" applyAlignment="1">
      <alignment horizontal="center"/>
    </xf>
    <xf numFmtId="0" fontId="4" fillId="3" borderId="11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43" fontId="0" fillId="3" borderId="11" xfId="0" applyNumberFormat="1" applyFill="1" applyBorder="1"/>
    <xf numFmtId="43" fontId="0" fillId="6" borderId="11" xfId="1" applyNumberFormat="1" applyFont="1" applyFill="1" applyBorder="1"/>
    <xf numFmtId="0" fontId="4" fillId="3" borderId="12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43" fontId="0" fillId="3" borderId="12" xfId="0" applyNumberFormat="1" applyFill="1" applyBorder="1"/>
    <xf numFmtId="43" fontId="0" fillId="6" borderId="12" xfId="1" applyNumberFormat="1" applyFont="1" applyFill="1" applyBorder="1"/>
    <xf numFmtId="0" fontId="0" fillId="4" borderId="13" xfId="0" applyFill="1" applyBorder="1"/>
    <xf numFmtId="43" fontId="0" fillId="4" borderId="13" xfId="0" applyNumberFormat="1" applyFill="1" applyBorder="1"/>
    <xf numFmtId="43" fontId="0" fillId="3" borderId="0" xfId="0" applyNumberFormat="1" applyFill="1"/>
    <xf numFmtId="43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/>
    <xf numFmtId="0" fontId="8" fillId="7" borderId="14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165" fontId="9" fillId="7" borderId="14" xfId="0" applyNumberFormat="1" applyFont="1" applyFill="1" applyBorder="1" applyAlignment="1">
      <alignment horizontal="center"/>
    </xf>
    <xf numFmtId="166" fontId="9" fillId="7" borderId="14" xfId="0" applyNumberFormat="1" applyFont="1" applyFill="1" applyBorder="1" applyAlignment="1">
      <alignment horizontal="center"/>
    </xf>
    <xf numFmtId="167" fontId="9" fillId="7" borderId="14" xfId="0" applyNumberFormat="1" applyFont="1" applyFill="1" applyBorder="1" applyAlignment="1">
      <alignment horizontal="center"/>
    </xf>
    <xf numFmtId="0" fontId="8" fillId="7" borderId="16" xfId="0" applyFont="1" applyFill="1" applyBorder="1" applyAlignment="1">
      <alignment horizontal="left"/>
    </xf>
    <xf numFmtId="167" fontId="9" fillId="7" borderId="17" xfId="0" applyNumberFormat="1" applyFont="1" applyFill="1" applyBorder="1" applyAlignment="1">
      <alignment horizontal="center"/>
    </xf>
    <xf numFmtId="167" fontId="9" fillId="7" borderId="18" xfId="0" applyNumberFormat="1" applyFont="1" applyFill="1" applyBorder="1" applyAlignment="1">
      <alignment horizontal="center"/>
    </xf>
    <xf numFmtId="0" fontId="8" fillId="7" borderId="19" xfId="0" applyFont="1" applyFill="1" applyBorder="1" applyAlignment="1">
      <alignment horizontal="left"/>
    </xf>
    <xf numFmtId="167" fontId="9" fillId="7" borderId="14" xfId="0" applyNumberFormat="1" applyFont="1" applyFill="1" applyBorder="1" applyAlignment="1">
      <alignment horizontal="right"/>
    </xf>
    <xf numFmtId="4" fontId="9" fillId="7" borderId="14" xfId="0" applyNumberFormat="1" applyFont="1" applyFill="1" applyBorder="1" applyAlignment="1">
      <alignment horizontal="right"/>
    </xf>
    <xf numFmtId="167" fontId="9" fillId="7" borderId="19" xfId="0" applyNumberFormat="1" applyFont="1" applyFill="1" applyBorder="1" applyAlignment="1">
      <alignment horizontal="left"/>
    </xf>
    <xf numFmtId="167" fontId="9" fillId="8" borderId="19" xfId="0" applyNumberFormat="1" applyFont="1" applyFill="1" applyBorder="1" applyAlignment="1">
      <alignment horizontal="right"/>
    </xf>
    <xf numFmtId="167" fontId="9" fillId="7" borderId="19" xfId="0" applyNumberFormat="1" applyFont="1" applyFill="1" applyBorder="1" applyAlignment="1">
      <alignment horizontal="right"/>
    </xf>
    <xf numFmtId="167" fontId="9" fillId="7" borderId="19" xfId="0" applyNumberFormat="1" applyFont="1" applyFill="1" applyBorder="1" applyAlignment="1">
      <alignment horizontal="left" wrapText="1"/>
    </xf>
    <xf numFmtId="4" fontId="9" fillId="7" borderId="19" xfId="0" applyNumberFormat="1" applyFont="1" applyFill="1" applyBorder="1" applyAlignment="1">
      <alignment horizontal="right"/>
    </xf>
    <xf numFmtId="167" fontId="10" fillId="8" borderId="19" xfId="0" applyNumberFormat="1" applyFont="1" applyFill="1" applyBorder="1" applyAlignment="1">
      <alignment horizontal="right"/>
    </xf>
    <xf numFmtId="165" fontId="10" fillId="8" borderId="19" xfId="0" applyNumberFormat="1" applyFont="1" applyFill="1" applyBorder="1" applyAlignment="1">
      <alignment horizontal="right"/>
    </xf>
    <xf numFmtId="4" fontId="10" fillId="8" borderId="19" xfId="0" applyNumberFormat="1" applyFont="1" applyFill="1" applyBorder="1" applyAlignment="1">
      <alignment horizontal="right"/>
    </xf>
    <xf numFmtId="167" fontId="9" fillId="9" borderId="19" xfId="0" applyNumberFormat="1" applyFont="1" applyFill="1" applyBorder="1" applyAlignment="1">
      <alignment horizontal="left"/>
    </xf>
    <xf numFmtId="167" fontId="9" fillId="9" borderId="19" xfId="0" applyNumberFormat="1" applyFont="1" applyFill="1" applyBorder="1" applyAlignment="1">
      <alignment horizontal="right"/>
    </xf>
    <xf numFmtId="4" fontId="9" fillId="9" borderId="19" xfId="0" applyNumberFormat="1" applyFont="1" applyFill="1" applyBorder="1" applyAlignment="1">
      <alignment horizontal="right"/>
    </xf>
    <xf numFmtId="167" fontId="9" fillId="9" borderId="16" xfId="0" applyNumberFormat="1" applyFont="1" applyFill="1" applyBorder="1" applyAlignment="1">
      <alignment horizontal="right"/>
    </xf>
    <xf numFmtId="167" fontId="9" fillId="8" borderId="16" xfId="0" applyNumberFormat="1" applyFont="1" applyFill="1" applyBorder="1" applyAlignment="1">
      <alignment horizontal="left" wrapText="1"/>
    </xf>
    <xf numFmtId="167" fontId="9" fillId="7" borderId="18" xfId="0" applyNumberFormat="1" applyFont="1" applyFill="1" applyBorder="1" applyAlignment="1">
      <alignment horizontal="right"/>
    </xf>
    <xf numFmtId="4" fontId="9" fillId="7" borderId="18" xfId="0" applyNumberFormat="1" applyFont="1" applyFill="1" applyBorder="1" applyAlignment="1">
      <alignment horizontal="right"/>
    </xf>
    <xf numFmtId="0" fontId="11" fillId="0" borderId="0" xfId="0" applyFont="1"/>
    <xf numFmtId="168" fontId="0" fillId="0" borderId="0" xfId="0" applyNumberFormat="1"/>
    <xf numFmtId="0" fontId="0" fillId="0" borderId="0" xfId="0" applyFill="1"/>
    <xf numFmtId="169" fontId="10" fillId="0" borderId="0" xfId="0" applyNumberFormat="1" applyFont="1" applyFill="1"/>
    <xf numFmtId="167" fontId="0" fillId="0" borderId="0" xfId="0" applyNumberFormat="1" applyFill="1"/>
    <xf numFmtId="0" fontId="12" fillId="0" borderId="0" xfId="0" applyFo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/>
    <xf numFmtId="0" fontId="13" fillId="0" borderId="0" xfId="2" applyAlignment="1" applyProtection="1"/>
    <xf numFmtId="164" fontId="0" fillId="0" borderId="0" xfId="0" applyNumberFormat="1" applyFill="1"/>
    <xf numFmtId="167" fontId="0" fillId="0" borderId="0" xfId="0" applyNumberFormat="1"/>
  </cellXfs>
  <cellStyles count="3">
    <cellStyle name="Hipervínculo" xfId="2" builtinId="8"/>
    <cellStyle name="Normal" xfId="0" builtinId="0"/>
    <cellStyle name="Títu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21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99560" y="388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21</xdr:row>
      <xdr:rowOff>0</xdr:rowOff>
    </xdr:from>
    <xdr:ext cx="76200" cy="200025"/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4099560" y="388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21</xdr:row>
      <xdr:rowOff>0</xdr:rowOff>
    </xdr:from>
    <xdr:ext cx="76200" cy="200025"/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4099560" y="388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21</xdr:row>
      <xdr:rowOff>0</xdr:rowOff>
    </xdr:from>
    <xdr:ext cx="76200" cy="200025"/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4099560" y="388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21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99560" y="388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21</xdr:row>
      <xdr:rowOff>0</xdr:rowOff>
    </xdr:from>
    <xdr:ext cx="76200" cy="200025"/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4099560" y="388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21</xdr:row>
      <xdr:rowOff>0</xdr:rowOff>
    </xdr:from>
    <xdr:ext cx="76200" cy="200025"/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4099560" y="388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21</xdr:row>
      <xdr:rowOff>0</xdr:rowOff>
    </xdr:from>
    <xdr:ext cx="76200" cy="200025"/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4099560" y="3886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24</xdr:row>
      <xdr:rowOff>0</xdr:rowOff>
    </xdr:from>
    <xdr:ext cx="76200" cy="2000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99560" y="438912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24</xdr:row>
      <xdr:rowOff>0</xdr:rowOff>
    </xdr:from>
    <xdr:ext cx="76200" cy="200025"/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4099560" y="438912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24</xdr:row>
      <xdr:rowOff>0</xdr:rowOff>
    </xdr:from>
    <xdr:ext cx="76200" cy="200025"/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4099560" y="438912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228600</xdr:colOff>
      <xdr:row>24</xdr:row>
      <xdr:rowOff>0</xdr:rowOff>
    </xdr:from>
    <xdr:ext cx="76200" cy="2000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4099560" y="438912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\4%20REMESAS%20FAMILIARES.xls\9%20REMESAS%202017\12%20DICIEMBRE%202017\REMESAS%20POR%20AGENTE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ERN UNION"/>
      <sheetName val="Núm Oper. Otros-Bancos 2011"/>
      <sheetName val="Núm Oper.2006-2001"/>
      <sheetName val="Núm Oper.2006-2001 (2)"/>
      <sheetName val="WESTERN"/>
      <sheetName val="MICROFINANC"/>
      <sheetName val="FEDECREDITO"/>
      <sheetName val="FEDECACES"/>
      <sheetName val="AGENTE Y BANCO-HOJA DE TRAB"/>
      <sheetName val="NUM OPER 2011-2016"/>
      <sheetName val="COMPOS REMESAS MONTO-VINCUL "/>
      <sheetName val="COMPO REM-NUMER OPERAC- VINCU"/>
      <sheetName val="REM PROMEDI 2013"/>
      <sheetName val="REM MONTO-NUM OPER Y PORCENTAJE"/>
      <sheetName val="SERIE NUMERO DE OPERACIONES"/>
      <sheetName val="LISTA EMP REMESADO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4">
          <cell r="D14">
            <v>11.086208239999999</v>
          </cell>
          <cell r="E14">
            <v>12.398209470000001</v>
          </cell>
          <cell r="F14">
            <v>14.99902865</v>
          </cell>
          <cell r="G14">
            <v>13.144384050000001</v>
          </cell>
          <cell r="H14">
            <v>15.08636624</v>
          </cell>
          <cell r="I14">
            <v>13.408813630000001</v>
          </cell>
          <cell r="J14">
            <v>14.49909787</v>
          </cell>
          <cell r="K14">
            <v>14.17913291</v>
          </cell>
          <cell r="L14">
            <v>13.797488470000001</v>
          </cell>
          <cell r="M14">
            <v>15.335487800000001</v>
          </cell>
          <cell r="N14">
            <v>14.411052890000001</v>
          </cell>
          <cell r="O14">
            <v>18.4744885</v>
          </cell>
        </row>
        <row r="24">
          <cell r="O24">
            <v>231.22404649999999</v>
          </cell>
        </row>
        <row r="35">
          <cell r="D35">
            <v>161.64070921999939</v>
          </cell>
          <cell r="E35">
            <v>179.09302688000002</v>
          </cell>
          <cell r="F35">
            <v>210.56279194000001</v>
          </cell>
          <cell r="G35">
            <v>199.51792552999666</v>
          </cell>
          <cell r="H35">
            <v>226.22967728966722</v>
          </cell>
          <cell r="I35">
            <v>203.68648828966096</v>
          </cell>
          <cell r="J35">
            <v>207.70189360999998</v>
          </cell>
          <cell r="K35">
            <v>204.87164645968303</v>
          </cell>
          <cell r="L35">
            <v>197.96888491999994</v>
          </cell>
          <cell r="M35">
            <v>215.65741878965201</v>
          </cell>
          <cell r="N35">
            <v>202.57059362000001</v>
          </cell>
          <cell r="O35">
            <v>253.29435012000002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75"/>
  <sheetViews>
    <sheetView showGridLines="0" topLeftCell="A155" workbookViewId="0">
      <selection activeCell="C179" sqref="C179"/>
    </sheetView>
  </sheetViews>
  <sheetFormatPr baseColWidth="10" defaultColWidth="8.88671875" defaultRowHeight="14.4"/>
  <cols>
    <col min="1" max="1" width="1.88671875" customWidth="1"/>
    <col min="2" max="2" width="22.109375" customWidth="1"/>
    <col min="3" max="3" width="11.6640625" customWidth="1"/>
    <col min="4" max="4" width="11.5546875" customWidth="1"/>
    <col min="5" max="16" width="9.77734375" customWidth="1"/>
  </cols>
  <sheetData>
    <row r="2" spans="2:16" ht="15.6">
      <c r="B2" s="1" t="s">
        <v>0</v>
      </c>
      <c r="C2" s="1"/>
    </row>
    <row r="3" spans="2:16" ht="15.6">
      <c r="B3" s="1" t="s">
        <v>1</v>
      </c>
      <c r="C3" s="1"/>
    </row>
    <row r="4" spans="2:16" ht="15.6">
      <c r="B4" s="1" t="s">
        <v>2</v>
      </c>
      <c r="C4" s="1"/>
    </row>
    <row r="6" spans="2:16" ht="22.2" customHeight="1">
      <c r="B6" s="2"/>
      <c r="C6" s="2"/>
      <c r="D6" s="2"/>
      <c r="E6" s="20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</row>
    <row r="7" spans="2:16" ht="30" customHeight="1">
      <c r="B7" s="3" t="s">
        <v>4</v>
      </c>
      <c r="C7" s="3" t="s">
        <v>5</v>
      </c>
      <c r="D7" s="4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</row>
    <row r="8" spans="2:16">
      <c r="B8" s="6" t="s">
        <v>19</v>
      </c>
      <c r="C8" s="7">
        <f>D8/D172*100</f>
        <v>97.204771812259125</v>
      </c>
      <c r="D8" s="8">
        <f t="shared" ref="D8:D71" si="0">SUM(E8:P8)</f>
        <v>4684.5432034298719</v>
      </c>
      <c r="E8" s="9">
        <v>320.42751955997647</v>
      </c>
      <c r="F8" s="9">
        <v>354.76150475996866</v>
      </c>
      <c r="G8" s="9">
        <v>422.87094026999165</v>
      </c>
      <c r="H8" s="9">
        <v>380.27327862994315</v>
      </c>
      <c r="I8" s="9">
        <v>430.06024284006787</v>
      </c>
      <c r="J8" s="9">
        <v>385.99254066997031</v>
      </c>
      <c r="K8" s="9">
        <v>390.08867156003805</v>
      </c>
      <c r="L8" s="9">
        <v>382.79384758995849</v>
      </c>
      <c r="M8" s="9">
        <v>373.42232080995757</v>
      </c>
      <c r="N8" s="9">
        <v>398.32562189996946</v>
      </c>
      <c r="O8" s="9">
        <v>378.00132182996902</v>
      </c>
      <c r="P8" s="10">
        <v>467.52539301006055</v>
      </c>
    </row>
    <row r="9" spans="2:16">
      <c r="B9" s="11" t="s">
        <v>20</v>
      </c>
      <c r="C9" s="12">
        <f>D9/$D$172*100</f>
        <v>0.92343463714279794</v>
      </c>
      <c r="D9" s="13">
        <f t="shared" si="0"/>
        <v>44.502645010000023</v>
      </c>
      <c r="E9" s="14">
        <v>2.7965196200000006</v>
      </c>
      <c r="F9" s="14">
        <v>3.1931278000000001</v>
      </c>
      <c r="G9" s="14">
        <v>3.592046410000004</v>
      </c>
      <c r="H9" s="14">
        <v>3.4000324700000024</v>
      </c>
      <c r="I9" s="14">
        <v>3.8324989800000049</v>
      </c>
      <c r="J9" s="14">
        <v>3.69636158</v>
      </c>
      <c r="K9" s="14">
        <v>3.8598230300000012</v>
      </c>
      <c r="L9" s="14">
        <v>3.7133570700000003</v>
      </c>
      <c r="M9" s="14">
        <v>3.9085025000000009</v>
      </c>
      <c r="N9" s="14">
        <v>3.8711493199999998</v>
      </c>
      <c r="O9" s="14">
        <v>3.7824122500000015</v>
      </c>
      <c r="P9" s="15">
        <v>4.8568139800000054</v>
      </c>
    </row>
    <row r="10" spans="2:16">
      <c r="B10" s="11" t="s">
        <v>21</v>
      </c>
      <c r="C10" s="12">
        <f t="shared" ref="C10:C73" si="1">D10/$D$172*100</f>
        <v>0.43046513440361334</v>
      </c>
      <c r="D10" s="13">
        <f t="shared" si="0"/>
        <v>20.745200900000007</v>
      </c>
      <c r="E10" s="14">
        <v>1.3879713499999997</v>
      </c>
      <c r="F10" s="14">
        <v>1.5581364400000004</v>
      </c>
      <c r="G10" s="14">
        <v>1.6751285900000012</v>
      </c>
      <c r="H10" s="14">
        <v>1.5528873000000005</v>
      </c>
      <c r="I10" s="14">
        <v>1.711064150000001</v>
      </c>
      <c r="J10" s="14">
        <v>1.6867423600000007</v>
      </c>
      <c r="K10" s="14">
        <v>1.7828776600000003</v>
      </c>
      <c r="L10" s="14">
        <v>1.5984236000000003</v>
      </c>
      <c r="M10" s="14">
        <v>1.7854717500000008</v>
      </c>
      <c r="N10" s="14">
        <v>1.83772311</v>
      </c>
      <c r="O10" s="14">
        <v>1.7368365300000002</v>
      </c>
      <c r="P10" s="15">
        <v>2.4319380599999993</v>
      </c>
    </row>
    <row r="11" spans="2:16">
      <c r="B11" s="11" t="s">
        <v>22</v>
      </c>
      <c r="C11" s="12">
        <f t="shared" si="1"/>
        <v>0.31556917767087572</v>
      </c>
      <c r="D11" s="13">
        <f t="shared" si="0"/>
        <v>15.20807486</v>
      </c>
      <c r="E11" s="14">
        <v>0.80867931999999976</v>
      </c>
      <c r="F11" s="14">
        <v>1.0126619700000001</v>
      </c>
      <c r="G11" s="14">
        <v>1.1905390100000002</v>
      </c>
      <c r="H11" s="14">
        <v>1.1258205599999995</v>
      </c>
      <c r="I11" s="14">
        <v>1.2636674300000006</v>
      </c>
      <c r="J11" s="14">
        <v>1.1925974099999996</v>
      </c>
      <c r="K11" s="14">
        <v>1.4137813699999997</v>
      </c>
      <c r="L11" s="14">
        <v>1.3091269999999997</v>
      </c>
      <c r="M11" s="14">
        <v>1.3629189400000001</v>
      </c>
      <c r="N11" s="14">
        <v>1.4305251099999996</v>
      </c>
      <c r="O11" s="14">
        <v>1.3465282800000002</v>
      </c>
      <c r="P11" s="15">
        <v>1.7512284600000008</v>
      </c>
    </row>
    <row r="12" spans="2:16">
      <c r="B12" s="11" t="s">
        <v>23</v>
      </c>
      <c r="C12" s="12">
        <f t="shared" si="1"/>
        <v>0.17311284317189857</v>
      </c>
      <c r="D12" s="13">
        <f t="shared" si="0"/>
        <v>8.3427446799999991</v>
      </c>
      <c r="E12" s="14">
        <v>0.66808199999999995</v>
      </c>
      <c r="F12" s="14">
        <v>0.73011068999999995</v>
      </c>
      <c r="G12" s="14">
        <v>0.76702005999999978</v>
      </c>
      <c r="H12" s="14">
        <v>0.75831882999999978</v>
      </c>
      <c r="I12" s="14">
        <v>0.76647765999999995</v>
      </c>
      <c r="J12" s="14">
        <v>0.63811757999999996</v>
      </c>
      <c r="K12" s="14">
        <v>0.68714728000000003</v>
      </c>
      <c r="L12" s="14">
        <v>0.65401063999999998</v>
      </c>
      <c r="M12" s="14">
        <v>0.59709325999999996</v>
      </c>
      <c r="N12" s="14">
        <v>0.69536033000000008</v>
      </c>
      <c r="O12" s="14">
        <v>0.63175499000000013</v>
      </c>
      <c r="P12" s="15">
        <v>0.74925136000000003</v>
      </c>
    </row>
    <row r="13" spans="2:16">
      <c r="B13" s="11" t="s">
        <v>24</v>
      </c>
      <c r="C13" s="12">
        <f t="shared" si="1"/>
        <v>0.11239449462948817</v>
      </c>
      <c r="D13" s="13">
        <f t="shared" si="0"/>
        <v>5.4165742699999999</v>
      </c>
      <c r="E13" s="14">
        <v>0.36337758999999986</v>
      </c>
      <c r="F13" s="14">
        <v>0.40190687999999974</v>
      </c>
      <c r="G13" s="14">
        <v>0.44387883999999994</v>
      </c>
      <c r="H13" s="14">
        <v>0.38681686000000026</v>
      </c>
      <c r="I13" s="14">
        <v>0.46897193000000176</v>
      </c>
      <c r="J13" s="14">
        <v>0.43281484999999986</v>
      </c>
      <c r="K13" s="14">
        <v>0.4531505099999999</v>
      </c>
      <c r="L13" s="14">
        <v>0.48411471999999989</v>
      </c>
      <c r="M13" s="14">
        <v>0.46857028999999989</v>
      </c>
      <c r="N13" s="14">
        <v>0.48384873999999939</v>
      </c>
      <c r="O13" s="14">
        <v>0.46291194999999968</v>
      </c>
      <c r="P13" s="15">
        <v>0.5662111099999998</v>
      </c>
    </row>
    <row r="14" spans="2:16">
      <c r="B14" s="11" t="s">
        <v>25</v>
      </c>
      <c r="C14" s="12">
        <f t="shared" si="1"/>
        <v>0.11066872795896775</v>
      </c>
      <c r="D14" s="13">
        <f t="shared" si="0"/>
        <v>5.3334052200000013</v>
      </c>
      <c r="E14" s="14">
        <v>0.35926377000000004</v>
      </c>
      <c r="F14" s="14">
        <v>0.36664265000000024</v>
      </c>
      <c r="G14" s="14">
        <v>0.42370291999999993</v>
      </c>
      <c r="H14" s="14">
        <v>0.40332326999999973</v>
      </c>
      <c r="I14" s="14">
        <v>0.48511589000000072</v>
      </c>
      <c r="J14" s="14">
        <v>0.43076745000000033</v>
      </c>
      <c r="K14" s="14">
        <v>0.45465420000000023</v>
      </c>
      <c r="L14" s="14">
        <v>0.44622165999999991</v>
      </c>
      <c r="M14" s="14">
        <v>0.41874454000000011</v>
      </c>
      <c r="N14" s="14">
        <v>0.48631375999999987</v>
      </c>
      <c r="O14" s="14">
        <v>0.44078756999999996</v>
      </c>
      <c r="P14" s="15">
        <v>0.61786753999999999</v>
      </c>
    </row>
    <row r="15" spans="2:16">
      <c r="B15" s="11" t="s">
        <v>26</v>
      </c>
      <c r="C15" s="12">
        <f t="shared" si="1"/>
        <v>0.11016076202432007</v>
      </c>
      <c r="D15" s="13">
        <f t="shared" si="0"/>
        <v>5.30892506</v>
      </c>
      <c r="E15" s="14">
        <v>0.38429792000000002</v>
      </c>
      <c r="F15" s="14">
        <v>0.37065429</v>
      </c>
      <c r="G15" s="14">
        <v>0.43298117999999991</v>
      </c>
      <c r="H15" s="14">
        <v>0.41071637999999994</v>
      </c>
      <c r="I15" s="14">
        <v>0.46142118000000004</v>
      </c>
      <c r="J15" s="14">
        <v>0.44001973999999999</v>
      </c>
      <c r="K15" s="14">
        <v>0.44698285999999998</v>
      </c>
      <c r="L15" s="14">
        <v>0.42616866999999992</v>
      </c>
      <c r="M15" s="14">
        <v>0.44515395999999996</v>
      </c>
      <c r="N15" s="14">
        <v>0.46829030000000005</v>
      </c>
      <c r="O15" s="14">
        <v>0.44088758</v>
      </c>
      <c r="P15" s="15">
        <v>0.58135099999999984</v>
      </c>
    </row>
    <row r="16" spans="2:16">
      <c r="B16" s="11" t="s">
        <v>27</v>
      </c>
      <c r="C16" s="12">
        <f t="shared" si="1"/>
        <v>0.10496393906726847</v>
      </c>
      <c r="D16" s="13">
        <f t="shared" si="0"/>
        <v>5.0584770500000005</v>
      </c>
      <c r="E16" s="14">
        <v>0.32525392000000009</v>
      </c>
      <c r="F16" s="14">
        <v>0.35962506999999999</v>
      </c>
      <c r="G16" s="14">
        <v>0.41043508000000001</v>
      </c>
      <c r="H16" s="14">
        <v>0.39397659000000007</v>
      </c>
      <c r="I16" s="14">
        <v>0.42257611999999994</v>
      </c>
      <c r="J16" s="14">
        <v>0.38014522000000006</v>
      </c>
      <c r="K16" s="14">
        <v>0.46157834999999997</v>
      </c>
      <c r="L16" s="14">
        <v>0.41882104000000009</v>
      </c>
      <c r="M16" s="14">
        <v>0.44079467000000006</v>
      </c>
      <c r="N16" s="14">
        <v>0.42802828000000004</v>
      </c>
      <c r="O16" s="14">
        <v>0.43751809000000003</v>
      </c>
      <c r="P16" s="15">
        <v>0.57972461999999991</v>
      </c>
    </row>
    <row r="17" spans="2:16">
      <c r="B17" s="11" t="s">
        <v>28</v>
      </c>
      <c r="C17" s="12">
        <f t="shared" si="1"/>
        <v>8.3504598797334281E-2</v>
      </c>
      <c r="D17" s="13">
        <f t="shared" si="0"/>
        <v>4.0242973000000006</v>
      </c>
      <c r="E17" s="14">
        <v>0.26561096999999995</v>
      </c>
      <c r="F17" s="14">
        <v>0.32189156000000002</v>
      </c>
      <c r="G17" s="14">
        <v>0.38627110999999997</v>
      </c>
      <c r="H17" s="14">
        <v>0.28859310999999988</v>
      </c>
      <c r="I17" s="14">
        <v>0.33335064000000009</v>
      </c>
      <c r="J17" s="14">
        <v>0.36428784999999997</v>
      </c>
      <c r="K17" s="14">
        <v>0.35984817000000002</v>
      </c>
      <c r="L17" s="14">
        <v>0.34591604000000004</v>
      </c>
      <c r="M17" s="14">
        <v>0.3467577200000001</v>
      </c>
      <c r="N17" s="14">
        <v>0.31826224000000003</v>
      </c>
      <c r="O17" s="14">
        <v>0.34586177999999995</v>
      </c>
      <c r="P17" s="15">
        <v>0.34764611000000001</v>
      </c>
    </row>
    <row r="18" spans="2:16">
      <c r="B18" s="11" t="s">
        <v>29</v>
      </c>
      <c r="C18" s="12">
        <f t="shared" si="1"/>
        <v>6.9939863875718308E-2</v>
      </c>
      <c r="D18" s="13">
        <f t="shared" si="0"/>
        <v>3.3705784999999997</v>
      </c>
      <c r="E18" s="14">
        <v>0.23147385000000004</v>
      </c>
      <c r="F18" s="14">
        <v>0.24296709999999996</v>
      </c>
      <c r="G18" s="14">
        <v>0.31822961</v>
      </c>
      <c r="H18" s="14">
        <v>0.25228068000000003</v>
      </c>
      <c r="I18" s="14">
        <v>0.2962012799999999</v>
      </c>
      <c r="J18" s="14">
        <v>0.27216394999999999</v>
      </c>
      <c r="K18" s="14">
        <v>0.29623809000000001</v>
      </c>
      <c r="L18" s="14">
        <v>0.25256921999999998</v>
      </c>
      <c r="M18" s="14">
        <v>0.26163940000000002</v>
      </c>
      <c r="N18" s="14">
        <v>0.28010461999999997</v>
      </c>
      <c r="O18" s="14">
        <v>0.29696071999999996</v>
      </c>
      <c r="P18" s="15">
        <v>0.36974997999999998</v>
      </c>
    </row>
    <row r="19" spans="2:16">
      <c r="B19" s="11" t="s">
        <v>30</v>
      </c>
      <c r="C19" s="12">
        <f t="shared" si="1"/>
        <v>5.0723554126311299E-2</v>
      </c>
      <c r="D19" s="13">
        <f t="shared" si="0"/>
        <v>2.4444960500000006</v>
      </c>
      <c r="E19" s="14">
        <v>0.20065210999999999</v>
      </c>
      <c r="F19" s="14">
        <v>0.18991094</v>
      </c>
      <c r="G19" s="14">
        <v>0.20334434999999998</v>
      </c>
      <c r="H19" s="14">
        <v>0.17735466</v>
      </c>
      <c r="I19" s="14">
        <v>0.19331618999999997</v>
      </c>
      <c r="J19" s="14">
        <v>0.20139145999999999</v>
      </c>
      <c r="K19" s="14">
        <v>0.22975242000000001</v>
      </c>
      <c r="L19" s="14">
        <v>0.21619874000000003</v>
      </c>
      <c r="M19" s="14">
        <v>0.18814776999999996</v>
      </c>
      <c r="N19" s="14">
        <v>0.20575393999999997</v>
      </c>
      <c r="O19" s="14">
        <v>0.19681102999999997</v>
      </c>
      <c r="P19" s="15">
        <v>0.24186244000000001</v>
      </c>
    </row>
    <row r="20" spans="2:16">
      <c r="B20" s="11" t="s">
        <v>31</v>
      </c>
      <c r="C20" s="12">
        <f t="shared" si="1"/>
        <v>3.8522238172607304E-2</v>
      </c>
      <c r="D20" s="13">
        <f t="shared" si="0"/>
        <v>1.85648385</v>
      </c>
      <c r="E20" s="14">
        <v>0.12029499000000002</v>
      </c>
      <c r="F20" s="14">
        <v>0.11806686999999998</v>
      </c>
      <c r="G20" s="14">
        <v>0.15301184999999998</v>
      </c>
      <c r="H20" s="14">
        <v>0.12727432999999999</v>
      </c>
      <c r="I20" s="14">
        <v>0.15619804000000001</v>
      </c>
      <c r="J20" s="14">
        <v>0.14974962999999997</v>
      </c>
      <c r="K20" s="14">
        <v>0.15821042000000002</v>
      </c>
      <c r="L20" s="14">
        <v>0.16087407000000001</v>
      </c>
      <c r="M20" s="14">
        <v>0.16799095999999999</v>
      </c>
      <c r="N20" s="14">
        <v>0.18204505999999998</v>
      </c>
      <c r="O20" s="14">
        <v>0.16445672999999997</v>
      </c>
      <c r="P20" s="15">
        <v>0.19831089999999998</v>
      </c>
    </row>
    <row r="21" spans="2:16">
      <c r="B21" s="11" t="s">
        <v>32</v>
      </c>
      <c r="C21" s="12">
        <f t="shared" si="1"/>
        <v>3.7226244809254433E-2</v>
      </c>
      <c r="D21" s="13">
        <f t="shared" si="0"/>
        <v>1.7940266600000003</v>
      </c>
      <c r="E21" s="14">
        <v>0.14174653000000001</v>
      </c>
      <c r="F21" s="14">
        <v>0.13609841999999997</v>
      </c>
      <c r="G21" s="14">
        <v>0.15766946000000001</v>
      </c>
      <c r="H21" s="14">
        <v>0.13114942999999998</v>
      </c>
      <c r="I21" s="14">
        <v>0.16643828000000002</v>
      </c>
      <c r="J21" s="14">
        <v>0.14447854000000004</v>
      </c>
      <c r="K21" s="14">
        <v>0.14887086000000002</v>
      </c>
      <c r="L21" s="14">
        <v>0.14929063000000001</v>
      </c>
      <c r="M21" s="14">
        <v>0.14441838000000001</v>
      </c>
      <c r="N21" s="14">
        <v>0.14364219</v>
      </c>
      <c r="O21" s="14">
        <v>0.13844627000000001</v>
      </c>
      <c r="P21" s="15">
        <v>0.19177766999999998</v>
      </c>
    </row>
    <row r="22" spans="2:16">
      <c r="B22" s="11" t="s">
        <v>33</v>
      </c>
      <c r="C22" s="12">
        <f t="shared" si="1"/>
        <v>1.8308102474601368E-2</v>
      </c>
      <c r="D22" s="13">
        <f t="shared" si="0"/>
        <v>0.88231364999999995</v>
      </c>
      <c r="E22" s="14">
        <v>4.6716979999999998E-2</v>
      </c>
      <c r="F22" s="14">
        <v>7.6173839999999993E-2</v>
      </c>
      <c r="G22" s="14">
        <v>6.5120190000000008E-2</v>
      </c>
      <c r="H22" s="14">
        <v>0.11696847999999999</v>
      </c>
      <c r="I22" s="14">
        <v>6.8670059999999991E-2</v>
      </c>
      <c r="J22" s="14">
        <v>8.0424719999999991E-2</v>
      </c>
      <c r="K22" s="14">
        <v>7.7018840000000005E-2</v>
      </c>
      <c r="L22" s="14">
        <v>6.4449569999999998E-2</v>
      </c>
      <c r="M22" s="14">
        <v>6.0720039999999996E-2</v>
      </c>
      <c r="N22" s="14">
        <v>6.4654580000000003E-2</v>
      </c>
      <c r="O22" s="14">
        <v>7.4721490000000002E-2</v>
      </c>
      <c r="P22" s="15">
        <v>8.667486000000002E-2</v>
      </c>
    </row>
    <row r="23" spans="2:16">
      <c r="B23" s="11" t="s">
        <v>34</v>
      </c>
      <c r="C23" s="12">
        <f t="shared" si="1"/>
        <v>1.7818392483922335E-2</v>
      </c>
      <c r="D23" s="13">
        <f t="shared" si="0"/>
        <v>0.85871328999999996</v>
      </c>
      <c r="E23" s="14">
        <v>5.1355600000000008E-2</v>
      </c>
      <c r="F23" s="14">
        <v>4.2891940000000003E-2</v>
      </c>
      <c r="G23" s="14">
        <v>8.8137530000000006E-2</v>
      </c>
      <c r="H23" s="14">
        <v>5.7802289999999985E-2</v>
      </c>
      <c r="I23" s="14">
        <v>9.0791899999999981E-2</v>
      </c>
      <c r="J23" s="14">
        <v>0.11153532000000002</v>
      </c>
      <c r="K23" s="14">
        <v>7.0103780000000018E-2</v>
      </c>
      <c r="L23" s="14">
        <v>6.7745109999999997E-2</v>
      </c>
      <c r="M23" s="14">
        <v>6.0166789999999991E-2</v>
      </c>
      <c r="N23" s="14">
        <v>5.0802939999999998E-2</v>
      </c>
      <c r="O23" s="14">
        <v>6.2888600000000003E-2</v>
      </c>
      <c r="P23" s="15">
        <v>0.10449148999999998</v>
      </c>
    </row>
    <row r="24" spans="2:16">
      <c r="B24" s="11" t="s">
        <v>35</v>
      </c>
      <c r="C24" s="12">
        <f t="shared" si="1"/>
        <v>1.702761525106309E-2</v>
      </c>
      <c r="D24" s="13">
        <f t="shared" si="0"/>
        <v>0.82060374000000014</v>
      </c>
      <c r="E24" s="14">
        <v>6.7194530000000002E-2</v>
      </c>
      <c r="F24" s="14">
        <v>5.8821549999999993E-2</v>
      </c>
      <c r="G24" s="14">
        <v>8.340879000000001E-2</v>
      </c>
      <c r="H24" s="14">
        <v>6.141354000000001E-2</v>
      </c>
      <c r="I24" s="14">
        <v>6.12773E-2</v>
      </c>
      <c r="J24" s="14">
        <v>5.9000919999999998E-2</v>
      </c>
      <c r="K24" s="14">
        <v>6.7089820000000008E-2</v>
      </c>
      <c r="L24" s="14">
        <v>8.0693640000000011E-2</v>
      </c>
      <c r="M24" s="14">
        <v>7.2730799999999998E-2</v>
      </c>
      <c r="N24" s="14">
        <v>7.4947370000000013E-2</v>
      </c>
      <c r="O24" s="14">
        <v>6.0434660000000001E-2</v>
      </c>
      <c r="P24" s="15">
        <v>7.3590820000000001E-2</v>
      </c>
    </row>
    <row r="25" spans="2:16">
      <c r="B25" s="11" t="s">
        <v>36</v>
      </c>
      <c r="C25" s="12">
        <f t="shared" si="1"/>
        <v>1.6657357607739849E-2</v>
      </c>
      <c r="D25" s="13">
        <f t="shared" si="0"/>
        <v>0.80276008999999982</v>
      </c>
      <c r="E25" s="14">
        <v>4.7300280000000007E-2</v>
      </c>
      <c r="F25" s="14">
        <v>5.4907360000000002E-2</v>
      </c>
      <c r="G25" s="14">
        <v>7.0033979999999996E-2</v>
      </c>
      <c r="H25" s="14">
        <v>5.7603290000000001E-2</v>
      </c>
      <c r="I25" s="14">
        <v>7.7010229999999999E-2</v>
      </c>
      <c r="J25" s="14">
        <v>6.8153149999999996E-2</v>
      </c>
      <c r="K25" s="14">
        <v>7.0044830000000016E-2</v>
      </c>
      <c r="L25" s="14">
        <v>7.0845720000000001E-2</v>
      </c>
      <c r="M25" s="14">
        <v>6.5094310000000002E-2</v>
      </c>
      <c r="N25" s="14">
        <v>7.6037339999999995E-2</v>
      </c>
      <c r="O25" s="14">
        <v>6.9860449999999991E-2</v>
      </c>
      <c r="P25" s="15">
        <v>7.5869149999999996E-2</v>
      </c>
    </row>
    <row r="26" spans="2:16">
      <c r="B26" s="11" t="s">
        <v>37</v>
      </c>
      <c r="C26" s="12">
        <f t="shared" si="1"/>
        <v>1.4534917992928973E-2</v>
      </c>
      <c r="D26" s="13">
        <f t="shared" si="0"/>
        <v>0.70047437000000001</v>
      </c>
      <c r="E26" s="14">
        <v>4.0546319999999997E-2</v>
      </c>
      <c r="F26" s="14">
        <v>4.777269E-2</v>
      </c>
      <c r="G26" s="14">
        <v>4.7771409999999993E-2</v>
      </c>
      <c r="H26" s="14">
        <v>5.1320760000000014E-2</v>
      </c>
      <c r="I26" s="14">
        <v>5.2926840000000003E-2</v>
      </c>
      <c r="J26" s="14">
        <v>5.9245360000000011E-2</v>
      </c>
      <c r="K26" s="14">
        <v>7.119039000000002E-2</v>
      </c>
      <c r="L26" s="14">
        <v>5.8879109999999998E-2</v>
      </c>
      <c r="M26" s="14">
        <v>6.9234709999999991E-2</v>
      </c>
      <c r="N26" s="14">
        <v>6.8084119999999998E-2</v>
      </c>
      <c r="O26" s="14">
        <v>5.7780909999999991E-2</v>
      </c>
      <c r="P26" s="15">
        <v>7.5721750000000004E-2</v>
      </c>
    </row>
    <row r="27" spans="2:16">
      <c r="B27" s="11" t="s">
        <v>38</v>
      </c>
      <c r="C27" s="12">
        <f t="shared" si="1"/>
        <v>1.368511915626845E-2</v>
      </c>
      <c r="D27" s="13">
        <f t="shared" si="0"/>
        <v>0.65952042000000011</v>
      </c>
      <c r="E27" s="14">
        <v>3.6127560000000003E-2</v>
      </c>
      <c r="F27" s="14">
        <v>4.6683479999999992E-2</v>
      </c>
      <c r="G27" s="14">
        <v>5.2969479999999999E-2</v>
      </c>
      <c r="H27" s="14">
        <v>5.2769759999999992E-2</v>
      </c>
      <c r="I27" s="14">
        <v>5.0633360000000002E-2</v>
      </c>
      <c r="J27" s="14">
        <v>5.199923E-2</v>
      </c>
      <c r="K27" s="14">
        <v>5.4977419999999992E-2</v>
      </c>
      <c r="L27" s="14">
        <v>5.5374480000000004E-2</v>
      </c>
      <c r="M27" s="14">
        <v>5.6913740000000004E-2</v>
      </c>
      <c r="N27" s="14">
        <v>6.5957269999999985E-2</v>
      </c>
      <c r="O27" s="14">
        <v>5.899664000000001E-2</v>
      </c>
      <c r="P27" s="15">
        <v>7.6118000000000005E-2</v>
      </c>
    </row>
    <row r="28" spans="2:16">
      <c r="B28" s="11" t="s">
        <v>39</v>
      </c>
      <c r="C28" s="12">
        <f t="shared" si="1"/>
        <v>1.1898576045414073E-2</v>
      </c>
      <c r="D28" s="13">
        <f t="shared" si="0"/>
        <v>0.5734224</v>
      </c>
      <c r="E28" s="14">
        <v>4.3478860000000001E-2</v>
      </c>
      <c r="F28" s="14">
        <v>5.0284800000000004E-2</v>
      </c>
      <c r="G28" s="14">
        <v>6.1646550000000001E-2</v>
      </c>
      <c r="H28" s="14">
        <v>4.9356699999999996E-2</v>
      </c>
      <c r="I28" s="14">
        <v>4.7518110000000002E-2</v>
      </c>
      <c r="J28" s="14">
        <v>5.5576919999999988E-2</v>
      </c>
      <c r="K28" s="14">
        <v>5.170541E-2</v>
      </c>
      <c r="L28" s="14">
        <v>4.8777810000000005E-2</v>
      </c>
      <c r="M28" s="14">
        <v>4.3505959999999989E-2</v>
      </c>
      <c r="N28" s="14">
        <v>4.14922E-2</v>
      </c>
      <c r="O28" s="14">
        <v>3.6694249999999998E-2</v>
      </c>
      <c r="P28" s="15">
        <v>4.3384829999999999E-2</v>
      </c>
    </row>
    <row r="29" spans="2:16">
      <c r="B29" s="11" t="s">
        <v>40</v>
      </c>
      <c r="C29" s="12">
        <f t="shared" si="1"/>
        <v>1.1197616479872347E-2</v>
      </c>
      <c r="D29" s="13">
        <f t="shared" si="0"/>
        <v>0.53964139</v>
      </c>
      <c r="E29" s="14">
        <v>4.2210749999999998E-2</v>
      </c>
      <c r="F29" s="14">
        <v>4.2512019999999998E-2</v>
      </c>
      <c r="G29" s="14">
        <v>4.9245960000000005E-2</v>
      </c>
      <c r="H29" s="14">
        <v>5.5639849999999991E-2</v>
      </c>
      <c r="I29" s="14">
        <v>4.1466700000000002E-2</v>
      </c>
      <c r="J29" s="14">
        <v>4.7363720000000005E-2</v>
      </c>
      <c r="K29" s="14">
        <v>6.5256839999999997E-2</v>
      </c>
      <c r="L29" s="14">
        <v>4.3238909999999998E-2</v>
      </c>
      <c r="M29" s="14">
        <v>2.97165E-2</v>
      </c>
      <c r="N29" s="14">
        <v>4.518374E-2</v>
      </c>
      <c r="O29" s="14">
        <v>3.8875320000000005E-2</v>
      </c>
      <c r="P29" s="15">
        <v>3.893108E-2</v>
      </c>
    </row>
    <row r="30" spans="2:16">
      <c r="B30" s="11" t="s">
        <v>41</v>
      </c>
      <c r="C30" s="12">
        <f t="shared" si="1"/>
        <v>1.0340382257439742E-2</v>
      </c>
      <c r="D30" s="13">
        <f t="shared" si="0"/>
        <v>0.49832911000000002</v>
      </c>
      <c r="E30" s="14">
        <v>3.3390999999999997E-2</v>
      </c>
      <c r="F30" s="14">
        <v>2.9406999999999999E-2</v>
      </c>
      <c r="G30" s="14">
        <v>5.3018999999999997E-2</v>
      </c>
      <c r="H30" s="14">
        <v>4.0883000000000003E-2</v>
      </c>
      <c r="I30" s="14">
        <v>5.8280999999999999E-2</v>
      </c>
      <c r="J30" s="14">
        <v>5.467495E-2</v>
      </c>
      <c r="K30" s="14">
        <v>4.9665000000000001E-2</v>
      </c>
      <c r="L30" s="14">
        <v>4.0876999999999997E-2</v>
      </c>
      <c r="M30" s="14">
        <v>1.9175000000000001E-2</v>
      </c>
      <c r="N30" s="14">
        <v>2.6970000000000001E-2</v>
      </c>
      <c r="O30" s="14">
        <v>3.7573000000000002E-2</v>
      </c>
      <c r="P30" s="15">
        <v>5.4413160000000002E-2</v>
      </c>
    </row>
    <row r="31" spans="2:16">
      <c r="B31" s="11" t="s">
        <v>42</v>
      </c>
      <c r="C31" s="12">
        <f t="shared" si="1"/>
        <v>9.0439568768631504E-3</v>
      </c>
      <c r="D31" s="13">
        <f t="shared" si="0"/>
        <v>0.43585109999999994</v>
      </c>
      <c r="E31" s="14">
        <v>2.9154079999999999E-2</v>
      </c>
      <c r="F31" s="14">
        <v>6.0658480000000001E-2</v>
      </c>
      <c r="G31" s="14">
        <v>3.2657839999999994E-2</v>
      </c>
      <c r="H31" s="14">
        <v>2.5214510000000002E-2</v>
      </c>
      <c r="I31" s="14">
        <v>3.2236639999999997E-2</v>
      </c>
      <c r="J31" s="14">
        <v>3.5276490000000001E-2</v>
      </c>
      <c r="K31" s="14">
        <v>2.9194830000000001E-2</v>
      </c>
      <c r="L31" s="14">
        <v>2.8766490000000002E-2</v>
      </c>
      <c r="M31" s="14">
        <v>5.1766640000000003E-2</v>
      </c>
      <c r="N31" s="14">
        <v>3.8009460000000002E-2</v>
      </c>
      <c r="O31" s="14">
        <v>3.3980280000000002E-2</v>
      </c>
      <c r="P31" s="15">
        <v>3.8935360000000002E-2</v>
      </c>
    </row>
    <row r="32" spans="2:16">
      <c r="B32" s="11" t="s">
        <v>43</v>
      </c>
      <c r="C32" s="12">
        <f t="shared" si="1"/>
        <v>8.5569387975401676E-3</v>
      </c>
      <c r="D32" s="13">
        <f t="shared" si="0"/>
        <v>0.41238047000000005</v>
      </c>
      <c r="E32" s="14">
        <v>2.543492E-2</v>
      </c>
      <c r="F32" s="14">
        <v>2.6695980000000005E-2</v>
      </c>
      <c r="G32" s="14">
        <v>2.8198300000000003E-2</v>
      </c>
      <c r="H32" s="14">
        <v>2.7561200000000004E-2</v>
      </c>
      <c r="I32" s="14">
        <v>4.0553279999999997E-2</v>
      </c>
      <c r="J32" s="14">
        <v>4.0972889999999998E-2</v>
      </c>
      <c r="K32" s="14">
        <v>3.2180150000000005E-2</v>
      </c>
      <c r="L32" s="14">
        <v>2.7064479999999998E-2</v>
      </c>
      <c r="M32" s="14">
        <v>3.6138020000000007E-2</v>
      </c>
      <c r="N32" s="14">
        <v>4.1557760000000006E-2</v>
      </c>
      <c r="O32" s="14">
        <v>4.2965330000000003E-2</v>
      </c>
      <c r="P32" s="15">
        <v>4.3058160000000005E-2</v>
      </c>
    </row>
    <row r="33" spans="2:16">
      <c r="B33" s="11" t="s">
        <v>44</v>
      </c>
      <c r="C33" s="12">
        <f t="shared" si="1"/>
        <v>8.1411684924500918E-3</v>
      </c>
      <c r="D33" s="13">
        <f t="shared" si="0"/>
        <v>0.39234344999999998</v>
      </c>
      <c r="E33" s="14">
        <v>2.214172E-2</v>
      </c>
      <c r="F33" s="14">
        <v>3.5499849999999999E-2</v>
      </c>
      <c r="G33" s="14">
        <v>3.2211629999999998E-2</v>
      </c>
      <c r="H33" s="14">
        <v>3.7388769999999995E-2</v>
      </c>
      <c r="I33" s="14">
        <v>3.4705140000000002E-2</v>
      </c>
      <c r="J33" s="14">
        <v>2.5884999999999998E-2</v>
      </c>
      <c r="K33" s="14">
        <v>3.2894450000000006E-2</v>
      </c>
      <c r="L33" s="14">
        <v>3.1275909999999997E-2</v>
      </c>
      <c r="M33" s="14">
        <v>3.1137150000000002E-2</v>
      </c>
      <c r="N33" s="14">
        <v>3.2435529999999997E-2</v>
      </c>
      <c r="O33" s="14">
        <v>3.9104279999999998E-2</v>
      </c>
      <c r="P33" s="15">
        <v>3.7664020000000006E-2</v>
      </c>
    </row>
    <row r="34" spans="2:16">
      <c r="B34" s="11" t="s">
        <v>45</v>
      </c>
      <c r="C34" s="12">
        <f t="shared" si="1"/>
        <v>7.8570877027040621E-3</v>
      </c>
      <c r="D34" s="13">
        <f t="shared" si="0"/>
        <v>0.37865288000000002</v>
      </c>
      <c r="E34" s="14">
        <v>1.3961350000000001E-2</v>
      </c>
      <c r="F34" s="14">
        <v>3.16098E-2</v>
      </c>
      <c r="G34" s="14">
        <v>2.9318459999999998E-2</v>
      </c>
      <c r="H34" s="14">
        <v>3.2002300000000004E-2</v>
      </c>
      <c r="I34" s="14">
        <v>3.2241869999999999E-2</v>
      </c>
      <c r="J34" s="14">
        <v>3.2405070000000001E-2</v>
      </c>
      <c r="K34" s="14">
        <v>2.8214949999999999E-2</v>
      </c>
      <c r="L34" s="14">
        <v>3.7541769999999995E-2</v>
      </c>
      <c r="M34" s="14">
        <v>3.2679070000000005E-2</v>
      </c>
      <c r="N34" s="14">
        <v>3.1156660000000003E-2</v>
      </c>
      <c r="O34" s="14">
        <v>3.5171639999999997E-2</v>
      </c>
      <c r="P34" s="15">
        <v>4.2349939999999996E-2</v>
      </c>
    </row>
    <row r="35" spans="2:16">
      <c r="B35" s="11" t="s">
        <v>46</v>
      </c>
      <c r="C35" s="12">
        <f t="shared" si="1"/>
        <v>7.1031066342453174E-3</v>
      </c>
      <c r="D35" s="13">
        <f t="shared" si="0"/>
        <v>0.34231662999999996</v>
      </c>
      <c r="E35" s="14">
        <v>2.6108260000000005E-2</v>
      </c>
      <c r="F35" s="14">
        <v>3.3553319999999991E-2</v>
      </c>
      <c r="G35" s="14">
        <v>3.3832849999999998E-2</v>
      </c>
      <c r="H35" s="14">
        <v>2.7306469999999996E-2</v>
      </c>
      <c r="I35" s="14">
        <v>3.0188580000000003E-2</v>
      </c>
      <c r="J35" s="14">
        <v>2.9758600000000003E-2</v>
      </c>
      <c r="K35" s="14">
        <v>1.8187679999999998E-2</v>
      </c>
      <c r="L35" s="14">
        <v>2.5466190000000003E-2</v>
      </c>
      <c r="M35" s="14">
        <v>2.4837589999999996E-2</v>
      </c>
      <c r="N35" s="14">
        <v>2.2217679999999997E-2</v>
      </c>
      <c r="O35" s="14">
        <v>3.2081229999999995E-2</v>
      </c>
      <c r="P35" s="15">
        <v>3.8778180000000002E-2</v>
      </c>
    </row>
    <row r="36" spans="2:16">
      <c r="B36" s="11" t="s">
        <v>47</v>
      </c>
      <c r="C36" s="12">
        <f t="shared" si="1"/>
        <v>6.1324095827866958E-3</v>
      </c>
      <c r="D36" s="13">
        <f t="shared" si="0"/>
        <v>0.29553628999999998</v>
      </c>
      <c r="E36" s="14">
        <v>3.3972260000000004E-2</v>
      </c>
      <c r="F36" s="14">
        <v>1.7801000000000001E-2</v>
      </c>
      <c r="G36" s="14">
        <v>2.9742900000000003E-2</v>
      </c>
      <c r="H36" s="14">
        <v>2.7111610000000001E-2</v>
      </c>
      <c r="I36" s="14">
        <v>2.6258099999999999E-2</v>
      </c>
      <c r="J36" s="14">
        <v>3.6329029999999998E-2</v>
      </c>
      <c r="K36" s="14">
        <v>1.6369999999999999E-2</v>
      </c>
      <c r="L36" s="14">
        <v>1.9428549999999999E-2</v>
      </c>
      <c r="M36" s="14">
        <v>2.3016140000000001E-2</v>
      </c>
      <c r="N36" s="14">
        <v>1.5648840000000001E-2</v>
      </c>
      <c r="O36" s="14">
        <v>2.3047000000000002E-2</v>
      </c>
      <c r="P36" s="15">
        <v>2.6810859999999995E-2</v>
      </c>
    </row>
    <row r="37" spans="2:16">
      <c r="B37" s="11" t="s">
        <v>48</v>
      </c>
      <c r="C37" s="12">
        <f t="shared" si="1"/>
        <v>4.8753859575223447E-3</v>
      </c>
      <c r="D37" s="13">
        <f t="shared" si="0"/>
        <v>0.23495714999999998</v>
      </c>
      <c r="E37" s="14">
        <v>1.1370160000000001E-2</v>
      </c>
      <c r="F37" s="14">
        <v>1.5965330000000003E-2</v>
      </c>
      <c r="G37" s="14">
        <v>1.3031739999999998E-2</v>
      </c>
      <c r="H37" s="14">
        <v>1.75751E-2</v>
      </c>
      <c r="I37" s="14">
        <v>2.21301E-2</v>
      </c>
      <c r="J37" s="14">
        <v>2.0500439999999998E-2</v>
      </c>
      <c r="K37" s="14">
        <v>1.8763410000000001E-2</v>
      </c>
      <c r="L37" s="14">
        <v>1.7800980000000001E-2</v>
      </c>
      <c r="M37" s="14">
        <v>3.1005869999999998E-2</v>
      </c>
      <c r="N37" s="14">
        <v>2.3846319999999997E-2</v>
      </c>
      <c r="O37" s="14">
        <v>1.7007939999999999E-2</v>
      </c>
      <c r="P37" s="15">
        <v>2.5959759999999995E-2</v>
      </c>
    </row>
    <row r="38" spans="2:16">
      <c r="B38" s="11" t="s">
        <v>49</v>
      </c>
      <c r="C38" s="12">
        <f t="shared" si="1"/>
        <v>4.1068874918383574E-3</v>
      </c>
      <c r="D38" s="13">
        <f t="shared" si="0"/>
        <v>0.19792127000000001</v>
      </c>
      <c r="E38" s="14">
        <v>1.2652549999999999E-2</v>
      </c>
      <c r="F38" s="14">
        <v>1.7530069999999998E-2</v>
      </c>
      <c r="G38" s="14">
        <v>2.1456429999999999E-2</v>
      </c>
      <c r="H38" s="14">
        <v>1.649687E-2</v>
      </c>
      <c r="I38" s="14">
        <v>1.3478659999999998E-2</v>
      </c>
      <c r="J38" s="14">
        <v>9.8745100000000013E-3</v>
      </c>
      <c r="K38" s="14">
        <v>1.368109E-2</v>
      </c>
      <c r="L38" s="14">
        <v>1.7022590000000001E-2</v>
      </c>
      <c r="M38" s="14">
        <v>2.2080789999999999E-2</v>
      </c>
      <c r="N38" s="14">
        <v>1.8254759999999998E-2</v>
      </c>
      <c r="O38" s="14">
        <v>1.8834139999999999E-2</v>
      </c>
      <c r="P38" s="15">
        <v>1.6558809999999997E-2</v>
      </c>
    </row>
    <row r="39" spans="2:16">
      <c r="B39" s="11" t="s">
        <v>50</v>
      </c>
      <c r="C39" s="12">
        <f t="shared" si="1"/>
        <v>3.851825103958437E-3</v>
      </c>
      <c r="D39" s="13">
        <f t="shared" si="0"/>
        <v>0.18562916999999998</v>
      </c>
      <c r="E39" s="14">
        <v>1.0704799999999999E-2</v>
      </c>
      <c r="F39" s="14">
        <v>1.0442770000000001E-2</v>
      </c>
      <c r="G39" s="14">
        <v>1.3689659999999999E-2</v>
      </c>
      <c r="H39" s="14">
        <v>9.8561599999999992E-3</v>
      </c>
      <c r="I39" s="14">
        <v>6.0392919999999996E-2</v>
      </c>
      <c r="J39" s="14">
        <v>9.4110200000000008E-3</v>
      </c>
      <c r="K39" s="14">
        <v>7.3208200000000005E-3</v>
      </c>
      <c r="L39" s="14">
        <v>1.370972E-2</v>
      </c>
      <c r="M39" s="14">
        <v>1.0021810000000001E-2</v>
      </c>
      <c r="N39" s="14">
        <v>1.4385530000000001E-2</v>
      </c>
      <c r="O39" s="14">
        <v>1.0763900000000002E-2</v>
      </c>
      <c r="P39" s="15">
        <v>1.4930060000000002E-2</v>
      </c>
    </row>
    <row r="40" spans="2:16">
      <c r="B40" s="11" t="s">
        <v>51</v>
      </c>
      <c r="C40" s="12">
        <f t="shared" si="1"/>
        <v>3.6789401940697771E-3</v>
      </c>
      <c r="D40" s="13">
        <f t="shared" si="0"/>
        <v>0.17729740999999999</v>
      </c>
      <c r="E40" s="14">
        <v>6.9509100000000002E-3</v>
      </c>
      <c r="F40" s="14">
        <v>1.3616050000000001E-2</v>
      </c>
      <c r="G40" s="14">
        <v>1.5418060000000003E-2</v>
      </c>
      <c r="H40" s="14">
        <v>9.1096000000000007E-3</v>
      </c>
      <c r="I40" s="14">
        <v>1.7895059999999997E-2</v>
      </c>
      <c r="J40" s="14">
        <v>1.3976819999999999E-2</v>
      </c>
      <c r="K40" s="14">
        <v>2.0107400000000001E-2</v>
      </c>
      <c r="L40" s="14">
        <v>1.1945860000000001E-2</v>
      </c>
      <c r="M40" s="14">
        <v>1.6644529999999998E-2</v>
      </c>
      <c r="N40" s="14">
        <v>1.7507680000000001E-2</v>
      </c>
      <c r="O40" s="14">
        <v>1.5881340000000001E-2</v>
      </c>
      <c r="P40" s="15">
        <v>1.8244099999999999E-2</v>
      </c>
    </row>
    <row r="41" spans="2:16">
      <c r="B41" s="11" t="s">
        <v>52</v>
      </c>
      <c r="C41" s="12">
        <f t="shared" si="1"/>
        <v>3.4145234505402822E-3</v>
      </c>
      <c r="D41" s="13">
        <f t="shared" si="0"/>
        <v>0.16455449999999999</v>
      </c>
      <c r="E41" s="14">
        <v>3.6862079999999998E-2</v>
      </c>
      <c r="F41" s="14">
        <v>4.176581E-2</v>
      </c>
      <c r="G41" s="14">
        <v>2.9472000000000002E-2</v>
      </c>
      <c r="H41" s="14">
        <v>3.1336000000000003E-2</v>
      </c>
      <c r="I41" s="14">
        <v>7.7854600000000001E-3</v>
      </c>
      <c r="J41" s="14">
        <v>6.0494099999999999E-3</v>
      </c>
      <c r="K41" s="14">
        <v>2.3014799999999998E-3</v>
      </c>
      <c r="L41" s="14">
        <v>1.1726099999999999E-3</v>
      </c>
      <c r="M41" s="14">
        <v>1.68546E-3</v>
      </c>
      <c r="N41" s="14">
        <v>2.5553000000000004E-3</v>
      </c>
      <c r="O41" s="14">
        <v>1.78042E-3</v>
      </c>
      <c r="P41" s="15">
        <v>1.7884699999999999E-3</v>
      </c>
    </row>
    <row r="42" spans="2:16">
      <c r="B42" s="11" t="s">
        <v>53</v>
      </c>
      <c r="C42" s="12">
        <f t="shared" si="1"/>
        <v>3.127722944295083E-3</v>
      </c>
      <c r="D42" s="13">
        <f t="shared" si="0"/>
        <v>0.15073286</v>
      </c>
      <c r="E42" s="14">
        <v>1.1217690000000001E-2</v>
      </c>
      <c r="F42" s="14">
        <v>7.9374500000000004E-3</v>
      </c>
      <c r="G42" s="14">
        <v>1.2192880000000001E-2</v>
      </c>
      <c r="H42" s="14">
        <v>1.320557E-2</v>
      </c>
      <c r="I42" s="14">
        <v>8.1010600000000002E-3</v>
      </c>
      <c r="J42" s="14">
        <v>1.161423E-2</v>
      </c>
      <c r="K42" s="14">
        <v>1.032684E-2</v>
      </c>
      <c r="L42" s="14">
        <v>1.3569170000000002E-2</v>
      </c>
      <c r="M42" s="14">
        <v>1.0165739999999999E-2</v>
      </c>
      <c r="N42" s="14">
        <v>1.1942909999999999E-2</v>
      </c>
      <c r="O42" s="14">
        <v>1.461079E-2</v>
      </c>
      <c r="P42" s="15">
        <v>2.5848529999999998E-2</v>
      </c>
    </row>
    <row r="43" spans="2:16">
      <c r="B43" s="11" t="s">
        <v>54</v>
      </c>
      <c r="C43" s="12">
        <f t="shared" si="1"/>
        <v>3.1093783973703921E-3</v>
      </c>
      <c r="D43" s="13">
        <f t="shared" si="0"/>
        <v>0.14984879000000001</v>
      </c>
      <c r="E43" s="14">
        <v>1.3493729999999999E-2</v>
      </c>
      <c r="F43" s="14">
        <v>1.43955E-2</v>
      </c>
      <c r="G43" s="14">
        <v>1.58698E-2</v>
      </c>
      <c r="H43" s="14">
        <v>1.0303130000000001E-2</v>
      </c>
      <c r="I43" s="14">
        <v>1.062492E-2</v>
      </c>
      <c r="J43" s="14">
        <v>1.4991020000000001E-2</v>
      </c>
      <c r="K43" s="14">
        <v>1.7926400000000002E-2</v>
      </c>
      <c r="L43" s="14">
        <v>1.4414069999999999E-2</v>
      </c>
      <c r="M43" s="14">
        <v>7.4510000000000002E-3</v>
      </c>
      <c r="N43" s="14">
        <v>1.1315400000000001E-2</v>
      </c>
      <c r="O43" s="14">
        <v>1.1278700000000001E-2</v>
      </c>
      <c r="P43" s="15">
        <v>7.7851199999999995E-3</v>
      </c>
    </row>
    <row r="44" spans="2:16">
      <c r="B44" s="11" t="s">
        <v>55</v>
      </c>
      <c r="C44" s="12">
        <f t="shared" si="1"/>
        <v>2.3981720140853311E-3</v>
      </c>
      <c r="D44" s="13">
        <f t="shared" si="0"/>
        <v>0.11557396000000002</v>
      </c>
      <c r="E44" s="14">
        <v>3.0646100000000002E-3</v>
      </c>
      <c r="F44" s="14">
        <v>6.9823100000000003E-3</v>
      </c>
      <c r="G44" s="14">
        <v>5.4456799999999996E-3</v>
      </c>
      <c r="H44" s="14">
        <v>9.7080200000000012E-3</v>
      </c>
      <c r="I44" s="14">
        <v>9.38955E-3</v>
      </c>
      <c r="J44" s="14">
        <v>1.4888440000000001E-2</v>
      </c>
      <c r="K44" s="14">
        <v>1.51486E-2</v>
      </c>
      <c r="L44" s="14">
        <v>7.9073700000000004E-3</v>
      </c>
      <c r="M44" s="14">
        <v>9.2037300000000002E-3</v>
      </c>
      <c r="N44" s="14">
        <v>1.2339049999999999E-2</v>
      </c>
      <c r="O44" s="14">
        <v>6.3701599999999988E-3</v>
      </c>
      <c r="P44" s="15">
        <v>1.512644E-2</v>
      </c>
    </row>
    <row r="45" spans="2:16">
      <c r="B45" s="11" t="s">
        <v>56</v>
      </c>
      <c r="C45" s="12">
        <f t="shared" si="1"/>
        <v>1.9447047824582672E-3</v>
      </c>
      <c r="D45" s="13">
        <f t="shared" si="0"/>
        <v>9.3720230000000015E-2</v>
      </c>
      <c r="E45" s="14">
        <v>4.9367100000000004E-3</v>
      </c>
      <c r="F45" s="14">
        <v>6.8990500000000003E-3</v>
      </c>
      <c r="G45" s="14">
        <v>1.1150599999999998E-2</v>
      </c>
      <c r="H45" s="14">
        <v>6.2786099999999996E-3</v>
      </c>
      <c r="I45" s="14">
        <v>6.7786599999999997E-3</v>
      </c>
      <c r="J45" s="14">
        <v>1.0527940000000001E-2</v>
      </c>
      <c r="K45" s="14">
        <v>5.4305199999999994E-3</v>
      </c>
      <c r="L45" s="14">
        <v>4.80315E-3</v>
      </c>
      <c r="M45" s="14">
        <v>1.480859E-2</v>
      </c>
      <c r="N45" s="14">
        <v>4.8815899999999999E-3</v>
      </c>
      <c r="O45" s="14">
        <v>5.5438499999999995E-3</v>
      </c>
      <c r="P45" s="15">
        <v>1.1680959999999999E-2</v>
      </c>
    </row>
    <row r="46" spans="2:16">
      <c r="B46" s="11" t="s">
        <v>57</v>
      </c>
      <c r="C46" s="12">
        <f t="shared" si="1"/>
        <v>1.7195711036300737E-3</v>
      </c>
      <c r="D46" s="13">
        <f t="shared" si="0"/>
        <v>8.2870470000000002E-2</v>
      </c>
      <c r="E46" s="14">
        <v>4.27182E-3</v>
      </c>
      <c r="F46" s="14">
        <v>5.5300100000000001E-3</v>
      </c>
      <c r="G46" s="14">
        <v>8.7530000000000004E-3</v>
      </c>
      <c r="H46" s="14">
        <v>3.7418099999999999E-3</v>
      </c>
      <c r="I46" s="14">
        <v>1.2236720000000001E-2</v>
      </c>
      <c r="J46" s="14">
        <v>6.9126100000000005E-3</v>
      </c>
      <c r="K46" s="14">
        <v>5.80797E-3</v>
      </c>
      <c r="L46" s="14">
        <v>3.13817E-3</v>
      </c>
      <c r="M46" s="14">
        <v>8.27227E-3</v>
      </c>
      <c r="N46" s="14">
        <v>8.5714699999999994E-3</v>
      </c>
      <c r="O46" s="14">
        <v>5.1455800000000003E-3</v>
      </c>
      <c r="P46" s="15">
        <v>1.0489040000000002E-2</v>
      </c>
    </row>
    <row r="47" spans="2:16">
      <c r="B47" s="11" t="s">
        <v>58</v>
      </c>
      <c r="C47" s="12">
        <f t="shared" si="1"/>
        <v>1.6610076621870935E-3</v>
      </c>
      <c r="D47" s="13">
        <f t="shared" si="0"/>
        <v>8.0048149999999998E-2</v>
      </c>
      <c r="E47" s="14">
        <v>4.7967600000000006E-3</v>
      </c>
      <c r="F47" s="14">
        <v>5.8794700000000004E-3</v>
      </c>
      <c r="G47" s="14">
        <v>6.5765900000000002E-3</v>
      </c>
      <c r="H47" s="14">
        <v>5.1308500000000002E-3</v>
      </c>
      <c r="I47" s="14">
        <v>5.0266800000000004E-3</v>
      </c>
      <c r="J47" s="14">
        <v>6.3070300000000008E-3</v>
      </c>
      <c r="K47" s="14">
        <v>6.9957399999999994E-3</v>
      </c>
      <c r="L47" s="14">
        <v>5.8777399999999994E-3</v>
      </c>
      <c r="M47" s="14">
        <v>6.5057099999999988E-3</v>
      </c>
      <c r="N47" s="14">
        <v>8.7278000000000026E-3</v>
      </c>
      <c r="O47" s="14">
        <v>1.0900999999999999E-2</v>
      </c>
      <c r="P47" s="15">
        <v>7.3227800000000001E-3</v>
      </c>
    </row>
    <row r="48" spans="2:16">
      <c r="B48" s="11" t="s">
        <v>59</v>
      </c>
      <c r="C48" s="12">
        <f t="shared" si="1"/>
        <v>1.5550165316200733E-3</v>
      </c>
      <c r="D48" s="13">
        <f t="shared" si="0"/>
        <v>7.494017E-2</v>
      </c>
      <c r="E48" s="14">
        <v>3.1907800000000007E-3</v>
      </c>
      <c r="F48" s="14">
        <v>4.0975300000000003E-3</v>
      </c>
      <c r="G48" s="14">
        <v>5.1847499999999993E-3</v>
      </c>
      <c r="H48" s="14">
        <v>3.8139000000000003E-3</v>
      </c>
      <c r="I48" s="14">
        <v>5.5536800000000001E-3</v>
      </c>
      <c r="J48" s="14">
        <v>4.9811899999999999E-3</v>
      </c>
      <c r="K48" s="14">
        <v>4.9876299999999998E-3</v>
      </c>
      <c r="L48" s="14">
        <v>7.3696000000000005E-3</v>
      </c>
      <c r="M48" s="14">
        <v>4.5653400000000002E-3</v>
      </c>
      <c r="N48" s="14">
        <v>9.9800400000000008E-3</v>
      </c>
      <c r="O48" s="14">
        <v>1.0283200000000001E-2</v>
      </c>
      <c r="P48" s="15">
        <v>1.0932530000000001E-2</v>
      </c>
    </row>
    <row r="49" spans="2:16">
      <c r="B49" s="11" t="s">
        <v>60</v>
      </c>
      <c r="C49" s="12">
        <f t="shared" si="1"/>
        <v>1.2192279282189624E-3</v>
      </c>
      <c r="D49" s="13">
        <f t="shared" si="0"/>
        <v>5.8757670000000005E-2</v>
      </c>
      <c r="E49" s="14">
        <v>4.9619099999999999E-3</v>
      </c>
      <c r="F49" s="14">
        <v>4.0488300000000007E-3</v>
      </c>
      <c r="G49" s="14">
        <v>3.94948E-3</v>
      </c>
      <c r="H49" s="14">
        <v>2.3675100000000002E-3</v>
      </c>
      <c r="I49" s="14">
        <v>3.63124E-3</v>
      </c>
      <c r="J49" s="14">
        <v>3.78926E-3</v>
      </c>
      <c r="K49" s="14">
        <v>6.0032700000000007E-3</v>
      </c>
      <c r="L49" s="14">
        <v>5.1060700000000007E-3</v>
      </c>
      <c r="M49" s="14">
        <v>6.90612E-3</v>
      </c>
      <c r="N49" s="14">
        <v>5.7448300000000011E-3</v>
      </c>
      <c r="O49" s="14">
        <v>5.4730600000000001E-3</v>
      </c>
      <c r="P49" s="15">
        <v>6.7760900000000011E-3</v>
      </c>
    </row>
    <row r="50" spans="2:16">
      <c r="B50" s="11" t="s">
        <v>61</v>
      </c>
      <c r="C50" s="12">
        <f t="shared" si="1"/>
        <v>9.099517362849051E-4</v>
      </c>
      <c r="D50" s="13">
        <f t="shared" si="0"/>
        <v>4.3852869999999995E-2</v>
      </c>
      <c r="E50" s="14">
        <v>2.8E-3</v>
      </c>
      <c r="F50" s="14">
        <v>2.5000000000000001E-3</v>
      </c>
      <c r="G50" s="14">
        <v>2.9499999999999999E-3</v>
      </c>
      <c r="H50" s="14">
        <v>2.2169999999999998E-3</v>
      </c>
      <c r="I50" s="14">
        <v>4.2008699999999998E-3</v>
      </c>
      <c r="J50" s="14">
        <v>2.0500000000000002E-3</v>
      </c>
      <c r="K50" s="14">
        <v>5.7099999999999998E-3</v>
      </c>
      <c r="L50" s="14">
        <v>1.01E-2</v>
      </c>
      <c r="M50" s="14">
        <v>2.5850000000000001E-3</v>
      </c>
      <c r="N50" s="14">
        <v>2.4499999999999999E-3</v>
      </c>
      <c r="O50" s="14">
        <v>2.1900000000000001E-3</v>
      </c>
      <c r="P50" s="15">
        <v>4.1000000000000003E-3</v>
      </c>
    </row>
    <row r="51" spans="2:16">
      <c r="B51" s="11" t="s">
        <v>62</v>
      </c>
      <c r="C51" s="12">
        <f t="shared" si="1"/>
        <v>9.0890717590825056E-4</v>
      </c>
      <c r="D51" s="13">
        <f t="shared" si="0"/>
        <v>4.3802529999999992E-2</v>
      </c>
      <c r="E51" s="14">
        <v>2.7085799999999995E-3</v>
      </c>
      <c r="F51" s="14">
        <v>2.2147600000000001E-3</v>
      </c>
      <c r="G51" s="14">
        <v>3.5402899999999998E-3</v>
      </c>
      <c r="H51" s="14">
        <v>3.6114599999999999E-3</v>
      </c>
      <c r="I51" s="14">
        <v>8.4235000000000017E-4</v>
      </c>
      <c r="J51" s="14">
        <v>2.5289199999999996E-3</v>
      </c>
      <c r="K51" s="14">
        <v>2.3515599999999999E-3</v>
      </c>
      <c r="L51" s="14">
        <v>1.1251229999999999E-2</v>
      </c>
      <c r="M51" s="14">
        <v>3.5022500000000002E-3</v>
      </c>
      <c r="N51" s="14">
        <v>3.1473400000000002E-3</v>
      </c>
      <c r="O51" s="14">
        <v>2.0601899999999999E-3</v>
      </c>
      <c r="P51" s="15">
        <v>6.0435999999999988E-3</v>
      </c>
    </row>
    <row r="52" spans="2:16">
      <c r="B52" s="11" t="s">
        <v>63</v>
      </c>
      <c r="C52" s="12">
        <f t="shared" si="1"/>
        <v>8.81541935051437E-4</v>
      </c>
      <c r="D52" s="13">
        <f t="shared" si="0"/>
        <v>4.2483729999999997E-2</v>
      </c>
      <c r="E52" s="14">
        <v>0</v>
      </c>
      <c r="F52" s="14">
        <v>0</v>
      </c>
      <c r="G52" s="14">
        <v>0</v>
      </c>
      <c r="H52" s="14">
        <v>3.8837300000000002E-3</v>
      </c>
      <c r="I52" s="14">
        <v>1.0999999999999999E-2</v>
      </c>
      <c r="J52" s="14">
        <v>4.0000000000000001E-3</v>
      </c>
      <c r="K52" s="14">
        <v>3.5000000000000001E-3</v>
      </c>
      <c r="L52" s="14">
        <v>3.0000000000000001E-3</v>
      </c>
      <c r="M52" s="14">
        <v>3.0000000000000001E-3</v>
      </c>
      <c r="N52" s="14">
        <v>3.0000000000000001E-3</v>
      </c>
      <c r="O52" s="14">
        <v>5.3E-3</v>
      </c>
      <c r="P52" s="15">
        <v>5.7999999999999996E-3</v>
      </c>
    </row>
    <row r="53" spans="2:16">
      <c r="B53" s="11" t="s">
        <v>64</v>
      </c>
      <c r="C53" s="12">
        <f t="shared" si="1"/>
        <v>8.719456331564943E-4</v>
      </c>
      <c r="D53" s="13">
        <f t="shared" si="0"/>
        <v>4.2021259999999998E-2</v>
      </c>
      <c r="E53" s="14">
        <v>5.0314899999999996E-3</v>
      </c>
      <c r="F53" s="14">
        <v>6.3062399999999994E-3</v>
      </c>
      <c r="G53" s="14">
        <v>4.3398600000000001E-3</v>
      </c>
      <c r="H53" s="14">
        <v>3.1922299999999999E-3</v>
      </c>
      <c r="I53" s="14">
        <v>9.6173000000000016E-4</v>
      </c>
      <c r="J53" s="14">
        <v>6.2876000000000002E-4</v>
      </c>
      <c r="K53" s="14">
        <v>1.92056E-3</v>
      </c>
      <c r="L53" s="14">
        <v>2.6428000000000003E-3</v>
      </c>
      <c r="M53" s="14">
        <v>4.3490899999999999E-3</v>
      </c>
      <c r="N53" s="14">
        <v>3.4681300000000003E-3</v>
      </c>
      <c r="O53" s="14">
        <v>4.6549E-3</v>
      </c>
      <c r="P53" s="15">
        <v>4.5254699999999993E-3</v>
      </c>
    </row>
    <row r="54" spans="2:16">
      <c r="B54" s="11" t="s">
        <v>65</v>
      </c>
      <c r="C54" s="12">
        <f t="shared" si="1"/>
        <v>8.6973533177943331E-4</v>
      </c>
      <c r="D54" s="13">
        <f t="shared" si="0"/>
        <v>4.1914739999999992E-2</v>
      </c>
      <c r="E54" s="14">
        <v>2.9085399999999998E-3</v>
      </c>
      <c r="F54" s="14">
        <v>2.3249799999999999E-3</v>
      </c>
      <c r="G54" s="14">
        <v>4.2463299999999995E-3</v>
      </c>
      <c r="H54" s="14">
        <v>3.8217199999999998E-3</v>
      </c>
      <c r="I54" s="14">
        <v>3.5203299999999999E-3</v>
      </c>
      <c r="J54" s="14">
        <v>3.4500199999999998E-3</v>
      </c>
      <c r="K54" s="14">
        <v>3.0334399999999997E-3</v>
      </c>
      <c r="L54" s="14">
        <v>3.8064500000000003E-3</v>
      </c>
      <c r="M54" s="14">
        <v>1.64777E-3</v>
      </c>
      <c r="N54" s="14">
        <v>2.78167E-3</v>
      </c>
      <c r="O54" s="14">
        <v>4.9828699999999995E-3</v>
      </c>
      <c r="P54" s="15">
        <v>5.3906199999999996E-3</v>
      </c>
    </row>
    <row r="55" spans="2:16">
      <c r="B55" s="11" t="s">
        <v>66</v>
      </c>
      <c r="C55" s="12">
        <f t="shared" si="1"/>
        <v>8.2550170659616447E-4</v>
      </c>
      <c r="D55" s="13">
        <f t="shared" si="0"/>
        <v>3.9783010000000001E-2</v>
      </c>
      <c r="E55" s="14">
        <v>1.9513099999999999E-3</v>
      </c>
      <c r="F55" s="14">
        <v>3.3200899999999999E-3</v>
      </c>
      <c r="G55" s="14">
        <v>2.91457E-3</v>
      </c>
      <c r="H55" s="14">
        <v>3.1371299999999997E-3</v>
      </c>
      <c r="I55" s="14">
        <v>3.7900600000000005E-3</v>
      </c>
      <c r="J55" s="14">
        <v>4.7237700000000004E-3</v>
      </c>
      <c r="K55" s="14">
        <v>3.9246300000000001E-3</v>
      </c>
      <c r="L55" s="14">
        <v>1.9779699999999999E-3</v>
      </c>
      <c r="M55" s="14">
        <v>3.8395699999999996E-3</v>
      </c>
      <c r="N55" s="14">
        <v>3.2738999999999997E-3</v>
      </c>
      <c r="O55" s="14">
        <v>4.2684000000000003E-3</v>
      </c>
      <c r="P55" s="15">
        <v>2.6616099999999996E-3</v>
      </c>
    </row>
    <row r="56" spans="2:16">
      <c r="B56" s="11" t="s">
        <v>67</v>
      </c>
      <c r="C56" s="12">
        <f t="shared" si="1"/>
        <v>7.8390770249978905E-4</v>
      </c>
      <c r="D56" s="13">
        <f t="shared" si="0"/>
        <v>3.7778489999999998E-2</v>
      </c>
      <c r="E56" s="14">
        <v>5.1781700000000002E-3</v>
      </c>
      <c r="F56" s="14">
        <v>3.705E-3</v>
      </c>
      <c r="G56" s="14">
        <v>4.2616299999999998E-3</v>
      </c>
      <c r="H56" s="14">
        <v>2.5955700000000002E-3</v>
      </c>
      <c r="I56" s="14">
        <v>2.4349000000000003E-3</v>
      </c>
      <c r="J56" s="14">
        <v>2.47E-3</v>
      </c>
      <c r="K56" s="14">
        <v>4.09494E-3</v>
      </c>
      <c r="L56" s="14">
        <v>3.6792799999999996E-3</v>
      </c>
      <c r="M56" s="14">
        <v>3.0279999999999999E-3</v>
      </c>
      <c r="N56" s="14">
        <v>2.4810000000000001E-3</v>
      </c>
      <c r="O56" s="14">
        <v>2E-3</v>
      </c>
      <c r="P56" s="15">
        <v>1.8500000000000001E-3</v>
      </c>
    </row>
    <row r="57" spans="2:16">
      <c r="B57" s="11" t="s">
        <v>68</v>
      </c>
      <c r="C57" s="12">
        <f t="shared" si="1"/>
        <v>7.6348648488587273E-4</v>
      </c>
      <c r="D57" s="13">
        <f t="shared" si="0"/>
        <v>3.6794340000000002E-2</v>
      </c>
      <c r="E57" s="14">
        <v>3.7750000000000001E-3</v>
      </c>
      <c r="F57" s="14">
        <v>3.1800000000000001E-3</v>
      </c>
      <c r="G57" s="14">
        <v>7.5000000000000002E-4</v>
      </c>
      <c r="H57" s="14">
        <v>4.4485599999999998E-3</v>
      </c>
      <c r="I57" s="14">
        <v>1.6487299999999999E-3</v>
      </c>
      <c r="J57" s="14">
        <v>2.2499999999999998E-3</v>
      </c>
      <c r="K57" s="14">
        <v>2.0449999999999999E-3</v>
      </c>
      <c r="L57" s="14">
        <v>1.4549999999999999E-3</v>
      </c>
      <c r="M57" s="14">
        <v>2.7680000000000001E-3</v>
      </c>
      <c r="N57" s="14">
        <v>6.4171800000000006E-3</v>
      </c>
      <c r="O57" s="14">
        <v>4.6079199999999997E-3</v>
      </c>
      <c r="P57" s="15">
        <v>3.4489499999999997E-3</v>
      </c>
    </row>
    <row r="58" spans="2:16">
      <c r="B58" s="11" t="s">
        <v>69</v>
      </c>
      <c r="C58" s="12">
        <f t="shared" si="1"/>
        <v>7.2979495146580054E-4</v>
      </c>
      <c r="D58" s="13">
        <f t="shared" si="0"/>
        <v>3.5170659999999999E-2</v>
      </c>
      <c r="E58" s="14">
        <v>5.791E-5</v>
      </c>
      <c r="F58" s="14">
        <v>6.3154799999999992E-3</v>
      </c>
      <c r="G58" s="14">
        <v>4.1901300000000002E-3</v>
      </c>
      <c r="H58" s="14">
        <v>6.62E-3</v>
      </c>
      <c r="I58" s="14">
        <v>5.4949999999999999E-3</v>
      </c>
      <c r="J58" s="14">
        <v>1.4833600000000002E-3</v>
      </c>
      <c r="K58" s="14">
        <v>6.5499999999999998E-4</v>
      </c>
      <c r="L58" s="14">
        <v>4.6002200000000004E-3</v>
      </c>
      <c r="M58" s="14">
        <v>4.2399999999999998E-3</v>
      </c>
      <c r="N58" s="14">
        <v>3.21E-4</v>
      </c>
      <c r="O58" s="14">
        <v>3.8699999999999997E-4</v>
      </c>
      <c r="P58" s="15">
        <v>8.0555999999999998E-4</v>
      </c>
    </row>
    <row r="59" spans="2:16">
      <c r="B59" s="11" t="s">
        <v>70</v>
      </c>
      <c r="C59" s="12">
        <f t="shared" si="1"/>
        <v>7.2700094958426419E-4</v>
      </c>
      <c r="D59" s="13">
        <f t="shared" si="0"/>
        <v>3.5036009999999992E-2</v>
      </c>
      <c r="E59" s="14">
        <v>8.7000000000000001E-4</v>
      </c>
      <c r="F59" s="14">
        <v>3.4099999999999998E-3</v>
      </c>
      <c r="G59" s="14">
        <v>4.15E-3</v>
      </c>
      <c r="H59" s="14">
        <v>5.8399999999999997E-3</v>
      </c>
      <c r="I59" s="14">
        <v>3.4100100000000002E-3</v>
      </c>
      <c r="J59" s="14">
        <v>3.0500000000000002E-3</v>
      </c>
      <c r="K59" s="14">
        <v>2.2049999999999999E-3</v>
      </c>
      <c r="L59" s="14">
        <v>2.3760000000000001E-3</v>
      </c>
      <c r="M59" s="14">
        <v>2.8549999999999999E-3</v>
      </c>
      <c r="N59" s="14">
        <v>2.7200000000000002E-3</v>
      </c>
      <c r="O59" s="14">
        <v>2.405E-3</v>
      </c>
      <c r="P59" s="15">
        <v>1.745E-3</v>
      </c>
    </row>
    <row r="60" spans="2:16">
      <c r="B60" s="11" t="s">
        <v>71</v>
      </c>
      <c r="C60" s="12">
        <f t="shared" si="1"/>
        <v>6.8504817614119934E-4</v>
      </c>
      <c r="D60" s="13">
        <f t="shared" si="0"/>
        <v>3.30142E-2</v>
      </c>
      <c r="E60" s="14">
        <v>2.7299999999999998E-3</v>
      </c>
      <c r="F60" s="14">
        <v>6.1756300000000005E-3</v>
      </c>
      <c r="G60" s="14">
        <v>9.81017E-3</v>
      </c>
      <c r="H60" s="14">
        <v>9.8999999999999999E-4</v>
      </c>
      <c r="I60" s="14">
        <v>3.4199999999999999E-3</v>
      </c>
      <c r="J60" s="14">
        <v>4.2874899999999997E-3</v>
      </c>
      <c r="K60" s="14">
        <v>0</v>
      </c>
      <c r="L60" s="14">
        <v>0</v>
      </c>
      <c r="M60" s="14">
        <v>1.02823E-3</v>
      </c>
      <c r="N60" s="14">
        <v>1.7413999999999998E-4</v>
      </c>
      <c r="O60" s="14">
        <v>2.24457E-3</v>
      </c>
      <c r="P60" s="15">
        <v>2.1539700000000003E-3</v>
      </c>
    </row>
    <row r="61" spans="2:16">
      <c r="B61" s="11" t="s">
        <v>72</v>
      </c>
      <c r="C61" s="12">
        <f t="shared" si="1"/>
        <v>6.7813424055317205E-4</v>
      </c>
      <c r="D61" s="13">
        <f t="shared" si="0"/>
        <v>3.2680999999999995E-2</v>
      </c>
      <c r="E61" s="14">
        <v>1.24E-3</v>
      </c>
      <c r="F61" s="14">
        <v>1.9E-3</v>
      </c>
      <c r="G61" s="14">
        <v>1.7099999999999999E-3</v>
      </c>
      <c r="H61" s="14">
        <v>2.8600000000000001E-3</v>
      </c>
      <c r="I61" s="14">
        <v>2.5799999999999998E-3</v>
      </c>
      <c r="J61" s="14">
        <v>2.6700000000000001E-3</v>
      </c>
      <c r="K61" s="14">
        <v>3.1900000000000001E-3</v>
      </c>
      <c r="L61" s="14">
        <v>2.5899999999999999E-3</v>
      </c>
      <c r="M61" s="14">
        <v>9.2500000000000004E-4</v>
      </c>
      <c r="N61" s="14">
        <v>3.3170000000000001E-3</v>
      </c>
      <c r="O61" s="14">
        <v>5.3369999999999997E-3</v>
      </c>
      <c r="P61" s="15">
        <v>4.3620000000000004E-3</v>
      </c>
    </row>
    <row r="62" spans="2:16">
      <c r="B62" s="11" t="s">
        <v>73</v>
      </c>
      <c r="C62" s="12">
        <f t="shared" si="1"/>
        <v>5.7602732247931756E-4</v>
      </c>
      <c r="D62" s="13">
        <f t="shared" si="0"/>
        <v>2.776021E-2</v>
      </c>
      <c r="E62" s="14">
        <v>2.5000000000000001E-4</v>
      </c>
      <c r="F62" s="14">
        <v>4.0999999999999999E-4</v>
      </c>
      <c r="G62" s="14">
        <v>3.5E-4</v>
      </c>
      <c r="H62" s="14">
        <v>2.3400000000000001E-3</v>
      </c>
      <c r="I62" s="14">
        <v>2.3702100000000002E-3</v>
      </c>
      <c r="J62" s="14">
        <v>1.01E-3</v>
      </c>
      <c r="K62" s="14">
        <v>1.5E-3</v>
      </c>
      <c r="L62" s="14">
        <v>3.9500000000000004E-3</v>
      </c>
      <c r="M62" s="14">
        <v>3.6600000000000001E-3</v>
      </c>
      <c r="N62" s="14">
        <v>6.2199999999999998E-3</v>
      </c>
      <c r="O62" s="14">
        <v>4.9699999999999996E-3</v>
      </c>
      <c r="P62" s="15">
        <v>7.2999999999999996E-4</v>
      </c>
    </row>
    <row r="63" spans="2:16">
      <c r="B63" s="11" t="s">
        <v>74</v>
      </c>
      <c r="C63" s="12">
        <f t="shared" si="1"/>
        <v>5.1298497048208875E-4</v>
      </c>
      <c r="D63" s="13">
        <f t="shared" si="0"/>
        <v>2.4722039999999997E-2</v>
      </c>
      <c r="E63" s="14">
        <v>1.5001799999999998E-3</v>
      </c>
      <c r="F63" s="14">
        <v>1.0500100000000001E-3</v>
      </c>
      <c r="G63" s="14">
        <v>1.8E-3</v>
      </c>
      <c r="H63" s="14">
        <v>3.6600600000000001E-3</v>
      </c>
      <c r="I63" s="14">
        <v>1.60001E-3</v>
      </c>
      <c r="J63" s="14">
        <v>1.8500000000000001E-3</v>
      </c>
      <c r="K63" s="14">
        <v>2.0504499999999997E-3</v>
      </c>
      <c r="L63" s="14">
        <v>2.5010699999999998E-3</v>
      </c>
      <c r="M63" s="14">
        <v>5.4102299999999994E-3</v>
      </c>
      <c r="N63" s="14">
        <v>1.1500099999999999E-3</v>
      </c>
      <c r="O63" s="14">
        <v>9.0001000000000002E-4</v>
      </c>
      <c r="P63" s="15">
        <v>1.25001E-3</v>
      </c>
    </row>
    <row r="64" spans="2:16">
      <c r="B64" s="11" t="s">
        <v>75</v>
      </c>
      <c r="C64" s="12">
        <f t="shared" si="1"/>
        <v>4.9232305162921341E-4</v>
      </c>
      <c r="D64" s="13">
        <f t="shared" si="0"/>
        <v>2.3726290000000001E-2</v>
      </c>
      <c r="E64" s="14">
        <v>1.4609900000000003E-3</v>
      </c>
      <c r="F64" s="14">
        <v>7.3745000000000006E-4</v>
      </c>
      <c r="G64" s="14">
        <v>9.8803999999999993E-4</v>
      </c>
      <c r="H64" s="14">
        <v>6.7611999999999989E-4</v>
      </c>
      <c r="I64" s="14">
        <v>1.90376E-3</v>
      </c>
      <c r="J64" s="14">
        <v>8.1426000000000003E-4</v>
      </c>
      <c r="K64" s="14">
        <v>2.3034800000000001E-3</v>
      </c>
      <c r="L64" s="14">
        <v>5.1822500000000002E-3</v>
      </c>
      <c r="M64" s="14">
        <v>3.7979799999999994E-3</v>
      </c>
      <c r="N64" s="14">
        <v>1.46243E-3</v>
      </c>
      <c r="O64" s="14">
        <v>1.3814000000000001E-3</v>
      </c>
      <c r="P64" s="15">
        <v>3.0181299999999999E-3</v>
      </c>
    </row>
    <row r="65" spans="2:16">
      <c r="B65" s="11" t="s">
        <v>76</v>
      </c>
      <c r="C65" s="12">
        <f t="shared" si="1"/>
        <v>4.6470341446294846E-4</v>
      </c>
      <c r="D65" s="13">
        <f t="shared" si="0"/>
        <v>2.2395229999999999E-2</v>
      </c>
      <c r="E65" s="14">
        <v>1.5400700000000002E-3</v>
      </c>
      <c r="F65" s="14">
        <v>2.3402900000000001E-3</v>
      </c>
      <c r="G65" s="14">
        <v>9.8426999999999998E-4</v>
      </c>
      <c r="H65" s="14">
        <v>8.0194000000000001E-4</v>
      </c>
      <c r="I65" s="14">
        <v>1.8083299999999999E-3</v>
      </c>
      <c r="J65" s="14">
        <v>5.9667700000000006E-3</v>
      </c>
      <c r="K65" s="14">
        <v>3.4188600000000001E-3</v>
      </c>
      <c r="L65" s="14">
        <v>7.6381000000000018E-4</v>
      </c>
      <c r="M65" s="14">
        <v>1.09073E-3</v>
      </c>
      <c r="N65" s="14">
        <v>1.27349E-3</v>
      </c>
      <c r="O65" s="14">
        <v>1.109E-3</v>
      </c>
      <c r="P65" s="15">
        <v>1.2976700000000001E-3</v>
      </c>
    </row>
    <row r="66" spans="2:16">
      <c r="B66" s="11" t="s">
        <v>77</v>
      </c>
      <c r="C66" s="12">
        <f t="shared" si="1"/>
        <v>4.427141112776417E-4</v>
      </c>
      <c r="D66" s="13">
        <f t="shared" si="0"/>
        <v>2.1335509999999999E-2</v>
      </c>
      <c r="E66" s="14">
        <v>1.0173300000000001E-3</v>
      </c>
      <c r="F66" s="14">
        <v>1.0105399999999999E-3</v>
      </c>
      <c r="G66" s="14">
        <v>5.9999999999999995E-4</v>
      </c>
      <c r="H66" s="14">
        <v>2.7999999999999998E-4</v>
      </c>
      <c r="I66" s="14">
        <v>3.0000000000000001E-5</v>
      </c>
      <c r="J66" s="14">
        <v>3.2001999999999996E-4</v>
      </c>
      <c r="K66" s="14">
        <v>5.9999999999999995E-4</v>
      </c>
      <c r="L66" s="14">
        <v>1.4998700000000002E-3</v>
      </c>
      <c r="M66" s="14">
        <v>1.9999599999999998E-3</v>
      </c>
      <c r="N66" s="14">
        <v>6.8199300000000001E-3</v>
      </c>
      <c r="O66" s="14">
        <v>2.44655E-3</v>
      </c>
      <c r="P66" s="15">
        <v>4.7113100000000007E-3</v>
      </c>
    </row>
    <row r="67" spans="2:16">
      <c r="B67" s="11" t="s">
        <v>78</v>
      </c>
      <c r="C67" s="12">
        <f t="shared" si="1"/>
        <v>3.6534526303779119E-4</v>
      </c>
      <c r="D67" s="13">
        <f t="shared" si="0"/>
        <v>1.7606910000000003E-2</v>
      </c>
      <c r="E67" s="14">
        <v>1.5349999999999999E-3</v>
      </c>
      <c r="F67" s="14">
        <v>1.94725E-3</v>
      </c>
      <c r="G67" s="14">
        <v>1.2254200000000001E-3</v>
      </c>
      <c r="H67" s="14">
        <v>2.05887E-3</v>
      </c>
      <c r="I67" s="14">
        <v>2.7698999999999996E-3</v>
      </c>
      <c r="J67" s="14">
        <v>1.1119000000000001E-3</v>
      </c>
      <c r="K67" s="14">
        <v>1.5246599999999999E-3</v>
      </c>
      <c r="L67" s="14">
        <v>8.6070999999999988E-4</v>
      </c>
      <c r="M67" s="14">
        <v>1.6201500000000001E-3</v>
      </c>
      <c r="N67" s="14">
        <v>1.0456300000000001E-3</v>
      </c>
      <c r="O67" s="14">
        <v>1.3940199999999999E-3</v>
      </c>
      <c r="P67" s="15">
        <v>5.1340000000000001E-4</v>
      </c>
    </row>
    <row r="68" spans="2:16">
      <c r="B68" s="11" t="s">
        <v>79</v>
      </c>
      <c r="C68" s="12">
        <f t="shared" si="1"/>
        <v>3.3997182493336272E-4</v>
      </c>
      <c r="D68" s="13">
        <f t="shared" si="0"/>
        <v>1.6384099999999999E-2</v>
      </c>
      <c r="E68" s="14">
        <v>1.9729999999999999E-3</v>
      </c>
      <c r="F68" s="14">
        <v>1.3799999999999999E-3</v>
      </c>
      <c r="G68" s="14">
        <v>1.183E-3</v>
      </c>
      <c r="H68" s="14">
        <v>5.1400000000000003E-4</v>
      </c>
      <c r="I68" s="14">
        <v>5.8045000000000004E-4</v>
      </c>
      <c r="J68" s="14">
        <v>9.0499999999999999E-4</v>
      </c>
      <c r="K68" s="14">
        <v>1.1922999999999999E-3</v>
      </c>
      <c r="L68" s="14">
        <v>2.9539500000000003E-3</v>
      </c>
      <c r="M68" s="14">
        <v>1.3757299999999999E-3</v>
      </c>
      <c r="N68" s="14">
        <v>1.4519999999999999E-3</v>
      </c>
      <c r="O68" s="14">
        <v>1.2149999999999999E-3</v>
      </c>
      <c r="P68" s="15">
        <v>1.65967E-3</v>
      </c>
    </row>
    <row r="69" spans="2:16">
      <c r="B69" s="11" t="s">
        <v>80</v>
      </c>
      <c r="C69" s="12">
        <f t="shared" si="1"/>
        <v>3.2751698832471463E-4</v>
      </c>
      <c r="D69" s="13">
        <f t="shared" si="0"/>
        <v>1.5783870000000002E-2</v>
      </c>
      <c r="E69" s="14">
        <v>1.5830099999999999E-3</v>
      </c>
      <c r="F69" s="14">
        <v>1.6040800000000001E-3</v>
      </c>
      <c r="G69" s="14">
        <v>9.1295999999999988E-4</v>
      </c>
      <c r="H69" s="14">
        <v>1.3008400000000002E-3</v>
      </c>
      <c r="I69" s="14">
        <v>7.3223000000000006E-4</v>
      </c>
      <c r="J69" s="14">
        <v>1.50617E-3</v>
      </c>
      <c r="K69" s="14">
        <v>1.4397500000000001E-3</v>
      </c>
      <c r="L69" s="14">
        <v>1.00662E-3</v>
      </c>
      <c r="M69" s="14">
        <v>1.45481E-3</v>
      </c>
      <c r="N69" s="14">
        <v>1.81598E-3</v>
      </c>
      <c r="O69" s="14">
        <v>3.6593999999999998E-4</v>
      </c>
      <c r="P69" s="15">
        <v>2.0614800000000001E-3</v>
      </c>
    </row>
    <row r="70" spans="2:16">
      <c r="B70" s="11" t="s">
        <v>81</v>
      </c>
      <c r="C70" s="12">
        <f t="shared" si="1"/>
        <v>3.0312710528292868E-4</v>
      </c>
      <c r="D70" s="13">
        <f t="shared" si="0"/>
        <v>1.4608459999999998E-2</v>
      </c>
      <c r="E70" s="14">
        <v>1.4141399999999999E-3</v>
      </c>
      <c r="F70" s="14">
        <v>1.4038700000000002E-3</v>
      </c>
      <c r="G70" s="14">
        <v>8.7232999999999994E-4</v>
      </c>
      <c r="H70" s="14">
        <v>7.0023000000000004E-4</v>
      </c>
      <c r="I70" s="14">
        <v>1.2803000000000001E-3</v>
      </c>
      <c r="J70" s="14">
        <v>1.0046E-4</v>
      </c>
      <c r="K70" s="14">
        <v>2.9999999999999997E-4</v>
      </c>
      <c r="L70" s="14">
        <v>1.5180200000000001E-3</v>
      </c>
      <c r="M70" s="14">
        <v>7.0963999999999999E-4</v>
      </c>
      <c r="N70" s="14">
        <v>5.3393699999999995E-3</v>
      </c>
      <c r="O70" s="14">
        <v>6.6991999999999996E-4</v>
      </c>
      <c r="P70" s="15">
        <v>3.0017999999999999E-4</v>
      </c>
    </row>
    <row r="71" spans="2:16">
      <c r="B71" s="11" t="s">
        <v>82</v>
      </c>
      <c r="C71" s="12">
        <f t="shared" si="1"/>
        <v>2.6405652167532878E-4</v>
      </c>
      <c r="D71" s="13">
        <f t="shared" si="0"/>
        <v>1.272555E-2</v>
      </c>
      <c r="E71" s="14">
        <v>2.5010000000000001E-4</v>
      </c>
      <c r="F71" s="14">
        <v>8.6607000000000003E-4</v>
      </c>
      <c r="G71" s="14">
        <v>3.3927000000000002E-4</v>
      </c>
      <c r="H71" s="14">
        <v>3.5318000000000003E-4</v>
      </c>
      <c r="I71" s="14">
        <v>1.0128299999999999E-3</v>
      </c>
      <c r="J71" s="14">
        <v>5.8353000000000007E-4</v>
      </c>
      <c r="K71" s="14">
        <v>1.51429E-3</v>
      </c>
      <c r="L71" s="14">
        <v>1.1370900000000001E-3</v>
      </c>
      <c r="M71" s="14">
        <v>1.0722100000000001E-3</v>
      </c>
      <c r="N71" s="14">
        <v>1.6221100000000002E-3</v>
      </c>
      <c r="O71" s="14">
        <v>2.1898E-3</v>
      </c>
      <c r="P71" s="15">
        <v>1.7850700000000001E-3</v>
      </c>
    </row>
    <row r="72" spans="2:16">
      <c r="B72" s="11" t="s">
        <v>83</v>
      </c>
      <c r="C72" s="12">
        <f t="shared" si="1"/>
        <v>2.5626444156723766E-4</v>
      </c>
      <c r="D72" s="13">
        <f t="shared" ref="D72:D135" si="2">SUM(E72:P72)</f>
        <v>1.2350030000000001E-2</v>
      </c>
      <c r="E72" s="14">
        <v>5.9999999999999995E-4</v>
      </c>
      <c r="F72" s="14">
        <v>1E-3</v>
      </c>
      <c r="G72" s="14">
        <v>8.0002000000000003E-4</v>
      </c>
      <c r="H72" s="14">
        <v>0</v>
      </c>
      <c r="I72" s="14">
        <v>1.7000100000000001E-3</v>
      </c>
      <c r="J72" s="14">
        <v>1.3500000000000001E-3</v>
      </c>
      <c r="K72" s="14">
        <v>1.1000000000000001E-3</v>
      </c>
      <c r="L72" s="14">
        <v>1.1000000000000001E-3</v>
      </c>
      <c r="M72" s="14">
        <v>8.0000000000000004E-4</v>
      </c>
      <c r="N72" s="14">
        <v>1.1000000000000001E-3</v>
      </c>
      <c r="O72" s="14">
        <v>1.4E-3</v>
      </c>
      <c r="P72" s="15">
        <v>1.4E-3</v>
      </c>
    </row>
    <row r="73" spans="2:16">
      <c r="B73" s="11" t="s">
        <v>84</v>
      </c>
      <c r="C73" s="12">
        <f t="shared" si="1"/>
        <v>2.3945789255906645E-4</v>
      </c>
      <c r="D73" s="13">
        <f t="shared" si="2"/>
        <v>1.1540079999999999E-2</v>
      </c>
      <c r="E73" s="14">
        <v>1.8248000000000001E-3</v>
      </c>
      <c r="F73" s="14">
        <v>4.0235999999999999E-4</v>
      </c>
      <c r="G73" s="14">
        <v>1.3463699999999999E-3</v>
      </c>
      <c r="H73" s="14">
        <v>8.1210000000000006E-4</v>
      </c>
      <c r="I73" s="14">
        <v>1.00223E-3</v>
      </c>
      <c r="J73" s="14">
        <v>0</v>
      </c>
      <c r="K73" s="14">
        <v>1.3851099999999999E-3</v>
      </c>
      <c r="L73" s="14">
        <v>1.4501E-3</v>
      </c>
      <c r="M73" s="14">
        <v>0</v>
      </c>
      <c r="N73" s="14">
        <v>1.07486E-3</v>
      </c>
      <c r="O73" s="14">
        <v>1.1541199999999998E-3</v>
      </c>
      <c r="P73" s="15">
        <v>1.08803E-3</v>
      </c>
    </row>
    <row r="74" spans="2:16">
      <c r="B74" s="11" t="s">
        <v>85</v>
      </c>
      <c r="C74" s="12">
        <f t="shared" ref="C74:C137" si="3">D74/$D$172*100</f>
        <v>2.3655204760184158E-4</v>
      </c>
      <c r="D74" s="13">
        <f t="shared" si="2"/>
        <v>1.140004E-2</v>
      </c>
      <c r="E74" s="14">
        <v>1.0499999999999999E-3</v>
      </c>
      <c r="F74" s="14">
        <v>8.7504E-4</v>
      </c>
      <c r="G74" s="14">
        <v>1E-3</v>
      </c>
      <c r="H74" s="14">
        <v>1.6750000000000001E-3</v>
      </c>
      <c r="I74" s="14">
        <v>1.4999999999999999E-4</v>
      </c>
      <c r="J74" s="14">
        <v>1.4999999999999999E-4</v>
      </c>
      <c r="K74" s="14">
        <v>1.15E-3</v>
      </c>
      <c r="L74" s="14">
        <v>8.0000000000000004E-4</v>
      </c>
      <c r="M74" s="14">
        <v>6.4999999999999997E-4</v>
      </c>
      <c r="N74" s="14">
        <v>1.75E-3</v>
      </c>
      <c r="O74" s="14">
        <v>1.9E-3</v>
      </c>
      <c r="P74" s="15">
        <v>2.5000000000000001E-4</v>
      </c>
    </row>
    <row r="75" spans="2:16">
      <c r="B75" s="11" t="s">
        <v>86</v>
      </c>
      <c r="C75" s="12">
        <f t="shared" si="3"/>
        <v>2.238936524454187E-4</v>
      </c>
      <c r="D75" s="13">
        <f t="shared" si="2"/>
        <v>1.0790000000000001E-2</v>
      </c>
      <c r="E75" s="14">
        <v>1.096E-3</v>
      </c>
      <c r="F75" s="14">
        <v>0</v>
      </c>
      <c r="G75" s="14">
        <v>1E-3</v>
      </c>
      <c r="H75" s="14">
        <v>0</v>
      </c>
      <c r="I75" s="14">
        <v>6.9999999999999999E-4</v>
      </c>
      <c r="J75" s="14">
        <v>7.6000000000000004E-4</v>
      </c>
      <c r="K75" s="14">
        <v>1.0989999999999999E-3</v>
      </c>
      <c r="L75" s="14">
        <v>1.9000000000000001E-4</v>
      </c>
      <c r="M75" s="14">
        <v>5.4500000000000002E-4</v>
      </c>
      <c r="N75" s="14">
        <v>5.9999999999999995E-4</v>
      </c>
      <c r="O75" s="14">
        <v>3.9500000000000001E-4</v>
      </c>
      <c r="P75" s="15">
        <v>4.4050000000000001E-3</v>
      </c>
    </row>
    <row r="76" spans="2:16">
      <c r="B76" s="11" t="s">
        <v>87</v>
      </c>
      <c r="C76" s="12">
        <f t="shared" si="3"/>
        <v>2.2149162008146297E-4</v>
      </c>
      <c r="D76" s="13">
        <f t="shared" si="2"/>
        <v>1.067424E-2</v>
      </c>
      <c r="E76" s="14">
        <v>3.1116999999999999E-4</v>
      </c>
      <c r="F76" s="14">
        <v>5.1126999999999998E-4</v>
      </c>
      <c r="G76" s="14">
        <v>0</v>
      </c>
      <c r="H76" s="14">
        <v>0</v>
      </c>
      <c r="I76" s="14">
        <v>1.0516199999999999E-3</v>
      </c>
      <c r="J76" s="14">
        <v>8.5326E-4</v>
      </c>
      <c r="K76" s="14">
        <v>2.0504899999999999E-3</v>
      </c>
      <c r="L76" s="14">
        <v>1.1506800000000001E-3</v>
      </c>
      <c r="M76" s="14">
        <v>2.2046599999999998E-3</v>
      </c>
      <c r="N76" s="14">
        <v>5.7587999999999997E-4</v>
      </c>
      <c r="O76" s="14">
        <v>1.44808E-3</v>
      </c>
      <c r="P76" s="15">
        <v>5.1712999999999998E-4</v>
      </c>
    </row>
    <row r="77" spans="2:16">
      <c r="B77" s="11" t="s">
        <v>88</v>
      </c>
      <c r="C77" s="12">
        <f t="shared" si="3"/>
        <v>2.1558323466929356E-4</v>
      </c>
      <c r="D77" s="13">
        <f t="shared" si="2"/>
        <v>1.0389500000000001E-2</v>
      </c>
      <c r="E77" s="14">
        <v>1.0480000000000001E-3</v>
      </c>
      <c r="F77" s="14">
        <v>6.2102000000000001E-4</v>
      </c>
      <c r="G77" s="14">
        <v>5.5000000000000003E-4</v>
      </c>
      <c r="H77" s="14">
        <v>2.3755600000000001E-3</v>
      </c>
      <c r="I77" s="14">
        <v>0</v>
      </c>
      <c r="J77" s="14">
        <v>1.11575E-3</v>
      </c>
      <c r="K77" s="14">
        <v>1E-4</v>
      </c>
      <c r="L77" s="14">
        <v>1.2893099999999999E-3</v>
      </c>
      <c r="M77" s="14">
        <v>1.3630000000000001E-3</v>
      </c>
      <c r="N77" s="14">
        <v>1.1520999999999999E-3</v>
      </c>
      <c r="O77" s="14">
        <v>1.3066E-4</v>
      </c>
      <c r="P77" s="15">
        <v>6.4409999999999999E-4</v>
      </c>
    </row>
    <row r="78" spans="2:16">
      <c r="B78" s="11" t="s">
        <v>89</v>
      </c>
      <c r="C78" s="12">
        <f t="shared" si="3"/>
        <v>2.1396493383943086E-4</v>
      </c>
      <c r="D78" s="13">
        <f t="shared" si="2"/>
        <v>1.0311509999999999E-2</v>
      </c>
      <c r="E78" s="14">
        <v>1E-3</v>
      </c>
      <c r="F78" s="14">
        <v>1.5510000000000001E-3</v>
      </c>
      <c r="G78" s="14">
        <v>3.40691E-3</v>
      </c>
      <c r="H78" s="14">
        <v>7.7080000000000001E-5</v>
      </c>
      <c r="I78" s="14">
        <v>1.37349E-3</v>
      </c>
      <c r="J78" s="14">
        <v>8.0210000000000006E-5</v>
      </c>
      <c r="K78" s="14">
        <v>3.0000000000000001E-5</v>
      </c>
      <c r="L78" s="14">
        <v>1.22769E-3</v>
      </c>
      <c r="M78" s="14">
        <v>3.2864E-4</v>
      </c>
      <c r="N78" s="14">
        <v>1.036E-3</v>
      </c>
      <c r="O78" s="14">
        <v>2.0049E-4</v>
      </c>
      <c r="P78" s="15">
        <v>0</v>
      </c>
    </row>
    <row r="79" spans="2:16">
      <c r="B79" s="11" t="s">
        <v>90</v>
      </c>
      <c r="C79" s="12">
        <f t="shared" si="3"/>
        <v>2.073558173203956E-4</v>
      </c>
      <c r="D79" s="13">
        <f t="shared" si="2"/>
        <v>9.9929999999999984E-3</v>
      </c>
      <c r="E79" s="14">
        <v>2.9999999999999997E-4</v>
      </c>
      <c r="F79" s="14">
        <v>2.0000000000000001E-4</v>
      </c>
      <c r="G79" s="14">
        <v>2.2799999999999999E-3</v>
      </c>
      <c r="H79" s="14">
        <v>6.7500000000000004E-4</v>
      </c>
      <c r="I79" s="14">
        <v>5.2499999999999997E-4</v>
      </c>
      <c r="J79" s="14">
        <v>3.5E-4</v>
      </c>
      <c r="K79" s="14">
        <v>0</v>
      </c>
      <c r="L79" s="14">
        <v>5.0000000000000001E-3</v>
      </c>
      <c r="M79" s="14">
        <v>0</v>
      </c>
      <c r="N79" s="14">
        <v>0</v>
      </c>
      <c r="O79" s="14">
        <v>3.6000000000000002E-4</v>
      </c>
      <c r="P79" s="15">
        <v>3.0299999999999999E-4</v>
      </c>
    </row>
    <row r="80" spans="2:16">
      <c r="B80" s="11" t="s">
        <v>91</v>
      </c>
      <c r="C80" s="12">
        <f t="shared" si="3"/>
        <v>1.9110723868425943E-4</v>
      </c>
      <c r="D80" s="13">
        <f t="shared" si="2"/>
        <v>9.2099399999999998E-3</v>
      </c>
      <c r="E80" s="14">
        <v>0</v>
      </c>
      <c r="F80" s="14">
        <v>0</v>
      </c>
      <c r="G80" s="14">
        <v>0</v>
      </c>
      <c r="H80" s="14">
        <v>0</v>
      </c>
      <c r="I80" s="14">
        <v>1.5593600000000001E-3</v>
      </c>
      <c r="J80" s="14">
        <v>1.03893E-3</v>
      </c>
      <c r="K80" s="14">
        <v>3.00001E-3</v>
      </c>
      <c r="L80" s="14">
        <v>1.50015E-3</v>
      </c>
      <c r="M80" s="14">
        <v>9.2509999999999999E-4</v>
      </c>
      <c r="N80" s="14">
        <v>1.1863899999999998E-3</v>
      </c>
      <c r="O80" s="14">
        <v>0</v>
      </c>
      <c r="P80" s="15">
        <v>0</v>
      </c>
    </row>
    <row r="81" spans="2:16">
      <c r="B81" s="11" t="s">
        <v>92</v>
      </c>
      <c r="C81" s="12">
        <f t="shared" si="3"/>
        <v>1.846759505805585E-4</v>
      </c>
      <c r="D81" s="13">
        <f t="shared" si="2"/>
        <v>8.8999999999999999E-3</v>
      </c>
      <c r="E81" s="14">
        <v>5.0000000000000002E-5</v>
      </c>
      <c r="F81" s="14">
        <v>5.9999999999999995E-4</v>
      </c>
      <c r="G81" s="14">
        <v>2.7500000000000002E-4</v>
      </c>
      <c r="H81" s="14">
        <v>0</v>
      </c>
      <c r="I81" s="14">
        <v>7.5000000000000002E-4</v>
      </c>
      <c r="J81" s="14">
        <v>0</v>
      </c>
      <c r="K81" s="14">
        <v>4.0000000000000002E-4</v>
      </c>
      <c r="L81" s="14">
        <v>1E-4</v>
      </c>
      <c r="M81" s="14">
        <v>2.0000000000000001E-4</v>
      </c>
      <c r="N81" s="14">
        <v>2.7999999999999998E-4</v>
      </c>
      <c r="O81" s="14">
        <v>8.6499999999999999E-4</v>
      </c>
      <c r="P81" s="15">
        <v>5.3800000000000002E-3</v>
      </c>
    </row>
    <row r="82" spans="2:16">
      <c r="B82" s="11" t="s">
        <v>93</v>
      </c>
      <c r="C82" s="12">
        <f t="shared" si="3"/>
        <v>1.7959217441289145E-4</v>
      </c>
      <c r="D82" s="13">
        <f t="shared" si="2"/>
        <v>8.6550000000000012E-3</v>
      </c>
      <c r="E82" s="14">
        <v>1.1999999999999999E-3</v>
      </c>
      <c r="F82" s="14">
        <v>2.5000000000000001E-4</v>
      </c>
      <c r="G82" s="14">
        <v>6.5499999999999998E-4</v>
      </c>
      <c r="H82" s="14">
        <v>1.0499999999999999E-3</v>
      </c>
      <c r="I82" s="14">
        <v>4.0000000000000002E-4</v>
      </c>
      <c r="J82" s="14">
        <v>6.4999999999999997E-4</v>
      </c>
      <c r="K82" s="14">
        <v>1.3500000000000001E-3</v>
      </c>
      <c r="L82" s="14">
        <v>9.5E-4</v>
      </c>
      <c r="M82" s="14">
        <v>8.0000000000000004E-4</v>
      </c>
      <c r="N82" s="14">
        <v>2.0000000000000001E-4</v>
      </c>
      <c r="O82" s="14">
        <v>8.9999999999999998E-4</v>
      </c>
      <c r="P82" s="15">
        <v>2.5000000000000001E-4</v>
      </c>
    </row>
    <row r="83" spans="2:16">
      <c r="B83" s="11" t="s">
        <v>94</v>
      </c>
      <c r="C83" s="12">
        <f t="shared" si="3"/>
        <v>1.7212213596244188E-4</v>
      </c>
      <c r="D83" s="13">
        <f t="shared" si="2"/>
        <v>8.2950000000000003E-3</v>
      </c>
      <c r="E83" s="14">
        <v>0</v>
      </c>
      <c r="F83" s="14">
        <v>7.4999999999999993E-5</v>
      </c>
      <c r="G83" s="14">
        <v>1.2E-4</v>
      </c>
      <c r="H83" s="14">
        <v>0</v>
      </c>
      <c r="I83" s="14">
        <v>2.5000000000000001E-4</v>
      </c>
      <c r="J83" s="14">
        <v>3.7000000000000002E-3</v>
      </c>
      <c r="K83" s="14">
        <v>5.0000000000000002E-5</v>
      </c>
      <c r="L83" s="14">
        <v>4.0000000000000002E-4</v>
      </c>
      <c r="M83" s="14">
        <v>3.7000000000000002E-3</v>
      </c>
      <c r="N83" s="14">
        <v>0</v>
      </c>
      <c r="O83" s="14">
        <v>0</v>
      </c>
      <c r="P83" s="15">
        <v>0</v>
      </c>
    </row>
    <row r="84" spans="2:16">
      <c r="B84" s="11" t="s">
        <v>95</v>
      </c>
      <c r="C84" s="12">
        <f t="shared" si="3"/>
        <v>1.7025462634982948E-4</v>
      </c>
      <c r="D84" s="13">
        <f t="shared" si="2"/>
        <v>8.2050000000000005E-3</v>
      </c>
      <c r="E84" s="14">
        <v>0</v>
      </c>
      <c r="F84" s="14">
        <v>0</v>
      </c>
      <c r="G84" s="14">
        <v>0</v>
      </c>
      <c r="H84" s="14">
        <v>8.0000000000000007E-5</v>
      </c>
      <c r="I84" s="14">
        <v>0</v>
      </c>
      <c r="J84" s="14">
        <v>2.32E-3</v>
      </c>
      <c r="K84" s="14">
        <v>3.6000000000000002E-4</v>
      </c>
      <c r="L84" s="14">
        <v>6.8999999999999997E-4</v>
      </c>
      <c r="M84" s="14">
        <v>2.4499999999999999E-3</v>
      </c>
      <c r="N84" s="14">
        <v>0</v>
      </c>
      <c r="O84" s="14">
        <v>1.1199999999999999E-3</v>
      </c>
      <c r="P84" s="15">
        <v>1.1850000000000001E-3</v>
      </c>
    </row>
    <row r="85" spans="2:16">
      <c r="B85" s="11" t="s">
        <v>96</v>
      </c>
      <c r="C85" s="12">
        <f t="shared" si="3"/>
        <v>1.6329338051828275E-4</v>
      </c>
      <c r="D85" s="13">
        <f t="shared" si="2"/>
        <v>7.8695199999999996E-3</v>
      </c>
      <c r="E85" s="14">
        <v>1.7600000000000001E-3</v>
      </c>
      <c r="F85" s="14">
        <v>2.5000000000000001E-4</v>
      </c>
      <c r="G85" s="14">
        <v>1.1846600000000001E-3</v>
      </c>
      <c r="H85" s="14">
        <v>3.4076000000000001E-4</v>
      </c>
      <c r="I85" s="14">
        <v>5.9556999999999991E-4</v>
      </c>
      <c r="J85" s="14">
        <v>2.3699999999999999E-4</v>
      </c>
      <c r="K85" s="14">
        <v>1.5475999999999999E-4</v>
      </c>
      <c r="L85" s="14">
        <v>3.6116999999999996E-4</v>
      </c>
      <c r="M85" s="14">
        <v>3.2485000000000001E-4</v>
      </c>
      <c r="N85" s="14">
        <v>1.3207500000000001E-3</v>
      </c>
      <c r="O85" s="14">
        <v>8.9999999999999998E-4</v>
      </c>
      <c r="P85" s="15">
        <v>4.4000000000000002E-4</v>
      </c>
    </row>
    <row r="86" spans="2:16">
      <c r="B86" s="11" t="s">
        <v>97</v>
      </c>
      <c r="C86" s="12">
        <f t="shared" si="3"/>
        <v>1.6197969125634402E-4</v>
      </c>
      <c r="D86" s="13">
        <f t="shared" si="2"/>
        <v>7.8062100000000009E-3</v>
      </c>
      <c r="E86" s="14">
        <v>1.3261000000000002E-4</v>
      </c>
      <c r="F86" s="14">
        <v>4.3562000000000001E-4</v>
      </c>
      <c r="G86" s="14">
        <v>6.3701000000000003E-4</v>
      </c>
      <c r="H86" s="14">
        <v>4.8976E-4</v>
      </c>
      <c r="I86" s="14">
        <v>1.6263499999999999E-3</v>
      </c>
      <c r="J86" s="14">
        <v>2.8168000000000003E-4</v>
      </c>
      <c r="K86" s="14">
        <v>2.1219700000000004E-3</v>
      </c>
      <c r="L86" s="14">
        <v>1.4169000000000001E-4</v>
      </c>
      <c r="M86" s="14">
        <v>1.4223E-4</v>
      </c>
      <c r="N86" s="14">
        <v>2.4157000000000001E-4</v>
      </c>
      <c r="O86" s="14">
        <v>1.16117E-3</v>
      </c>
      <c r="P86" s="15">
        <v>3.9455000000000002E-4</v>
      </c>
    </row>
    <row r="87" spans="2:16">
      <c r="B87" s="11" t="s">
        <v>98</v>
      </c>
      <c r="C87" s="12">
        <f t="shared" si="3"/>
        <v>1.4423399241409688E-4</v>
      </c>
      <c r="D87" s="13">
        <f t="shared" si="2"/>
        <v>6.9509999999999997E-3</v>
      </c>
      <c r="E87" s="14">
        <v>0</v>
      </c>
      <c r="F87" s="14">
        <v>3.15E-3</v>
      </c>
      <c r="G87" s="14">
        <v>0</v>
      </c>
      <c r="H87" s="14">
        <v>0</v>
      </c>
      <c r="I87" s="14">
        <v>6.7299999999999999E-4</v>
      </c>
      <c r="J87" s="14">
        <v>2.9999999999999997E-4</v>
      </c>
      <c r="K87" s="14">
        <v>1.253E-3</v>
      </c>
      <c r="L87" s="14">
        <v>2.9999999999999997E-4</v>
      </c>
      <c r="M87" s="14">
        <v>2.9999999999999997E-4</v>
      </c>
      <c r="N87" s="14">
        <v>2.9999999999999997E-4</v>
      </c>
      <c r="O87" s="14">
        <v>0</v>
      </c>
      <c r="P87" s="15">
        <v>6.7500000000000004E-4</v>
      </c>
    </row>
    <row r="88" spans="2:16">
      <c r="B88" s="11" t="s">
        <v>99</v>
      </c>
      <c r="C88" s="12">
        <f t="shared" si="3"/>
        <v>1.3674320385684049E-4</v>
      </c>
      <c r="D88" s="13">
        <f t="shared" si="2"/>
        <v>6.5899999999999995E-3</v>
      </c>
      <c r="E88" s="14">
        <v>1.4999999999999999E-4</v>
      </c>
      <c r="F88" s="14">
        <v>1.3749999999999999E-3</v>
      </c>
      <c r="G88" s="14">
        <v>5.9999999999999995E-4</v>
      </c>
      <c r="H88" s="14">
        <v>8.9999999999999998E-4</v>
      </c>
      <c r="I88" s="14">
        <v>3.5E-4</v>
      </c>
      <c r="J88" s="14">
        <v>1.2999999999999999E-4</v>
      </c>
      <c r="K88" s="14">
        <v>1E-4</v>
      </c>
      <c r="L88" s="14">
        <v>9.4499999999999998E-4</v>
      </c>
      <c r="M88" s="14">
        <v>5.0000000000000001E-4</v>
      </c>
      <c r="N88" s="14">
        <v>5.0000000000000001E-4</v>
      </c>
      <c r="O88" s="14">
        <v>4.8999999999999998E-4</v>
      </c>
      <c r="P88" s="15">
        <v>5.5000000000000003E-4</v>
      </c>
    </row>
    <row r="89" spans="2:16">
      <c r="B89" s="11" t="s">
        <v>100</v>
      </c>
      <c r="C89" s="12">
        <f t="shared" si="3"/>
        <v>1.255696863435125E-4</v>
      </c>
      <c r="D89" s="13">
        <f t="shared" si="2"/>
        <v>6.0515200000000003E-3</v>
      </c>
      <c r="E89" s="14">
        <v>6.8308000000000008E-4</v>
      </c>
      <c r="F89" s="14">
        <v>1.1689E-4</v>
      </c>
      <c r="G89" s="14">
        <v>0</v>
      </c>
      <c r="H89" s="14">
        <v>1.1689E-4</v>
      </c>
      <c r="I89" s="14">
        <v>0</v>
      </c>
      <c r="J89" s="14">
        <v>0</v>
      </c>
      <c r="K89" s="14">
        <v>3.4820100000000002E-3</v>
      </c>
      <c r="L89" s="14">
        <v>1.5716999999999999E-4</v>
      </c>
      <c r="M89" s="14">
        <v>1.3519999999999999E-3</v>
      </c>
      <c r="N89" s="14">
        <v>2.1870000000000002E-5</v>
      </c>
      <c r="O89" s="14">
        <v>1.2161000000000001E-4</v>
      </c>
      <c r="P89" s="15">
        <v>0</v>
      </c>
    </row>
    <row r="90" spans="2:16">
      <c r="B90" s="11" t="s">
        <v>101</v>
      </c>
      <c r="C90" s="12">
        <f t="shared" si="3"/>
        <v>1.1437043869774408E-4</v>
      </c>
      <c r="D90" s="13">
        <f t="shared" si="2"/>
        <v>5.5117999999999999E-3</v>
      </c>
      <c r="E90" s="14">
        <v>8.0146999999999987E-4</v>
      </c>
      <c r="F90" s="14">
        <v>4.0094000000000002E-4</v>
      </c>
      <c r="G90" s="14">
        <v>4.0186000000000003E-4</v>
      </c>
      <c r="H90" s="14">
        <v>4.0137000000000001E-4</v>
      </c>
      <c r="I90" s="14">
        <v>8.0009000000000005E-4</v>
      </c>
      <c r="J90" s="14">
        <v>0</v>
      </c>
      <c r="K90" s="14">
        <v>3.0239999999999998E-4</v>
      </c>
      <c r="L90" s="14">
        <v>6.0251999999999994E-4</v>
      </c>
      <c r="M90" s="14">
        <v>5.9999999999999995E-4</v>
      </c>
      <c r="N90" s="14">
        <v>4.0067E-4</v>
      </c>
      <c r="O90" s="14">
        <v>6.0048000000000002E-4</v>
      </c>
      <c r="P90" s="15">
        <v>2.0000000000000001E-4</v>
      </c>
    </row>
    <row r="91" spans="2:16">
      <c r="B91" s="11" t="s">
        <v>102</v>
      </c>
      <c r="C91" s="12">
        <f t="shared" si="3"/>
        <v>1.1308808209708357E-4</v>
      </c>
      <c r="D91" s="13">
        <f t="shared" si="2"/>
        <v>5.45E-3</v>
      </c>
      <c r="E91" s="14">
        <v>1E-4</v>
      </c>
      <c r="F91" s="14">
        <v>4.45E-3</v>
      </c>
      <c r="G91" s="14">
        <v>0</v>
      </c>
      <c r="H91" s="14">
        <v>0</v>
      </c>
      <c r="I91" s="14">
        <v>2.9999999999999997E-4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5">
        <v>5.9999999999999995E-4</v>
      </c>
    </row>
    <row r="92" spans="2:16">
      <c r="B92" s="11" t="s">
        <v>103</v>
      </c>
      <c r="C92" s="12">
        <f t="shared" si="3"/>
        <v>1.0013379041759562E-4</v>
      </c>
      <c r="D92" s="13">
        <f t="shared" si="2"/>
        <v>4.8256999999999996E-3</v>
      </c>
      <c r="E92" s="14">
        <v>0</v>
      </c>
      <c r="F92" s="14">
        <v>0</v>
      </c>
      <c r="G92" s="14">
        <v>3.2256999999999997E-3</v>
      </c>
      <c r="H92" s="14">
        <v>0</v>
      </c>
      <c r="I92" s="14">
        <v>1.6000000000000001E-3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5">
        <v>0</v>
      </c>
    </row>
    <row r="93" spans="2:16">
      <c r="B93" s="11" t="s">
        <v>104</v>
      </c>
      <c r="C93" s="12">
        <f t="shared" si="3"/>
        <v>9.1521666088499576E-5</v>
      </c>
      <c r="D93" s="13">
        <f t="shared" si="2"/>
        <v>4.4106600000000003E-3</v>
      </c>
      <c r="E93" s="14">
        <v>2.5000000000000001E-4</v>
      </c>
      <c r="F93" s="14">
        <v>1.2987E-4</v>
      </c>
      <c r="G93" s="14">
        <v>3.1168800000000003E-3</v>
      </c>
      <c r="H93" s="14">
        <v>0</v>
      </c>
      <c r="I93" s="14">
        <v>2.3377000000000001E-4</v>
      </c>
      <c r="J93" s="14">
        <v>0</v>
      </c>
      <c r="K93" s="14">
        <v>2.1213999999999998E-4</v>
      </c>
      <c r="L93" s="14">
        <v>0</v>
      </c>
      <c r="M93" s="14">
        <v>1.6799999999999999E-4</v>
      </c>
      <c r="N93" s="14">
        <v>1.4999999999999999E-4</v>
      </c>
      <c r="O93" s="14">
        <v>0</v>
      </c>
      <c r="P93" s="15">
        <v>1.4999999999999999E-4</v>
      </c>
    </row>
    <row r="94" spans="2:16">
      <c r="B94" s="11" t="s">
        <v>105</v>
      </c>
      <c r="C94" s="12">
        <f t="shared" si="3"/>
        <v>8.735960966519077E-5</v>
      </c>
      <c r="D94" s="13">
        <f t="shared" si="2"/>
        <v>4.2100800000000006E-3</v>
      </c>
      <c r="E94" s="14">
        <v>1.3503000000000001E-4</v>
      </c>
      <c r="F94" s="14">
        <v>1.2589E-4</v>
      </c>
      <c r="G94" s="14">
        <v>4.8664999999999998E-4</v>
      </c>
      <c r="H94" s="14">
        <v>2.3093000000000001E-4</v>
      </c>
      <c r="I94" s="14">
        <v>7.0036999999999996E-4</v>
      </c>
      <c r="J94" s="14">
        <v>1.8013999999999999E-4</v>
      </c>
      <c r="K94" s="14">
        <v>5.3574000000000004E-4</v>
      </c>
      <c r="L94" s="14">
        <v>1.85E-4</v>
      </c>
      <c r="M94" s="14">
        <v>5.6024000000000004E-4</v>
      </c>
      <c r="N94" s="14">
        <v>5.2509000000000008E-4</v>
      </c>
      <c r="O94" s="14">
        <v>2.7500000000000002E-4</v>
      </c>
      <c r="P94" s="15">
        <v>2.7E-4</v>
      </c>
    </row>
    <row r="95" spans="2:16">
      <c r="B95" s="11" t="s">
        <v>106</v>
      </c>
      <c r="C95" s="12">
        <f t="shared" si="3"/>
        <v>8.5562857916789562E-5</v>
      </c>
      <c r="D95" s="13">
        <f t="shared" si="2"/>
        <v>4.1234899999999996E-3</v>
      </c>
      <c r="E95" s="14">
        <v>1.67844E-3</v>
      </c>
      <c r="F95" s="14">
        <v>0</v>
      </c>
      <c r="G95" s="14">
        <v>2.0186900000000001E-3</v>
      </c>
      <c r="H95" s="14">
        <v>0</v>
      </c>
      <c r="I95" s="14">
        <v>0</v>
      </c>
      <c r="J95" s="14">
        <v>0</v>
      </c>
      <c r="K95" s="14">
        <v>0</v>
      </c>
      <c r="L95" s="14">
        <v>1.0004999999999999E-4</v>
      </c>
      <c r="M95" s="14">
        <v>0</v>
      </c>
      <c r="N95" s="14">
        <v>0</v>
      </c>
      <c r="O95" s="14">
        <v>0</v>
      </c>
      <c r="P95" s="15">
        <v>3.2631000000000001E-4</v>
      </c>
    </row>
    <row r="96" spans="2:16">
      <c r="B96" s="11" t="s">
        <v>107</v>
      </c>
      <c r="C96" s="12">
        <f t="shared" si="3"/>
        <v>8.2938384407864939E-5</v>
      </c>
      <c r="D96" s="13">
        <f t="shared" si="2"/>
        <v>3.9970099999999996E-3</v>
      </c>
      <c r="E96" s="14">
        <v>1.4E-3</v>
      </c>
      <c r="F96" s="14">
        <v>6.1499999999999999E-4</v>
      </c>
      <c r="G96" s="14">
        <v>0</v>
      </c>
      <c r="H96" s="14">
        <v>2.0000000000000001E-4</v>
      </c>
      <c r="I96" s="14">
        <v>0</v>
      </c>
      <c r="J96" s="14">
        <v>1.3999999999999999E-4</v>
      </c>
      <c r="K96" s="14">
        <v>3.7500000000000001E-4</v>
      </c>
      <c r="L96" s="14">
        <v>0</v>
      </c>
      <c r="M96" s="14">
        <v>0</v>
      </c>
      <c r="N96" s="14">
        <v>1.7799999999999999E-4</v>
      </c>
      <c r="O96" s="14">
        <v>1.5000999999999998E-4</v>
      </c>
      <c r="P96" s="15">
        <v>9.3899999999999995E-4</v>
      </c>
    </row>
    <row r="97" spans="2:16">
      <c r="B97" s="11" t="s">
        <v>108</v>
      </c>
      <c r="C97" s="12">
        <f t="shared" si="3"/>
        <v>8.1853361322937164E-5</v>
      </c>
      <c r="D97" s="13">
        <f t="shared" si="2"/>
        <v>3.9447200000000005E-3</v>
      </c>
      <c r="E97" s="14">
        <v>0</v>
      </c>
      <c r="F97" s="14">
        <v>2.1332000000000002E-4</v>
      </c>
      <c r="G97" s="14">
        <v>0</v>
      </c>
      <c r="H97" s="14">
        <v>4.0993000000000003E-4</v>
      </c>
      <c r="I97" s="14">
        <v>5.3687000000000006E-4</v>
      </c>
      <c r="J97" s="14">
        <v>1.6671000000000001E-4</v>
      </c>
      <c r="K97" s="14">
        <v>5.4848000000000006E-4</v>
      </c>
      <c r="L97" s="14">
        <v>3.4552999999999998E-4</v>
      </c>
      <c r="M97" s="14">
        <v>1.2999999999999999E-4</v>
      </c>
      <c r="N97" s="14">
        <v>3.4443000000000001E-4</v>
      </c>
      <c r="O97" s="14">
        <v>4.1000999999999999E-4</v>
      </c>
      <c r="P97" s="15">
        <v>8.3944000000000011E-4</v>
      </c>
    </row>
    <row r="98" spans="2:16">
      <c r="B98" s="11" t="s">
        <v>109</v>
      </c>
      <c r="C98" s="12">
        <f t="shared" si="3"/>
        <v>8.1630920177968208E-5</v>
      </c>
      <c r="D98" s="13">
        <f t="shared" si="2"/>
        <v>3.934E-3</v>
      </c>
      <c r="E98" s="14">
        <v>0</v>
      </c>
      <c r="F98" s="14">
        <v>0</v>
      </c>
      <c r="G98" s="14">
        <v>2.5000000000000001E-3</v>
      </c>
      <c r="H98" s="14">
        <v>0</v>
      </c>
      <c r="I98" s="14">
        <v>1.4339999999999999E-3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5">
        <v>0</v>
      </c>
    </row>
    <row r="99" spans="2:16">
      <c r="B99" s="11" t="s">
        <v>110</v>
      </c>
      <c r="C99" s="12">
        <f t="shared" si="3"/>
        <v>7.8688970034899482E-5</v>
      </c>
      <c r="D99" s="13">
        <f t="shared" si="2"/>
        <v>3.7922199999999998E-3</v>
      </c>
      <c r="E99" s="14">
        <v>0</v>
      </c>
      <c r="F99" s="14">
        <v>0</v>
      </c>
      <c r="G99" s="14">
        <v>4.4999999999999999E-4</v>
      </c>
      <c r="H99" s="14">
        <v>0</v>
      </c>
      <c r="I99" s="14">
        <v>0</v>
      </c>
      <c r="J99" s="14">
        <v>2.0000000000000001E-4</v>
      </c>
      <c r="K99" s="14">
        <v>5.6541999999999996E-4</v>
      </c>
      <c r="L99" s="14">
        <v>2.2412000000000002E-4</v>
      </c>
      <c r="M99" s="14">
        <v>3.1470000000000001E-4</v>
      </c>
      <c r="N99" s="14">
        <v>0</v>
      </c>
      <c r="O99" s="14">
        <v>2.207E-4</v>
      </c>
      <c r="P99" s="15">
        <v>1.8172799999999999E-3</v>
      </c>
    </row>
    <row r="100" spans="2:16">
      <c r="B100" s="11" t="s">
        <v>111</v>
      </c>
      <c r="C100" s="12">
        <f t="shared" si="3"/>
        <v>7.6811085368883709E-5</v>
      </c>
      <c r="D100" s="13">
        <f t="shared" si="2"/>
        <v>3.7017199999999999E-3</v>
      </c>
      <c r="E100" s="14">
        <v>4.7482999999999998E-4</v>
      </c>
      <c r="F100" s="14">
        <v>1.4569999999999999E-4</v>
      </c>
      <c r="G100" s="14">
        <v>6.3669000000000009E-4</v>
      </c>
      <c r="H100" s="14">
        <v>3.4423E-4</v>
      </c>
      <c r="I100" s="14">
        <v>3.2656999999999999E-4</v>
      </c>
      <c r="J100" s="14">
        <v>6.3301000000000004E-4</v>
      </c>
      <c r="K100" s="14">
        <v>3.0187999999999998E-4</v>
      </c>
      <c r="L100" s="14">
        <v>1.9141999999999998E-4</v>
      </c>
      <c r="M100" s="14">
        <v>1.4044E-4</v>
      </c>
      <c r="N100" s="14">
        <v>3.6601E-4</v>
      </c>
      <c r="O100" s="14">
        <v>1.4093999999999999E-4</v>
      </c>
      <c r="P100" s="15">
        <v>0</v>
      </c>
    </row>
    <row r="101" spans="2:16">
      <c r="B101" s="11" t="s">
        <v>112</v>
      </c>
      <c r="C101" s="12">
        <f t="shared" si="3"/>
        <v>7.2220539240014386E-5</v>
      </c>
      <c r="D101" s="13">
        <f t="shared" si="2"/>
        <v>3.4804900000000001E-3</v>
      </c>
      <c r="E101" s="14">
        <v>0</v>
      </c>
      <c r="F101" s="14">
        <v>0</v>
      </c>
      <c r="G101" s="14">
        <v>1.2999999999999999E-3</v>
      </c>
      <c r="H101" s="14">
        <v>0</v>
      </c>
      <c r="I101" s="14">
        <v>0</v>
      </c>
      <c r="J101" s="14">
        <v>0</v>
      </c>
      <c r="K101" s="14">
        <v>2.8048999999999999E-4</v>
      </c>
      <c r="L101" s="14">
        <v>8.9999999999999998E-4</v>
      </c>
      <c r="M101" s="14">
        <v>1E-3</v>
      </c>
      <c r="N101" s="14">
        <v>0</v>
      </c>
      <c r="O101" s="14">
        <v>0</v>
      </c>
      <c r="P101" s="15">
        <v>0</v>
      </c>
    </row>
    <row r="102" spans="2:16">
      <c r="B102" s="11" t="s">
        <v>113</v>
      </c>
      <c r="C102" s="12">
        <f t="shared" si="3"/>
        <v>6.5362836441433628E-5</v>
      </c>
      <c r="D102" s="13">
        <f t="shared" si="2"/>
        <v>3.15E-3</v>
      </c>
      <c r="E102" s="14">
        <v>0</v>
      </c>
      <c r="F102" s="14">
        <v>3.0500000000000002E-3</v>
      </c>
      <c r="G102" s="14">
        <v>1E-4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5">
        <v>0</v>
      </c>
    </row>
    <row r="103" spans="2:16">
      <c r="B103" s="11" t="s">
        <v>114</v>
      </c>
      <c r="C103" s="12">
        <f t="shared" si="3"/>
        <v>6.4014287000059393E-5</v>
      </c>
      <c r="D103" s="13">
        <f t="shared" si="2"/>
        <v>3.0850099999999996E-3</v>
      </c>
      <c r="E103" s="14">
        <v>2.5001E-4</v>
      </c>
      <c r="F103" s="14">
        <v>2.8499999999999999E-4</v>
      </c>
      <c r="G103" s="14">
        <v>4.0000000000000002E-4</v>
      </c>
      <c r="H103" s="14">
        <v>2.2499999999999999E-4</v>
      </c>
      <c r="I103" s="14">
        <v>2.2499999999999999E-4</v>
      </c>
      <c r="J103" s="14">
        <v>0</v>
      </c>
      <c r="K103" s="14">
        <v>2.7500000000000002E-4</v>
      </c>
      <c r="L103" s="14">
        <v>2.2499999999999999E-4</v>
      </c>
      <c r="M103" s="14">
        <v>2.2499999999999999E-4</v>
      </c>
      <c r="N103" s="14">
        <v>2.2499999999999999E-4</v>
      </c>
      <c r="O103" s="14">
        <v>4.4999999999999999E-4</v>
      </c>
      <c r="P103" s="15">
        <v>2.9999999999999997E-4</v>
      </c>
    </row>
    <row r="104" spans="2:16">
      <c r="B104" s="11" t="s">
        <v>115</v>
      </c>
      <c r="C104" s="12">
        <f t="shared" si="3"/>
        <v>6.3184075226719179E-5</v>
      </c>
      <c r="D104" s="13">
        <f t="shared" si="2"/>
        <v>3.045E-3</v>
      </c>
      <c r="E104" s="14">
        <v>0</v>
      </c>
      <c r="F104" s="14">
        <v>0</v>
      </c>
      <c r="G104" s="14">
        <v>0</v>
      </c>
      <c r="H104" s="14">
        <v>1.4999999999999999E-4</v>
      </c>
      <c r="I104" s="14">
        <v>0</v>
      </c>
      <c r="J104" s="14">
        <v>0</v>
      </c>
      <c r="K104" s="14">
        <v>3.7500000000000001E-4</v>
      </c>
      <c r="L104" s="14">
        <v>5.0000000000000001E-4</v>
      </c>
      <c r="M104" s="14">
        <v>7.5000000000000002E-4</v>
      </c>
      <c r="N104" s="14">
        <v>4.4999999999999999E-4</v>
      </c>
      <c r="O104" s="14">
        <v>3.6000000000000002E-4</v>
      </c>
      <c r="P104" s="15">
        <v>4.6000000000000001E-4</v>
      </c>
    </row>
    <row r="105" spans="2:16">
      <c r="B105" s="11" t="s">
        <v>116</v>
      </c>
      <c r="C105" s="12">
        <f t="shared" si="3"/>
        <v>5.7371555307997146E-5</v>
      </c>
      <c r="D105" s="13">
        <f t="shared" si="2"/>
        <v>2.7648799999999999E-3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1.1042E-4</v>
      </c>
      <c r="P105" s="15">
        <v>2.65446E-3</v>
      </c>
    </row>
    <row r="106" spans="2:16">
      <c r="B106" s="11" t="s">
        <v>117</v>
      </c>
      <c r="C106" s="12">
        <f t="shared" si="3"/>
        <v>5.0837761676670596E-5</v>
      </c>
      <c r="D106" s="13">
        <f t="shared" si="2"/>
        <v>2.4499999999999999E-3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4.0000000000000003E-5</v>
      </c>
      <c r="L106" s="14">
        <v>0</v>
      </c>
      <c r="M106" s="14">
        <v>2.9999999999999997E-4</v>
      </c>
      <c r="N106" s="14">
        <v>1E-3</v>
      </c>
      <c r="O106" s="14">
        <v>0</v>
      </c>
      <c r="P106" s="15">
        <v>1.1100000000000001E-3</v>
      </c>
    </row>
    <row r="107" spans="2:16">
      <c r="B107" s="11" t="s">
        <v>118</v>
      </c>
      <c r="C107" s="12">
        <f t="shared" si="3"/>
        <v>4.8578075045409606E-5</v>
      </c>
      <c r="D107" s="13">
        <f t="shared" si="2"/>
        <v>2.3411E-3</v>
      </c>
      <c r="E107" s="14">
        <v>0</v>
      </c>
      <c r="F107" s="14">
        <v>0</v>
      </c>
      <c r="G107" s="14">
        <v>0</v>
      </c>
      <c r="H107" s="14">
        <v>2.3411E-3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5">
        <v>0</v>
      </c>
    </row>
    <row r="108" spans="2:16">
      <c r="B108" s="11" t="s">
        <v>119</v>
      </c>
      <c r="C108" s="12">
        <f t="shared" si="3"/>
        <v>4.8181748005399643E-5</v>
      </c>
      <c r="D108" s="13">
        <f t="shared" si="2"/>
        <v>2.3219999999999998E-3</v>
      </c>
      <c r="E108" s="14">
        <v>0</v>
      </c>
      <c r="F108" s="14">
        <v>0</v>
      </c>
      <c r="G108" s="14">
        <v>0</v>
      </c>
      <c r="H108" s="14">
        <v>4.6999999999999999E-4</v>
      </c>
      <c r="I108" s="14">
        <v>1E-3</v>
      </c>
      <c r="J108" s="14">
        <v>0</v>
      </c>
      <c r="K108" s="14">
        <v>0</v>
      </c>
      <c r="L108" s="14">
        <v>0</v>
      </c>
      <c r="M108" s="14">
        <v>2.32E-4</v>
      </c>
      <c r="N108" s="14">
        <v>0</v>
      </c>
      <c r="O108" s="14">
        <v>0</v>
      </c>
      <c r="P108" s="15">
        <v>6.2E-4</v>
      </c>
    </row>
    <row r="109" spans="2:16">
      <c r="B109" s="11" t="s">
        <v>120</v>
      </c>
      <c r="C109" s="12">
        <f t="shared" si="3"/>
        <v>4.5725765363746284E-5</v>
      </c>
      <c r="D109" s="13">
        <f t="shared" si="2"/>
        <v>2.2036400000000002E-3</v>
      </c>
      <c r="E109" s="14">
        <v>0</v>
      </c>
      <c r="F109" s="14">
        <v>0</v>
      </c>
      <c r="G109" s="14">
        <v>0</v>
      </c>
      <c r="H109" s="14">
        <v>0</v>
      </c>
      <c r="I109" s="14">
        <v>1.0024000000000001E-3</v>
      </c>
      <c r="J109" s="14">
        <v>0</v>
      </c>
      <c r="K109" s="14">
        <v>2.0034999999999999E-4</v>
      </c>
      <c r="L109" s="14">
        <v>2.0081999999999999E-4</v>
      </c>
      <c r="M109" s="14">
        <v>2.0000000000000001E-4</v>
      </c>
      <c r="N109" s="14">
        <v>2.0000000000000001E-4</v>
      </c>
      <c r="O109" s="14">
        <v>2.0007E-4</v>
      </c>
      <c r="P109" s="15">
        <v>2.0000000000000001E-4</v>
      </c>
    </row>
    <row r="110" spans="2:16">
      <c r="B110" s="11" t="s">
        <v>121</v>
      </c>
      <c r="C110" s="12">
        <f t="shared" si="3"/>
        <v>4.1500213613608653E-5</v>
      </c>
      <c r="D110" s="13">
        <f t="shared" si="2"/>
        <v>2E-3</v>
      </c>
      <c r="E110" s="14">
        <v>0</v>
      </c>
      <c r="F110" s="14">
        <v>2E-3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5">
        <v>0</v>
      </c>
    </row>
    <row r="111" spans="2:16">
      <c r="B111" s="11" t="s">
        <v>122</v>
      </c>
      <c r="C111" s="12">
        <f t="shared" si="3"/>
        <v>4.0691996953483628E-5</v>
      </c>
      <c r="D111" s="13">
        <f t="shared" si="2"/>
        <v>1.9610500000000002E-3</v>
      </c>
      <c r="E111" s="14">
        <v>9.7798999999999998E-4</v>
      </c>
      <c r="F111" s="14">
        <v>4.303E-4</v>
      </c>
      <c r="G111" s="14">
        <v>0</v>
      </c>
      <c r="H111" s="14">
        <v>0</v>
      </c>
      <c r="I111" s="14">
        <v>1.0077E-4</v>
      </c>
      <c r="J111" s="14">
        <v>0</v>
      </c>
      <c r="K111" s="14">
        <v>1E-4</v>
      </c>
      <c r="L111" s="14">
        <v>0</v>
      </c>
      <c r="M111" s="14">
        <v>3.5199E-4</v>
      </c>
      <c r="N111" s="14">
        <v>0</v>
      </c>
      <c r="O111" s="14">
        <v>0</v>
      </c>
      <c r="P111" s="15">
        <v>0</v>
      </c>
    </row>
    <row r="112" spans="2:16">
      <c r="B112" s="11" t="s">
        <v>123</v>
      </c>
      <c r="C112" s="12">
        <f t="shared" si="3"/>
        <v>3.9818002454781025E-5</v>
      </c>
      <c r="D112" s="13">
        <f t="shared" si="2"/>
        <v>1.9189300000000001E-3</v>
      </c>
      <c r="E112" s="14">
        <v>1.1416500000000001E-3</v>
      </c>
      <c r="F112" s="14">
        <v>1.4731E-4</v>
      </c>
      <c r="G112" s="14">
        <v>1.2890000000000002E-4</v>
      </c>
      <c r="H112" s="14">
        <v>1E-4</v>
      </c>
      <c r="I112" s="14">
        <v>0</v>
      </c>
      <c r="J112" s="14">
        <v>0</v>
      </c>
      <c r="K112" s="14">
        <v>0</v>
      </c>
      <c r="L112" s="14">
        <v>2.0000000000000001E-4</v>
      </c>
      <c r="M112" s="14">
        <v>2.0107E-4</v>
      </c>
      <c r="N112" s="14">
        <v>0</v>
      </c>
      <c r="O112" s="14">
        <v>0</v>
      </c>
      <c r="P112" s="15">
        <v>0</v>
      </c>
    </row>
    <row r="113" spans="2:16">
      <c r="B113" s="11" t="s">
        <v>124</v>
      </c>
      <c r="C113" s="12">
        <f t="shared" si="3"/>
        <v>3.9692671809667926E-5</v>
      </c>
      <c r="D113" s="13">
        <f t="shared" si="2"/>
        <v>1.91289E-3</v>
      </c>
      <c r="E113" s="14">
        <v>7.0010000000000002E-5</v>
      </c>
      <c r="F113" s="14">
        <v>0</v>
      </c>
      <c r="G113" s="14">
        <v>0</v>
      </c>
      <c r="H113" s="14">
        <v>0</v>
      </c>
      <c r="I113" s="14">
        <v>2.0000000000000001E-4</v>
      </c>
      <c r="J113" s="14">
        <v>4.5409999999999994E-5</v>
      </c>
      <c r="K113" s="14">
        <v>0</v>
      </c>
      <c r="L113" s="14">
        <v>4.1630000000000004E-4</v>
      </c>
      <c r="M113" s="14">
        <v>9.3016999999999991E-4</v>
      </c>
      <c r="N113" s="14">
        <v>1.7100000000000001E-4</v>
      </c>
      <c r="O113" s="14">
        <v>8.0000000000000007E-5</v>
      </c>
      <c r="P113" s="15">
        <v>0</v>
      </c>
    </row>
    <row r="114" spans="2:16">
      <c r="B114" s="11" t="s">
        <v>125</v>
      </c>
      <c r="C114" s="12">
        <f t="shared" si="3"/>
        <v>3.9425825436132426E-5</v>
      </c>
      <c r="D114" s="13">
        <f t="shared" si="2"/>
        <v>1.90003E-3</v>
      </c>
      <c r="E114" s="14">
        <v>0</v>
      </c>
      <c r="F114" s="14">
        <v>4.0000000000000002E-4</v>
      </c>
      <c r="G114" s="14">
        <v>0</v>
      </c>
      <c r="H114" s="14">
        <v>0</v>
      </c>
      <c r="I114" s="14">
        <v>1.5000300000000001E-3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5">
        <v>0</v>
      </c>
    </row>
    <row r="115" spans="2:16">
      <c r="B115" s="11" t="s">
        <v>126</v>
      </c>
      <c r="C115" s="12">
        <f t="shared" si="3"/>
        <v>3.6022807919816506E-5</v>
      </c>
      <c r="D115" s="13">
        <f t="shared" si="2"/>
        <v>1.7360299999999997E-3</v>
      </c>
      <c r="E115" s="14">
        <v>0</v>
      </c>
      <c r="F115" s="14">
        <v>0</v>
      </c>
      <c r="G115" s="14">
        <v>3.1419E-4</v>
      </c>
      <c r="H115" s="14">
        <v>3.6005999999999994E-4</v>
      </c>
      <c r="I115" s="14">
        <v>6.4720000000000004E-5</v>
      </c>
      <c r="J115" s="14">
        <v>1.0845000000000001E-4</v>
      </c>
      <c r="K115" s="14">
        <v>3.9380000000000003E-4</v>
      </c>
      <c r="L115" s="14">
        <v>1.1682E-4</v>
      </c>
      <c r="M115" s="14">
        <v>0</v>
      </c>
      <c r="N115" s="14">
        <v>1.4236000000000001E-4</v>
      </c>
      <c r="O115" s="14">
        <v>0</v>
      </c>
      <c r="P115" s="15">
        <v>2.3562999999999999E-4</v>
      </c>
    </row>
    <row r="116" spans="2:16">
      <c r="B116" s="11" t="s">
        <v>127</v>
      </c>
      <c r="C116" s="12">
        <f t="shared" si="3"/>
        <v>3.5275181571567349E-5</v>
      </c>
      <c r="D116" s="13">
        <f t="shared" si="2"/>
        <v>1.6999999999999999E-3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1.2999999999999999E-3</v>
      </c>
      <c r="L116" s="14">
        <v>0</v>
      </c>
      <c r="M116" s="14">
        <v>1.2999999999999999E-4</v>
      </c>
      <c r="N116" s="14">
        <v>1E-4</v>
      </c>
      <c r="O116" s="14">
        <v>0</v>
      </c>
      <c r="P116" s="15">
        <v>1.7000000000000001E-4</v>
      </c>
    </row>
    <row r="117" spans="2:16">
      <c r="B117" s="11" t="s">
        <v>128</v>
      </c>
      <c r="C117" s="12">
        <f t="shared" si="3"/>
        <v>3.1748078416546749E-5</v>
      </c>
      <c r="D117" s="13">
        <f t="shared" si="2"/>
        <v>1.53002E-3</v>
      </c>
      <c r="E117" s="14">
        <v>0</v>
      </c>
      <c r="F117" s="14">
        <v>2.0002E-4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1.2999999999999999E-3</v>
      </c>
      <c r="N117" s="14">
        <v>0</v>
      </c>
      <c r="O117" s="14">
        <v>3.0000000000000001E-5</v>
      </c>
      <c r="P117" s="15">
        <v>0</v>
      </c>
    </row>
    <row r="118" spans="2:16">
      <c r="B118" s="11" t="s">
        <v>129</v>
      </c>
      <c r="C118" s="12">
        <f t="shared" si="3"/>
        <v>3.1486419569712953E-5</v>
      </c>
      <c r="D118" s="13">
        <f t="shared" si="2"/>
        <v>1.5174100000000001E-3</v>
      </c>
      <c r="E118" s="14">
        <v>1.8200000000000001E-4</v>
      </c>
      <c r="F118" s="14">
        <v>0</v>
      </c>
      <c r="G118" s="14">
        <v>0</v>
      </c>
      <c r="H118" s="14">
        <v>0</v>
      </c>
      <c r="I118" s="14">
        <v>2.0000000000000001E-4</v>
      </c>
      <c r="J118" s="14">
        <v>8.0840999999999997E-4</v>
      </c>
      <c r="K118" s="14">
        <v>1E-4</v>
      </c>
      <c r="L118" s="14">
        <v>0</v>
      </c>
      <c r="M118" s="14">
        <v>0</v>
      </c>
      <c r="N118" s="14">
        <v>2.2699999999999999E-4</v>
      </c>
      <c r="O118" s="14">
        <v>0</v>
      </c>
      <c r="P118" s="15">
        <v>0</v>
      </c>
    </row>
    <row r="119" spans="2:16">
      <c r="B119" s="11" t="s">
        <v>130</v>
      </c>
      <c r="C119" s="12">
        <f t="shared" si="3"/>
        <v>3.142396174822447E-5</v>
      </c>
      <c r="D119" s="13">
        <f t="shared" si="2"/>
        <v>1.5143999999999999E-3</v>
      </c>
      <c r="E119" s="14">
        <v>0</v>
      </c>
      <c r="F119" s="14">
        <v>0</v>
      </c>
      <c r="G119" s="14">
        <v>0</v>
      </c>
      <c r="H119" s="14">
        <v>6.9999999999999999E-4</v>
      </c>
      <c r="I119" s="14">
        <v>1E-4</v>
      </c>
      <c r="J119" s="14">
        <v>0</v>
      </c>
      <c r="K119" s="14">
        <v>0</v>
      </c>
      <c r="L119" s="14">
        <v>2.0058000000000001E-4</v>
      </c>
      <c r="M119" s="14">
        <v>0</v>
      </c>
      <c r="N119" s="14">
        <v>5.138199999999999E-4</v>
      </c>
      <c r="O119" s="14">
        <v>0</v>
      </c>
      <c r="P119" s="15">
        <v>0</v>
      </c>
    </row>
    <row r="120" spans="2:16">
      <c r="B120" s="11" t="s">
        <v>131</v>
      </c>
      <c r="C120" s="12">
        <f t="shared" si="3"/>
        <v>2.9670577723049503E-5</v>
      </c>
      <c r="D120" s="13">
        <f t="shared" si="2"/>
        <v>1.4299E-3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9.7758000000000003E-4</v>
      </c>
      <c r="P120" s="15">
        <v>4.5231999999999998E-4</v>
      </c>
    </row>
    <row r="121" spans="2:16">
      <c r="B121" s="11" t="s">
        <v>132</v>
      </c>
      <c r="C121" s="12">
        <f t="shared" si="3"/>
        <v>2.919934279746698E-5</v>
      </c>
      <c r="D121" s="13">
        <f t="shared" si="2"/>
        <v>1.40719E-3</v>
      </c>
      <c r="E121" s="14">
        <v>3.5000999999999999E-4</v>
      </c>
      <c r="F121" s="14">
        <v>0</v>
      </c>
      <c r="G121" s="14">
        <v>1.9814E-4</v>
      </c>
      <c r="H121" s="14">
        <v>1.0031000000000001E-4</v>
      </c>
      <c r="I121" s="14">
        <v>1E-4</v>
      </c>
      <c r="J121" s="14">
        <v>0</v>
      </c>
      <c r="K121" s="14">
        <v>0</v>
      </c>
      <c r="L121" s="14">
        <v>5.0000000000000002E-5</v>
      </c>
      <c r="M121" s="14">
        <v>1E-4</v>
      </c>
      <c r="N121" s="14">
        <v>0</v>
      </c>
      <c r="O121" s="14">
        <v>5.8729999999999995E-5</v>
      </c>
      <c r="P121" s="15">
        <v>4.4999999999999999E-4</v>
      </c>
    </row>
    <row r="122" spans="2:16">
      <c r="B122" s="11" t="s">
        <v>133</v>
      </c>
      <c r="C122" s="12">
        <f t="shared" si="3"/>
        <v>2.8220145257253878E-5</v>
      </c>
      <c r="D122" s="13">
        <f t="shared" si="2"/>
        <v>1.3599999999999999E-3</v>
      </c>
      <c r="E122" s="14">
        <v>3.3500000000000001E-4</v>
      </c>
      <c r="F122" s="14">
        <v>1.4999999999999999E-4</v>
      </c>
      <c r="G122" s="14">
        <v>1.6000000000000001E-4</v>
      </c>
      <c r="H122" s="14">
        <v>0</v>
      </c>
      <c r="I122" s="14">
        <v>6.4999999999999994E-5</v>
      </c>
      <c r="J122" s="14">
        <v>0</v>
      </c>
      <c r="K122" s="14">
        <v>0</v>
      </c>
      <c r="L122" s="14">
        <v>6.4999999999999997E-4</v>
      </c>
      <c r="M122" s="14">
        <v>0</v>
      </c>
      <c r="N122" s="14">
        <v>0</v>
      </c>
      <c r="O122" s="14">
        <v>0</v>
      </c>
      <c r="P122" s="15">
        <v>0</v>
      </c>
    </row>
    <row r="123" spans="2:16">
      <c r="B123" s="11" t="s">
        <v>134</v>
      </c>
      <c r="C123" s="12">
        <f t="shared" si="3"/>
        <v>2.7395743513819551E-5</v>
      </c>
      <c r="D123" s="13">
        <f t="shared" si="2"/>
        <v>1.3202700000000001E-3</v>
      </c>
      <c r="E123" s="14">
        <v>2.0000000000000001E-4</v>
      </c>
      <c r="F123" s="14">
        <v>0</v>
      </c>
      <c r="G123" s="14">
        <v>0</v>
      </c>
      <c r="H123" s="14">
        <v>0</v>
      </c>
      <c r="I123" s="14">
        <v>2.7E-4</v>
      </c>
      <c r="J123" s="14">
        <v>1.4999999999999999E-4</v>
      </c>
      <c r="K123" s="14">
        <v>2.9999999999999997E-4</v>
      </c>
      <c r="L123" s="14">
        <v>0</v>
      </c>
      <c r="M123" s="14">
        <v>0</v>
      </c>
      <c r="N123" s="14">
        <v>0</v>
      </c>
      <c r="O123" s="14">
        <v>4.0026999999999999E-4</v>
      </c>
      <c r="P123" s="15">
        <v>0</v>
      </c>
    </row>
    <row r="124" spans="2:16">
      <c r="B124" s="11" t="s">
        <v>135</v>
      </c>
      <c r="C124" s="12">
        <f t="shared" si="3"/>
        <v>2.7101299498230988E-5</v>
      </c>
      <c r="D124" s="13">
        <f t="shared" si="2"/>
        <v>1.3060799999999998E-3</v>
      </c>
      <c r="E124" s="14">
        <v>0</v>
      </c>
      <c r="F124" s="14">
        <v>0</v>
      </c>
      <c r="G124" s="14">
        <v>1.8369999999999999E-4</v>
      </c>
      <c r="H124" s="14">
        <v>0</v>
      </c>
      <c r="I124" s="14">
        <v>4.5784000000000005E-4</v>
      </c>
      <c r="J124" s="14">
        <v>6.6453999999999992E-4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5">
        <v>0</v>
      </c>
    </row>
    <row r="125" spans="2:16">
      <c r="B125" s="11" t="s">
        <v>136</v>
      </c>
      <c r="C125" s="12">
        <f t="shared" si="3"/>
        <v>2.3454260725867063E-5</v>
      </c>
      <c r="D125" s="13">
        <f t="shared" si="2"/>
        <v>1.13032E-3</v>
      </c>
      <c r="E125" s="14">
        <v>0</v>
      </c>
      <c r="F125" s="14">
        <v>0</v>
      </c>
      <c r="G125" s="14">
        <v>0</v>
      </c>
      <c r="H125" s="14">
        <v>0</v>
      </c>
      <c r="I125" s="14">
        <v>1.0322E-3</v>
      </c>
      <c r="J125" s="14">
        <v>5.0000000000000002E-5</v>
      </c>
      <c r="K125" s="14">
        <v>0</v>
      </c>
      <c r="L125" s="14">
        <v>4.812E-5</v>
      </c>
      <c r="M125" s="14">
        <v>0</v>
      </c>
      <c r="N125" s="14">
        <v>0</v>
      </c>
      <c r="O125" s="14">
        <v>0</v>
      </c>
      <c r="P125" s="15">
        <v>0</v>
      </c>
    </row>
    <row r="126" spans="2:16">
      <c r="B126" s="11" t="s">
        <v>137</v>
      </c>
      <c r="C126" s="12">
        <f t="shared" si="3"/>
        <v>2.2617616419416714E-5</v>
      </c>
      <c r="D126" s="13">
        <f t="shared" si="2"/>
        <v>1.09E-3</v>
      </c>
      <c r="E126" s="14">
        <v>5.0000000000000002E-5</v>
      </c>
      <c r="F126" s="14">
        <v>0</v>
      </c>
      <c r="G126" s="14">
        <v>5.0000000000000002E-5</v>
      </c>
      <c r="H126" s="14">
        <v>3.6000000000000002E-4</v>
      </c>
      <c r="I126" s="14">
        <v>6.3000000000000003E-4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5">
        <v>0</v>
      </c>
    </row>
    <row r="127" spans="2:16">
      <c r="B127" s="11" t="s">
        <v>138</v>
      </c>
      <c r="C127" s="12">
        <f t="shared" si="3"/>
        <v>2.1019858195292781E-5</v>
      </c>
      <c r="D127" s="13">
        <f t="shared" si="2"/>
        <v>1.013E-3</v>
      </c>
      <c r="E127" s="14">
        <v>5.0080000000000002E-5</v>
      </c>
      <c r="F127" s="14">
        <v>0</v>
      </c>
      <c r="G127" s="14">
        <v>5.0000000000000002E-5</v>
      </c>
      <c r="H127" s="14">
        <v>5.0000000000000002E-5</v>
      </c>
      <c r="I127" s="14">
        <v>1.0009E-4</v>
      </c>
      <c r="J127" s="14">
        <v>5.0080000000000002E-5</v>
      </c>
      <c r="K127" s="14">
        <v>5.0259999999999997E-5</v>
      </c>
      <c r="L127" s="14">
        <v>0</v>
      </c>
      <c r="M127" s="14">
        <v>1.0027E-4</v>
      </c>
      <c r="N127" s="14">
        <v>5.0000000000000002E-5</v>
      </c>
      <c r="O127" s="14">
        <v>5.0000000000000002E-5</v>
      </c>
      <c r="P127" s="15">
        <v>4.6221999999999995E-4</v>
      </c>
    </row>
    <row r="128" spans="2:16">
      <c r="B128" s="11" t="s">
        <v>139</v>
      </c>
      <c r="C128" s="12">
        <f t="shared" si="3"/>
        <v>1.9712601466464108E-5</v>
      </c>
      <c r="D128" s="13">
        <f t="shared" si="2"/>
        <v>9.5E-4</v>
      </c>
      <c r="E128" s="14">
        <v>5.0000000000000002E-5</v>
      </c>
      <c r="F128" s="14">
        <v>0</v>
      </c>
      <c r="G128" s="14">
        <v>8.9999999999999998E-4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5">
        <v>0</v>
      </c>
    </row>
    <row r="129" spans="2:16">
      <c r="B129" s="11" t="s">
        <v>140</v>
      </c>
      <c r="C129" s="12">
        <f t="shared" si="3"/>
        <v>1.9437040048069746E-5</v>
      </c>
      <c r="D129" s="13">
        <f t="shared" si="2"/>
        <v>9.3672000000000004E-4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5.3672000000000008E-4</v>
      </c>
      <c r="M129" s="14">
        <v>4.0000000000000002E-4</v>
      </c>
      <c r="N129" s="14">
        <v>0</v>
      </c>
      <c r="O129" s="14">
        <v>0</v>
      </c>
      <c r="P129" s="15">
        <v>0</v>
      </c>
    </row>
    <row r="130" spans="2:16">
      <c r="B130" s="11" t="s">
        <v>141</v>
      </c>
      <c r="C130" s="12">
        <f t="shared" si="3"/>
        <v>1.8322759312544354E-5</v>
      </c>
      <c r="D130" s="13">
        <f t="shared" si="2"/>
        <v>8.8301999999999999E-4</v>
      </c>
      <c r="E130" s="14">
        <v>0</v>
      </c>
      <c r="F130" s="14">
        <v>0</v>
      </c>
      <c r="G130" s="14">
        <v>0</v>
      </c>
      <c r="H130" s="14">
        <v>6.9999999999999999E-4</v>
      </c>
      <c r="I130" s="14">
        <v>0</v>
      </c>
      <c r="J130" s="14">
        <v>1.8302000000000002E-4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5">
        <v>0</v>
      </c>
    </row>
    <row r="131" spans="2:16">
      <c r="B131" s="11" t="s">
        <v>142</v>
      </c>
      <c r="C131" s="12">
        <f t="shared" si="3"/>
        <v>1.7845091853851723E-5</v>
      </c>
      <c r="D131" s="13">
        <f t="shared" si="2"/>
        <v>8.6000000000000009E-4</v>
      </c>
      <c r="E131" s="14">
        <v>0</v>
      </c>
      <c r="F131" s="14">
        <v>0</v>
      </c>
      <c r="G131" s="14">
        <v>5.0000000000000002E-5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3.6000000000000002E-4</v>
      </c>
      <c r="O131" s="14">
        <v>4.4999999999999999E-4</v>
      </c>
      <c r="P131" s="15">
        <v>0</v>
      </c>
    </row>
    <row r="132" spans="2:16">
      <c r="B132" s="11" t="s">
        <v>143</v>
      </c>
      <c r="C132" s="12">
        <f t="shared" si="3"/>
        <v>1.7243338756454393E-5</v>
      </c>
      <c r="D132" s="13">
        <f t="shared" si="2"/>
        <v>8.3099999999999992E-4</v>
      </c>
      <c r="E132" s="14">
        <v>0</v>
      </c>
      <c r="F132" s="14">
        <v>0</v>
      </c>
      <c r="G132" s="14">
        <v>5.31E-4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2.9999999999999997E-4</v>
      </c>
      <c r="N132" s="14">
        <v>0</v>
      </c>
      <c r="O132" s="14">
        <v>0</v>
      </c>
      <c r="P132" s="15">
        <v>0</v>
      </c>
    </row>
    <row r="133" spans="2:16">
      <c r="B133" s="11" t="s">
        <v>144</v>
      </c>
      <c r="C133" s="12">
        <f t="shared" si="3"/>
        <v>1.6392584377375413E-5</v>
      </c>
      <c r="D133" s="13">
        <f t="shared" si="2"/>
        <v>7.899999999999999E-4</v>
      </c>
      <c r="E133" s="14">
        <v>6.9999999999999994E-5</v>
      </c>
      <c r="F133" s="14">
        <v>0</v>
      </c>
      <c r="G133" s="14">
        <v>0</v>
      </c>
      <c r="H133" s="14">
        <v>6.9999999999999994E-5</v>
      </c>
      <c r="I133" s="14">
        <v>1E-4</v>
      </c>
      <c r="J133" s="14">
        <v>1.4999999999999999E-4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5">
        <v>4.0000000000000002E-4</v>
      </c>
    </row>
    <row r="134" spans="2:16">
      <c r="B134" s="11" t="s">
        <v>145</v>
      </c>
      <c r="C134" s="12">
        <f t="shared" si="3"/>
        <v>1.4214030663729031E-5</v>
      </c>
      <c r="D134" s="13">
        <f t="shared" si="2"/>
        <v>6.8501E-4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3.8500999999999997E-4</v>
      </c>
      <c r="K134" s="14">
        <v>0</v>
      </c>
      <c r="L134" s="14">
        <v>0</v>
      </c>
      <c r="M134" s="14">
        <v>0</v>
      </c>
      <c r="N134" s="14">
        <v>2.0000000000000001E-4</v>
      </c>
      <c r="O134" s="14">
        <v>0</v>
      </c>
      <c r="P134" s="15">
        <v>1E-4</v>
      </c>
    </row>
    <row r="135" spans="2:16">
      <c r="B135" s="11" t="s">
        <v>146</v>
      </c>
      <c r="C135" s="12">
        <f t="shared" si="3"/>
        <v>1.4110072628626942E-5</v>
      </c>
      <c r="D135" s="13">
        <f t="shared" si="2"/>
        <v>6.8000000000000005E-4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6.8000000000000005E-4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5">
        <v>0</v>
      </c>
    </row>
    <row r="136" spans="2:16">
      <c r="B136" s="11" t="s">
        <v>147</v>
      </c>
      <c r="C136" s="12">
        <f t="shared" si="3"/>
        <v>1.3858581334128475E-5</v>
      </c>
      <c r="D136" s="13">
        <f t="shared" ref="D136:D171" si="4">SUM(E136:P136)</f>
        <v>6.6788000000000004E-4</v>
      </c>
      <c r="E136" s="14">
        <v>2.7287999999999998E-4</v>
      </c>
      <c r="F136" s="14">
        <v>1E-4</v>
      </c>
      <c r="G136" s="14">
        <v>3.0000000000000001E-5</v>
      </c>
      <c r="H136" s="14">
        <v>1.25E-4</v>
      </c>
      <c r="I136" s="14">
        <v>4.0000000000000003E-5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5.0000000000000002E-5</v>
      </c>
      <c r="P136" s="15">
        <v>5.0000000000000002E-5</v>
      </c>
    </row>
    <row r="137" spans="2:16">
      <c r="B137" s="11" t="s">
        <v>148</v>
      </c>
      <c r="C137" s="12">
        <f t="shared" si="3"/>
        <v>1.3280068356354766E-5</v>
      </c>
      <c r="D137" s="13">
        <f t="shared" si="4"/>
        <v>6.3999999999999994E-4</v>
      </c>
      <c r="E137" s="14">
        <v>1E-4</v>
      </c>
      <c r="F137" s="14">
        <v>0</v>
      </c>
      <c r="G137" s="14">
        <v>0</v>
      </c>
      <c r="H137" s="14">
        <v>2.0000000000000001E-4</v>
      </c>
      <c r="I137" s="14">
        <v>0</v>
      </c>
      <c r="J137" s="14">
        <v>0</v>
      </c>
      <c r="K137" s="14">
        <v>0</v>
      </c>
      <c r="L137" s="14">
        <v>2.0000000000000001E-4</v>
      </c>
      <c r="M137" s="14">
        <v>0</v>
      </c>
      <c r="N137" s="14">
        <v>0</v>
      </c>
      <c r="O137" s="14">
        <v>1.3999999999999999E-4</v>
      </c>
      <c r="P137" s="15">
        <v>0</v>
      </c>
    </row>
    <row r="138" spans="2:16">
      <c r="B138" s="11" t="s">
        <v>149</v>
      </c>
      <c r="C138" s="12">
        <f t="shared" ref="C138:C171" si="5">D138/$D$172*100</f>
        <v>1.1419198777920558E-5</v>
      </c>
      <c r="D138" s="13">
        <f t="shared" si="4"/>
        <v>5.5032000000000008E-4</v>
      </c>
      <c r="E138" s="14">
        <v>0</v>
      </c>
      <c r="F138" s="14">
        <v>0</v>
      </c>
      <c r="G138" s="14">
        <v>2.5000000000000001E-4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2.0032000000000001E-4</v>
      </c>
      <c r="N138" s="14">
        <v>0</v>
      </c>
      <c r="O138" s="14">
        <v>1E-4</v>
      </c>
      <c r="P138" s="15">
        <v>0</v>
      </c>
    </row>
    <row r="139" spans="2:16">
      <c r="B139" s="11" t="s">
        <v>150</v>
      </c>
      <c r="C139" s="12">
        <f t="shared" si="5"/>
        <v>1.0375053403402163E-5</v>
      </c>
      <c r="D139" s="13">
        <f t="shared" si="4"/>
        <v>5.0000000000000001E-4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5.0000000000000001E-4</v>
      </c>
      <c r="M139" s="14">
        <v>0</v>
      </c>
      <c r="N139" s="14">
        <v>0</v>
      </c>
      <c r="O139" s="14">
        <v>0</v>
      </c>
      <c r="P139" s="15">
        <v>0</v>
      </c>
    </row>
    <row r="140" spans="2:16">
      <c r="B140" s="11" t="s">
        <v>151</v>
      </c>
      <c r="C140" s="12">
        <f t="shared" si="5"/>
        <v>9.856300733232054E-6</v>
      </c>
      <c r="D140" s="13">
        <f t="shared" si="4"/>
        <v>4.7499999999999994E-4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1E-4</v>
      </c>
      <c r="K140" s="14">
        <v>0</v>
      </c>
      <c r="L140" s="14">
        <v>0</v>
      </c>
      <c r="M140" s="14">
        <v>2.9999999999999997E-4</v>
      </c>
      <c r="N140" s="14">
        <v>7.4999999999999993E-5</v>
      </c>
      <c r="O140" s="14">
        <v>0</v>
      </c>
      <c r="P140" s="15">
        <v>0</v>
      </c>
    </row>
    <row r="141" spans="2:16">
      <c r="B141" s="11" t="s">
        <v>152</v>
      </c>
      <c r="C141" s="12">
        <f t="shared" si="5"/>
        <v>9.8538107204152396E-6</v>
      </c>
      <c r="D141" s="13">
        <f t="shared" si="4"/>
        <v>4.7488000000000006E-4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2.5872000000000004E-4</v>
      </c>
      <c r="N141" s="14">
        <v>1.1616E-4</v>
      </c>
      <c r="O141" s="14">
        <v>0</v>
      </c>
      <c r="P141" s="15">
        <v>1E-4</v>
      </c>
    </row>
    <row r="142" spans="2:16">
      <c r="B142" s="11" t="s">
        <v>153</v>
      </c>
      <c r="C142" s="12">
        <f t="shared" si="5"/>
        <v>9.5568766920098676E-6</v>
      </c>
      <c r="D142" s="13">
        <f t="shared" si="4"/>
        <v>4.6056999999999999E-4</v>
      </c>
      <c r="E142" s="14">
        <v>0</v>
      </c>
      <c r="F142" s="14">
        <v>0</v>
      </c>
      <c r="G142" s="14">
        <v>0</v>
      </c>
      <c r="H142" s="14">
        <v>0</v>
      </c>
      <c r="I142" s="14">
        <v>9.7700000000000003E-5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3.6287E-4</v>
      </c>
      <c r="P142" s="15">
        <v>0</v>
      </c>
    </row>
    <row r="143" spans="2:16">
      <c r="B143" s="11" t="s">
        <v>154</v>
      </c>
      <c r="C143" s="12">
        <f t="shared" si="5"/>
        <v>9.3329830395644486E-6</v>
      </c>
      <c r="D143" s="13">
        <f t="shared" si="4"/>
        <v>4.4977999999999999E-4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1.0001E-4</v>
      </c>
      <c r="M143" s="14">
        <v>1.0006E-4</v>
      </c>
      <c r="N143" s="14">
        <v>1.0011E-4</v>
      </c>
      <c r="O143" s="14">
        <v>0</v>
      </c>
      <c r="P143" s="15">
        <v>1.496E-4</v>
      </c>
    </row>
    <row r="144" spans="2:16">
      <c r="B144" s="11" t="s">
        <v>155</v>
      </c>
      <c r="C144" s="12">
        <f t="shared" si="5"/>
        <v>7.2625373823815136E-6</v>
      </c>
      <c r="D144" s="13">
        <f t="shared" si="4"/>
        <v>3.5E-4</v>
      </c>
      <c r="E144" s="14">
        <v>2.0000000000000001E-4</v>
      </c>
      <c r="F144" s="14">
        <v>0</v>
      </c>
      <c r="G144" s="14">
        <v>1.4999999999999999E-4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5">
        <v>0</v>
      </c>
    </row>
    <row r="145" spans="2:16">
      <c r="B145" s="11" t="s">
        <v>156</v>
      </c>
      <c r="C145" s="12">
        <f t="shared" si="5"/>
        <v>7.2625373823815136E-6</v>
      </c>
      <c r="D145" s="13">
        <f t="shared" si="4"/>
        <v>3.5E-4</v>
      </c>
      <c r="E145" s="14">
        <v>0</v>
      </c>
      <c r="F145" s="14">
        <v>0</v>
      </c>
      <c r="G145" s="14">
        <v>0</v>
      </c>
      <c r="H145" s="14">
        <v>3.5E-4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5">
        <v>0</v>
      </c>
    </row>
    <row r="146" spans="2:16">
      <c r="B146" s="11" t="s">
        <v>157</v>
      </c>
      <c r="C146" s="12">
        <f t="shared" si="5"/>
        <v>6.5842163908670805E-6</v>
      </c>
      <c r="D146" s="13">
        <f t="shared" si="4"/>
        <v>3.1731000000000001E-4</v>
      </c>
      <c r="E146" s="14">
        <v>0</v>
      </c>
      <c r="F146" s="14">
        <v>0</v>
      </c>
      <c r="G146" s="14">
        <v>0</v>
      </c>
      <c r="H146" s="14">
        <v>0</v>
      </c>
      <c r="I146" s="14">
        <v>9.7200000000000004E-5</v>
      </c>
      <c r="J146" s="14">
        <v>0</v>
      </c>
      <c r="K146" s="14">
        <v>5.7240000000000001E-5</v>
      </c>
      <c r="L146" s="14">
        <v>0</v>
      </c>
      <c r="M146" s="14">
        <v>5.9500000000000003E-5</v>
      </c>
      <c r="N146" s="14">
        <v>0</v>
      </c>
      <c r="O146" s="14">
        <v>1.0337000000000001E-4</v>
      </c>
      <c r="P146" s="15">
        <v>0</v>
      </c>
    </row>
    <row r="147" spans="2:16">
      <c r="B147" s="11" t="s">
        <v>158</v>
      </c>
      <c r="C147" s="12">
        <f t="shared" si="5"/>
        <v>6.1627817216208851E-6</v>
      </c>
      <c r="D147" s="13">
        <f t="shared" si="4"/>
        <v>2.9700000000000001E-4</v>
      </c>
      <c r="E147" s="14">
        <v>0</v>
      </c>
      <c r="F147" s="14">
        <v>1.8699999999999999E-4</v>
      </c>
      <c r="G147" s="14">
        <v>0</v>
      </c>
      <c r="H147" s="14">
        <v>0</v>
      </c>
      <c r="I147" s="14">
        <v>1.1E-4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5">
        <v>0</v>
      </c>
    </row>
    <row r="148" spans="2:16">
      <c r="B148" s="11" t="s">
        <v>159</v>
      </c>
      <c r="C148" s="12">
        <f t="shared" si="5"/>
        <v>5.9009153737190135E-6</v>
      </c>
      <c r="D148" s="13">
        <f t="shared" si="4"/>
        <v>2.8437999999999998E-4</v>
      </c>
      <c r="E148" s="14">
        <v>0</v>
      </c>
      <c r="F148" s="14">
        <v>0</v>
      </c>
      <c r="G148" s="14">
        <v>0</v>
      </c>
      <c r="H148" s="14">
        <v>0</v>
      </c>
      <c r="I148" s="14">
        <v>1.8938000000000001E-4</v>
      </c>
      <c r="J148" s="14">
        <v>9.5000000000000005E-5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5">
        <v>0</v>
      </c>
    </row>
    <row r="149" spans="2:16">
      <c r="B149" s="11" t="s">
        <v>160</v>
      </c>
      <c r="C149" s="12">
        <f t="shared" si="5"/>
        <v>5.2130493330734505E-6</v>
      </c>
      <c r="D149" s="13">
        <f t="shared" si="4"/>
        <v>2.5123000000000002E-4</v>
      </c>
      <c r="E149" s="14">
        <v>1.5123E-4</v>
      </c>
      <c r="F149" s="14">
        <v>1E-4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5">
        <v>0</v>
      </c>
    </row>
    <row r="150" spans="2:16">
      <c r="B150" s="11" t="s">
        <v>161</v>
      </c>
      <c r="C150" s="12">
        <f t="shared" si="5"/>
        <v>5.1883567059733528E-6</v>
      </c>
      <c r="D150" s="13">
        <f t="shared" si="4"/>
        <v>2.5003999999999998E-4</v>
      </c>
      <c r="E150" s="14">
        <v>0</v>
      </c>
      <c r="F150" s="14">
        <v>0</v>
      </c>
      <c r="G150" s="14">
        <v>0</v>
      </c>
      <c r="H150" s="14">
        <v>1.5003999999999999E-4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1E-4</v>
      </c>
      <c r="P150" s="15">
        <v>0</v>
      </c>
    </row>
    <row r="151" spans="2:16">
      <c r="B151" s="11" t="s">
        <v>162</v>
      </c>
      <c r="C151" s="12">
        <f t="shared" si="5"/>
        <v>5.1875267017010816E-6</v>
      </c>
      <c r="D151" s="13">
        <f t="shared" si="4"/>
        <v>2.5000000000000001E-4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2.5000000000000001E-4</v>
      </c>
      <c r="P151" s="15">
        <v>0</v>
      </c>
    </row>
    <row r="152" spans="2:16">
      <c r="B152" s="11" t="s">
        <v>163</v>
      </c>
      <c r="C152" s="12">
        <f t="shared" si="5"/>
        <v>4.7285343391345697E-6</v>
      </c>
      <c r="D152" s="13">
        <f t="shared" si="4"/>
        <v>2.2787999999999999E-4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2.2787999999999999E-4</v>
      </c>
      <c r="O152" s="14">
        <v>0</v>
      </c>
      <c r="P152" s="15">
        <v>0</v>
      </c>
    </row>
    <row r="153" spans="2:16">
      <c r="B153" s="11" t="s">
        <v>164</v>
      </c>
      <c r="C153" s="12">
        <f t="shared" si="5"/>
        <v>4.5843210968272799E-6</v>
      </c>
      <c r="D153" s="13">
        <f t="shared" si="4"/>
        <v>2.2093000000000001E-4</v>
      </c>
      <c r="E153" s="14">
        <v>0</v>
      </c>
      <c r="F153" s="14">
        <v>0</v>
      </c>
      <c r="G153" s="14">
        <v>0</v>
      </c>
      <c r="H153" s="14">
        <v>0</v>
      </c>
      <c r="I153" s="14">
        <v>2.2093000000000001E-4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5">
        <v>0</v>
      </c>
    </row>
    <row r="154" spans="2:16">
      <c r="B154" s="11" t="s">
        <v>165</v>
      </c>
      <c r="C154" s="12">
        <f t="shared" si="5"/>
        <v>4.0595508956831976E-6</v>
      </c>
      <c r="D154" s="13">
        <f t="shared" si="4"/>
        <v>1.9563999999999999E-4</v>
      </c>
      <c r="E154" s="14">
        <v>0</v>
      </c>
      <c r="F154" s="14">
        <v>0</v>
      </c>
      <c r="G154" s="14">
        <v>1.5563999999999999E-4</v>
      </c>
      <c r="H154" s="14">
        <v>0</v>
      </c>
      <c r="I154" s="14">
        <v>0</v>
      </c>
      <c r="J154" s="14">
        <v>4.0000000000000003E-5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5">
        <v>0</v>
      </c>
    </row>
    <row r="155" spans="2:16">
      <c r="B155" s="11" t="s">
        <v>166</v>
      </c>
      <c r="C155" s="12">
        <f t="shared" si="5"/>
        <v>4.0524958593688838E-6</v>
      </c>
      <c r="D155" s="13">
        <f t="shared" si="4"/>
        <v>1.9529999999999998E-4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6.0009999999999996E-5</v>
      </c>
      <c r="N155" s="14">
        <v>0</v>
      </c>
      <c r="O155" s="14">
        <v>0</v>
      </c>
      <c r="P155" s="15">
        <v>1.3528999999999999E-4</v>
      </c>
    </row>
    <row r="156" spans="2:16">
      <c r="B156" s="11" t="s">
        <v>167</v>
      </c>
      <c r="C156" s="12">
        <f t="shared" si="5"/>
        <v>3.3318446499685704E-6</v>
      </c>
      <c r="D156" s="13">
        <f t="shared" si="4"/>
        <v>1.6056999999999999E-4</v>
      </c>
      <c r="E156" s="14">
        <v>0</v>
      </c>
      <c r="F156" s="14">
        <v>0</v>
      </c>
      <c r="G156" s="14">
        <v>1.6056999999999999E-4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5">
        <v>0</v>
      </c>
    </row>
    <row r="157" spans="2:16">
      <c r="B157" s="11" t="s">
        <v>168</v>
      </c>
      <c r="C157" s="12">
        <f t="shared" si="5"/>
        <v>3.3046620100516571E-6</v>
      </c>
      <c r="D157" s="13">
        <f t="shared" si="4"/>
        <v>1.5925999999999999E-4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5">
        <v>1.5925999999999999E-4</v>
      </c>
    </row>
    <row r="158" spans="2:16">
      <c r="B158" s="11" t="s">
        <v>169</v>
      </c>
      <c r="C158" s="12">
        <f t="shared" si="5"/>
        <v>3.2017414802899079E-6</v>
      </c>
      <c r="D158" s="13">
        <f t="shared" si="4"/>
        <v>1.5430000000000001E-4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7.6650000000000006E-5</v>
      </c>
      <c r="P158" s="15">
        <v>7.7650000000000004E-5</v>
      </c>
    </row>
    <row r="159" spans="2:16">
      <c r="B159" s="11" t="s">
        <v>170</v>
      </c>
      <c r="C159" s="12">
        <f t="shared" si="5"/>
        <v>3.1125160210206488E-6</v>
      </c>
      <c r="D159" s="13">
        <f t="shared" si="4"/>
        <v>1.4999999999999999E-4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1.4999999999999999E-4</v>
      </c>
      <c r="P159" s="15">
        <v>0</v>
      </c>
    </row>
    <row r="160" spans="2:16">
      <c r="B160" s="11" t="s">
        <v>171</v>
      </c>
      <c r="C160" s="12">
        <f t="shared" si="5"/>
        <v>2.5242504930477464E-6</v>
      </c>
      <c r="D160" s="13">
        <f t="shared" si="4"/>
        <v>1.2165E-4</v>
      </c>
      <c r="E160" s="14">
        <v>0</v>
      </c>
      <c r="F160" s="14">
        <v>0</v>
      </c>
      <c r="G160" s="14">
        <v>1.2165E-4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5">
        <v>0</v>
      </c>
    </row>
    <row r="161" spans="2:16">
      <c r="B161" s="11" t="s">
        <v>172</v>
      </c>
      <c r="C161" s="12">
        <f t="shared" si="5"/>
        <v>2.1080033505032516E-6</v>
      </c>
      <c r="D161" s="13">
        <f t="shared" si="4"/>
        <v>1.0159000000000001E-4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5">
        <v>1.0159000000000001E-4</v>
      </c>
    </row>
    <row r="162" spans="2:16">
      <c r="B162" s="11" t="s">
        <v>173</v>
      </c>
      <c r="C162" s="12">
        <f t="shared" si="5"/>
        <v>2.0750106806804328E-6</v>
      </c>
      <c r="D162" s="13">
        <f t="shared" si="4"/>
        <v>1E-4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5">
        <v>1E-4</v>
      </c>
    </row>
    <row r="163" spans="2:16">
      <c r="B163" s="11" t="s">
        <v>174</v>
      </c>
      <c r="C163" s="12">
        <f t="shared" si="5"/>
        <v>2.0750106806804328E-6</v>
      </c>
      <c r="D163" s="13">
        <f t="shared" si="4"/>
        <v>1E-4</v>
      </c>
      <c r="E163" s="14">
        <v>1E-4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5">
        <v>0</v>
      </c>
    </row>
    <row r="164" spans="2:16">
      <c r="B164" s="11" t="s">
        <v>175</v>
      </c>
      <c r="C164" s="12">
        <f t="shared" si="5"/>
        <v>2.0750106806804328E-6</v>
      </c>
      <c r="D164" s="13">
        <f t="shared" si="4"/>
        <v>1E-4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1E-4</v>
      </c>
      <c r="O164" s="14">
        <v>0</v>
      </c>
      <c r="P164" s="15">
        <v>0</v>
      </c>
    </row>
    <row r="165" spans="2:16">
      <c r="B165" s="11" t="s">
        <v>176</v>
      </c>
      <c r="C165" s="12">
        <f t="shared" si="5"/>
        <v>1.9278924234201901E-6</v>
      </c>
      <c r="D165" s="13">
        <f t="shared" si="4"/>
        <v>9.2910000000000003E-5</v>
      </c>
      <c r="E165" s="14">
        <v>0</v>
      </c>
      <c r="F165" s="14">
        <v>0</v>
      </c>
      <c r="G165" s="14">
        <v>0</v>
      </c>
      <c r="H165" s="14">
        <v>9.2910000000000003E-5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5">
        <v>0</v>
      </c>
    </row>
    <row r="166" spans="2:16">
      <c r="B166" s="11" t="s">
        <v>177</v>
      </c>
      <c r="C166" s="12">
        <f t="shared" si="5"/>
        <v>1.7637590785783678E-6</v>
      </c>
      <c r="D166" s="13">
        <f t="shared" si="4"/>
        <v>8.5000000000000006E-5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8.5000000000000006E-5</v>
      </c>
      <c r="P166" s="15">
        <v>0</v>
      </c>
    </row>
    <row r="167" spans="2:16">
      <c r="B167" s="11" t="s">
        <v>178</v>
      </c>
      <c r="C167" s="12">
        <f t="shared" si="5"/>
        <v>1.4525074764763026E-6</v>
      </c>
      <c r="D167" s="13">
        <f t="shared" si="4"/>
        <v>6.9999999999999994E-5</v>
      </c>
      <c r="E167" s="14">
        <v>6.9999999999999994E-5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5">
        <v>0</v>
      </c>
    </row>
    <row r="168" spans="2:16">
      <c r="B168" s="11" t="s">
        <v>179</v>
      </c>
      <c r="C168" s="12">
        <f t="shared" si="5"/>
        <v>1.2450064084082596E-6</v>
      </c>
      <c r="D168" s="13">
        <f t="shared" si="4"/>
        <v>6.0000000000000002E-5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5">
        <v>6.0000000000000002E-5</v>
      </c>
    </row>
    <row r="169" spans="2:16">
      <c r="B169" s="11" t="s">
        <v>180</v>
      </c>
      <c r="C169" s="12">
        <f t="shared" si="5"/>
        <v>1.0375053403402164E-6</v>
      </c>
      <c r="D169" s="13">
        <f t="shared" si="4"/>
        <v>5.0000000000000002E-5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5.0000000000000002E-5</v>
      </c>
      <c r="L169" s="14">
        <v>0</v>
      </c>
      <c r="M169" s="14">
        <v>0</v>
      </c>
      <c r="N169" s="14">
        <v>0</v>
      </c>
      <c r="O169" s="14">
        <v>0</v>
      </c>
      <c r="P169" s="15">
        <v>0</v>
      </c>
    </row>
    <row r="170" spans="2:16">
      <c r="B170" s="11" t="s">
        <v>181</v>
      </c>
      <c r="C170" s="12">
        <f t="shared" si="5"/>
        <v>8.30004272272173E-7</v>
      </c>
      <c r="D170" s="13">
        <f t="shared" si="4"/>
        <v>4.0000000000000003E-5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4.0000000000000003E-5</v>
      </c>
      <c r="N170" s="14">
        <v>0</v>
      </c>
      <c r="O170" s="14">
        <v>0</v>
      </c>
      <c r="P170" s="15">
        <v>0</v>
      </c>
    </row>
    <row r="171" spans="2:16">
      <c r="B171" s="11" t="s">
        <v>182</v>
      </c>
      <c r="C171" s="12">
        <f t="shared" si="5"/>
        <v>7.3642129057348556E-7</v>
      </c>
      <c r="D171" s="13">
        <f t="shared" si="4"/>
        <v>3.5490000000000001E-5</v>
      </c>
      <c r="E171" s="14">
        <v>0</v>
      </c>
      <c r="F171" s="14">
        <v>0</v>
      </c>
      <c r="G171" s="14">
        <v>0</v>
      </c>
      <c r="H171" s="14">
        <v>3.5490000000000001E-5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5">
        <v>0</v>
      </c>
    </row>
    <row r="172" spans="2:16">
      <c r="B172" s="17"/>
      <c r="C172" s="18">
        <f>SUM(C8:C171)</f>
        <v>99.999999999999986</v>
      </c>
      <c r="D172" s="19">
        <f>SUM(D8:D171)</f>
        <v>4819.2523022198729</v>
      </c>
      <c r="E172" s="19">
        <f t="shared" ref="E172:P172" si="6">SUM(E8:E171)</f>
        <v>329.23075358997636</v>
      </c>
      <c r="F172" s="19">
        <f t="shared" si="6"/>
        <v>364.65231401996863</v>
      </c>
      <c r="G172" s="19">
        <f t="shared" si="6"/>
        <v>434.02874777999153</v>
      </c>
      <c r="H172" s="19">
        <f t="shared" si="6"/>
        <v>390.61374991994319</v>
      </c>
      <c r="I172" s="19">
        <f t="shared" si="6"/>
        <v>441.62925799006786</v>
      </c>
      <c r="J172" s="19">
        <f t="shared" si="6"/>
        <v>397.01051061997032</v>
      </c>
      <c r="K172" s="19">
        <f t="shared" si="6"/>
        <v>401.78450581003801</v>
      </c>
      <c r="L172" s="19">
        <f t="shared" si="6"/>
        <v>393.88630083995849</v>
      </c>
      <c r="M172" s="19">
        <f t="shared" si="6"/>
        <v>384.86667168995763</v>
      </c>
      <c r="N172" s="19">
        <f t="shared" si="6"/>
        <v>410.08119132996944</v>
      </c>
      <c r="O172" s="19">
        <f t="shared" si="6"/>
        <v>389.33755247996885</v>
      </c>
      <c r="P172" s="19">
        <f t="shared" si="6"/>
        <v>482.13074615006047</v>
      </c>
    </row>
    <row r="174" spans="2:16">
      <c r="B174" s="16" t="s">
        <v>183</v>
      </c>
    </row>
    <row r="175" spans="2:16">
      <c r="B175" t="s">
        <v>184</v>
      </c>
    </row>
  </sheetData>
  <mergeCells count="1">
    <mergeCell ref="E6:P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73"/>
  <sheetViews>
    <sheetView workbookViewId="0">
      <selection activeCell="Q25" sqref="Q25"/>
    </sheetView>
  </sheetViews>
  <sheetFormatPr baseColWidth="10" defaultColWidth="8.88671875" defaultRowHeight="14.4"/>
  <cols>
    <col min="1" max="2" width="15" style="16" customWidth="1"/>
    <col min="3" max="3" width="12.21875" style="16" customWidth="1"/>
    <col min="4" max="15" width="8.77734375" customWidth="1"/>
  </cols>
  <sheetData>
    <row r="2" spans="1:15" ht="18">
      <c r="A2" s="23" t="s">
        <v>185</v>
      </c>
    </row>
    <row r="3" spans="1:15" ht="18">
      <c r="A3" s="23" t="s">
        <v>186</v>
      </c>
    </row>
    <row r="4" spans="1:15" ht="18">
      <c r="A4" s="23" t="s">
        <v>187</v>
      </c>
    </row>
    <row r="6" spans="1:15" ht="24.6" customHeight="1">
      <c r="A6" s="24" t="s">
        <v>188</v>
      </c>
      <c r="B6" s="24" t="s">
        <v>189</v>
      </c>
      <c r="C6" s="24" t="s">
        <v>6</v>
      </c>
      <c r="D6" s="25" t="s">
        <v>190</v>
      </c>
      <c r="E6" s="25" t="s">
        <v>191</v>
      </c>
      <c r="F6" s="25" t="s">
        <v>192</v>
      </c>
      <c r="G6" s="25" t="s">
        <v>193</v>
      </c>
      <c r="H6" s="25" t="s">
        <v>194</v>
      </c>
      <c r="I6" s="25" t="s">
        <v>195</v>
      </c>
      <c r="J6" s="25" t="s">
        <v>196</v>
      </c>
      <c r="K6" s="25" t="s">
        <v>197</v>
      </c>
      <c r="L6" s="25" t="s">
        <v>198</v>
      </c>
      <c r="M6" s="25" t="s">
        <v>199</v>
      </c>
      <c r="N6" s="25" t="s">
        <v>200</v>
      </c>
      <c r="O6" s="25" t="s">
        <v>201</v>
      </c>
    </row>
    <row r="7" spans="1:15" ht="14.4" customHeight="1">
      <c r="A7" s="26" t="s">
        <v>202</v>
      </c>
      <c r="B7" s="27" t="s">
        <v>203</v>
      </c>
      <c r="C7" s="28">
        <f>SUM(D7:O7)</f>
        <v>6.4452836299999996</v>
      </c>
      <c r="D7" s="29">
        <v>0.38866490999999992</v>
      </c>
      <c r="E7" s="29">
        <v>0.47174877000000004</v>
      </c>
      <c r="F7" s="29">
        <v>0.56896267999999983</v>
      </c>
      <c r="G7" s="29">
        <v>0.5251454000000001</v>
      </c>
      <c r="H7" s="29">
        <v>0.56972343999999997</v>
      </c>
      <c r="I7" s="29">
        <v>0.57962504999999998</v>
      </c>
      <c r="J7" s="29">
        <v>0.58259012999999993</v>
      </c>
      <c r="K7" s="29">
        <v>0.5789633099999999</v>
      </c>
      <c r="L7" s="29">
        <v>0.53723493999999983</v>
      </c>
      <c r="M7" s="29">
        <v>0.60580506999999995</v>
      </c>
      <c r="N7" s="29">
        <v>0.47532521999999994</v>
      </c>
      <c r="O7" s="29">
        <v>0.56149470999999995</v>
      </c>
    </row>
    <row r="8" spans="1:15" ht="14.4" customHeight="1">
      <c r="A8" s="30" t="s">
        <v>202</v>
      </c>
      <c r="B8" s="31" t="s">
        <v>204</v>
      </c>
      <c r="C8" s="32">
        <f t="shared" ref="C8:C71" si="0">SUM(D8:O8)</f>
        <v>16.550202300000009</v>
      </c>
      <c r="D8" s="33">
        <v>1.1109736400000003</v>
      </c>
      <c r="E8" s="33">
        <v>1.3146773800000005</v>
      </c>
      <c r="F8" s="33">
        <v>1.6050798200000007</v>
      </c>
      <c r="G8" s="33">
        <v>1.4598650000000022</v>
      </c>
      <c r="H8" s="33">
        <v>1.5209173300000018</v>
      </c>
      <c r="I8" s="33">
        <v>1.3890241200000011</v>
      </c>
      <c r="J8" s="33">
        <v>1.3595580100000006</v>
      </c>
      <c r="K8" s="33">
        <v>1.3705335100000011</v>
      </c>
      <c r="L8" s="33">
        <v>1.2410436100000006</v>
      </c>
      <c r="M8" s="33">
        <v>1.3491974000000004</v>
      </c>
      <c r="N8" s="33">
        <v>1.2867658600000005</v>
      </c>
      <c r="O8" s="33">
        <v>1.5425666200000008</v>
      </c>
    </row>
    <row r="9" spans="1:15" ht="14.4" customHeight="1">
      <c r="A9" s="30" t="s">
        <v>202</v>
      </c>
      <c r="B9" s="31" t="s">
        <v>205</v>
      </c>
      <c r="C9" s="32">
        <f t="shared" si="0"/>
        <v>1.9484478699999996</v>
      </c>
      <c r="D9" s="33">
        <v>0.11066068999999999</v>
      </c>
      <c r="E9" s="33">
        <v>0.12023855999999998</v>
      </c>
      <c r="F9" s="33">
        <v>0.17276070999999996</v>
      </c>
      <c r="G9" s="33">
        <v>0.15566123999999998</v>
      </c>
      <c r="H9" s="33">
        <v>0.17144140000000002</v>
      </c>
      <c r="I9" s="33">
        <v>0.14949130999999996</v>
      </c>
      <c r="J9" s="33">
        <v>0.18143845999999997</v>
      </c>
      <c r="K9" s="33">
        <v>0.15966386999999999</v>
      </c>
      <c r="L9" s="33">
        <v>0.16664099999999998</v>
      </c>
      <c r="M9" s="33">
        <v>0.18181058999999997</v>
      </c>
      <c r="N9" s="33">
        <v>0.16053458999999998</v>
      </c>
      <c r="O9" s="33">
        <v>0.21810544999999998</v>
      </c>
    </row>
    <row r="10" spans="1:15" ht="14.4" customHeight="1">
      <c r="A10" s="30" t="s">
        <v>202</v>
      </c>
      <c r="B10" s="31" t="s">
        <v>206</v>
      </c>
      <c r="C10" s="32">
        <f t="shared" si="0"/>
        <v>15.969743450000006</v>
      </c>
      <c r="D10" s="33">
        <v>1.1231837300000005</v>
      </c>
      <c r="E10" s="33">
        <v>1.2388464100000003</v>
      </c>
      <c r="F10" s="33">
        <v>1.4686784100000003</v>
      </c>
      <c r="G10" s="33">
        <v>1.3570325800000009</v>
      </c>
      <c r="H10" s="33">
        <v>1.5920311800000015</v>
      </c>
      <c r="I10" s="33">
        <v>1.3833499700000009</v>
      </c>
      <c r="J10" s="33">
        <v>1.3942764700000008</v>
      </c>
      <c r="K10" s="33">
        <v>1.2227123900000003</v>
      </c>
      <c r="L10" s="33">
        <v>1.1433129000000004</v>
      </c>
      <c r="M10" s="33">
        <v>1.2786066100000004</v>
      </c>
      <c r="N10" s="33">
        <v>1.1853501499999999</v>
      </c>
      <c r="O10" s="33">
        <v>1.5823626500000003</v>
      </c>
    </row>
    <row r="11" spans="1:15" ht="14.4" customHeight="1">
      <c r="A11" s="30" t="s">
        <v>202</v>
      </c>
      <c r="B11" s="31" t="s">
        <v>207</v>
      </c>
      <c r="C11" s="32">
        <f t="shared" si="0"/>
        <v>8.3117261799999991</v>
      </c>
      <c r="D11" s="33">
        <v>0.54480211999999983</v>
      </c>
      <c r="E11" s="33">
        <v>0.61578674999999972</v>
      </c>
      <c r="F11" s="33">
        <v>0.7295980099999998</v>
      </c>
      <c r="G11" s="33">
        <v>0.66467692999999994</v>
      </c>
      <c r="H11" s="33">
        <v>0.78954621999999985</v>
      </c>
      <c r="I11" s="33">
        <v>0.69432032999999982</v>
      </c>
      <c r="J11" s="33">
        <v>0.67432759999999969</v>
      </c>
      <c r="K11" s="33">
        <v>0.70036649999999989</v>
      </c>
      <c r="L11" s="33">
        <v>0.65447111999999985</v>
      </c>
      <c r="M11" s="33">
        <v>0.69963317999999985</v>
      </c>
      <c r="N11" s="33">
        <v>0.70576083999999983</v>
      </c>
      <c r="O11" s="33">
        <v>0.83843657999999965</v>
      </c>
    </row>
    <row r="12" spans="1:15" ht="14.4" customHeight="1">
      <c r="A12" s="30" t="s">
        <v>202</v>
      </c>
      <c r="B12" s="31" t="s">
        <v>208</v>
      </c>
      <c r="C12" s="32">
        <f t="shared" si="0"/>
        <v>6.8164936399999991</v>
      </c>
      <c r="D12" s="33">
        <v>0.40526356999999996</v>
      </c>
      <c r="E12" s="33">
        <v>0.44008520999999995</v>
      </c>
      <c r="F12" s="33">
        <v>0.55029552999999987</v>
      </c>
      <c r="G12" s="33">
        <v>0.58123564000000005</v>
      </c>
      <c r="H12" s="33">
        <v>0.60881160999999995</v>
      </c>
      <c r="I12" s="33">
        <v>0.54980856999999983</v>
      </c>
      <c r="J12" s="33">
        <v>0.6142846099999999</v>
      </c>
      <c r="K12" s="33">
        <v>0.60338583999999995</v>
      </c>
      <c r="L12" s="33">
        <v>0.5755879399999998</v>
      </c>
      <c r="M12" s="33">
        <v>0.61469300000000004</v>
      </c>
      <c r="N12" s="33">
        <v>0.57400249999999986</v>
      </c>
      <c r="O12" s="33">
        <v>0.69903961999999986</v>
      </c>
    </row>
    <row r="13" spans="1:15" ht="14.4" customHeight="1">
      <c r="A13" s="30" t="s">
        <v>202</v>
      </c>
      <c r="B13" s="31" t="s">
        <v>209</v>
      </c>
      <c r="C13" s="32">
        <f t="shared" si="0"/>
        <v>11.387241970000002</v>
      </c>
      <c r="D13" s="33">
        <v>0.71096402999999975</v>
      </c>
      <c r="E13" s="33">
        <v>0.8288974499999997</v>
      </c>
      <c r="F13" s="33">
        <v>1.03179647</v>
      </c>
      <c r="G13" s="33">
        <v>0.91853617999999992</v>
      </c>
      <c r="H13" s="33">
        <v>1.0180762400000001</v>
      </c>
      <c r="I13" s="33">
        <v>0.87830584999999994</v>
      </c>
      <c r="J13" s="33">
        <v>0.86551779999999978</v>
      </c>
      <c r="K13" s="33">
        <v>0.96545577999999987</v>
      </c>
      <c r="L13" s="33">
        <v>0.90682198000000003</v>
      </c>
      <c r="M13" s="33">
        <v>1.0376758399999999</v>
      </c>
      <c r="N13" s="33">
        <v>0.98899506999999998</v>
      </c>
      <c r="O13" s="33">
        <v>1.2361992800000001</v>
      </c>
    </row>
    <row r="14" spans="1:15" ht="14.4" customHeight="1">
      <c r="A14" s="30" t="s">
        <v>202</v>
      </c>
      <c r="B14" s="31" t="s">
        <v>210</v>
      </c>
      <c r="C14" s="32">
        <f t="shared" si="0"/>
        <v>45.983563240000045</v>
      </c>
      <c r="D14" s="33">
        <v>2.8968979900000029</v>
      </c>
      <c r="E14" s="33">
        <v>3.2664126300000031</v>
      </c>
      <c r="F14" s="33">
        <v>4.0837368700000036</v>
      </c>
      <c r="G14" s="33">
        <v>3.7669970400000041</v>
      </c>
      <c r="H14" s="33">
        <v>4.231021220000005</v>
      </c>
      <c r="I14" s="33">
        <v>3.8538573000000045</v>
      </c>
      <c r="J14" s="33">
        <v>3.8461058900000045</v>
      </c>
      <c r="K14" s="33">
        <v>3.9539465200000046</v>
      </c>
      <c r="L14" s="33">
        <v>3.7288554500000037</v>
      </c>
      <c r="M14" s="33">
        <v>4.0020629200000029</v>
      </c>
      <c r="N14" s="33">
        <v>3.7806184300000036</v>
      </c>
      <c r="O14" s="33">
        <v>4.5730509800000041</v>
      </c>
    </row>
    <row r="15" spans="1:15" ht="14.4" customHeight="1">
      <c r="A15" s="30" t="s">
        <v>202</v>
      </c>
      <c r="B15" s="31" t="s">
        <v>211</v>
      </c>
      <c r="C15" s="32">
        <f t="shared" si="0"/>
        <v>17.120426000000013</v>
      </c>
      <c r="D15" s="33">
        <v>1.2060832900000005</v>
      </c>
      <c r="E15" s="33">
        <v>1.3306767300000009</v>
      </c>
      <c r="F15" s="33">
        <v>1.5984098100000006</v>
      </c>
      <c r="G15" s="33">
        <v>1.443379360000002</v>
      </c>
      <c r="H15" s="33">
        <v>1.705049220000002</v>
      </c>
      <c r="I15" s="33">
        <v>1.438408790000002</v>
      </c>
      <c r="J15" s="33">
        <v>1.4566902300000009</v>
      </c>
      <c r="K15" s="33">
        <v>1.3891575700000007</v>
      </c>
      <c r="L15" s="33">
        <v>1.2275496600000004</v>
      </c>
      <c r="M15" s="33">
        <v>1.4525536000000008</v>
      </c>
      <c r="N15" s="33">
        <v>1.3126171900000003</v>
      </c>
      <c r="O15" s="33">
        <v>1.5598505500000013</v>
      </c>
    </row>
    <row r="16" spans="1:15" ht="14.4" customHeight="1">
      <c r="A16" s="30" t="s">
        <v>202</v>
      </c>
      <c r="B16" s="31" t="s">
        <v>212</v>
      </c>
      <c r="C16" s="32">
        <f t="shared" si="0"/>
        <v>11.829943619999998</v>
      </c>
      <c r="D16" s="33">
        <v>0.79572261</v>
      </c>
      <c r="E16" s="33">
        <v>0.85089760999999997</v>
      </c>
      <c r="F16" s="33">
        <v>1.0179909200000001</v>
      </c>
      <c r="G16" s="33">
        <v>0.9395950500000001</v>
      </c>
      <c r="H16" s="33">
        <v>1.1339482000000003</v>
      </c>
      <c r="I16" s="33">
        <v>0.93644832999999994</v>
      </c>
      <c r="J16" s="33">
        <v>0.99258312999999998</v>
      </c>
      <c r="K16" s="33">
        <v>0.97769753000000004</v>
      </c>
      <c r="L16" s="33">
        <v>0.94954353999999996</v>
      </c>
      <c r="M16" s="33">
        <v>0.99612248999999997</v>
      </c>
      <c r="N16" s="33">
        <v>0.95920572999999987</v>
      </c>
      <c r="O16" s="33">
        <v>1.2801884800000001</v>
      </c>
    </row>
    <row r="17" spans="1:15" ht="14.4" customHeight="1">
      <c r="A17" s="30" t="s">
        <v>202</v>
      </c>
      <c r="B17" s="31" t="s">
        <v>213</v>
      </c>
      <c r="C17" s="32">
        <f t="shared" si="0"/>
        <v>12.11667521</v>
      </c>
      <c r="D17" s="33">
        <v>0.84650782999999996</v>
      </c>
      <c r="E17" s="33">
        <v>1.0596495100000005</v>
      </c>
      <c r="F17" s="33">
        <v>1.2317758400000001</v>
      </c>
      <c r="G17" s="33">
        <v>1.1036773900000001</v>
      </c>
      <c r="H17" s="33">
        <v>1.2308819900000005</v>
      </c>
      <c r="I17" s="33">
        <v>1.1052576299999999</v>
      </c>
      <c r="J17" s="33">
        <v>0.84793732999999971</v>
      </c>
      <c r="K17" s="33">
        <v>0.91906118000000003</v>
      </c>
      <c r="L17" s="33">
        <v>0.88488743999999975</v>
      </c>
      <c r="M17" s="33">
        <v>0.92442838000000005</v>
      </c>
      <c r="N17" s="33">
        <v>0.89698308999999987</v>
      </c>
      <c r="O17" s="33">
        <v>1.0656276</v>
      </c>
    </row>
    <row r="18" spans="1:15" ht="14.4" customHeight="1">
      <c r="A18" s="30" t="s">
        <v>202</v>
      </c>
      <c r="B18" s="31" t="s">
        <v>214</v>
      </c>
      <c r="C18" s="32">
        <f t="shared" si="0"/>
        <v>8.7070495399999999</v>
      </c>
      <c r="D18" s="33">
        <v>0.54711251999999977</v>
      </c>
      <c r="E18" s="33">
        <v>0.65437035999999982</v>
      </c>
      <c r="F18" s="33">
        <v>0.79590665999999988</v>
      </c>
      <c r="G18" s="33">
        <v>0.7334087199999999</v>
      </c>
      <c r="H18" s="33">
        <v>0.76528219000000008</v>
      </c>
      <c r="I18" s="33">
        <v>0.70782658000000009</v>
      </c>
      <c r="J18" s="33">
        <v>0.71282124000000002</v>
      </c>
      <c r="K18" s="33">
        <v>0.70915853999999989</v>
      </c>
      <c r="L18" s="33">
        <v>0.69821270999999996</v>
      </c>
      <c r="M18" s="33">
        <v>0.79195083999999982</v>
      </c>
      <c r="N18" s="33">
        <v>0.73315456999999984</v>
      </c>
      <c r="O18" s="33">
        <v>0.85784460999999967</v>
      </c>
    </row>
    <row r="19" spans="1:15" ht="14.4" customHeight="1">
      <c r="A19" s="30" t="s">
        <v>202</v>
      </c>
      <c r="B19" s="31" t="s">
        <v>215</v>
      </c>
      <c r="C19" s="32">
        <f t="shared" si="0"/>
        <v>11.000445059999999</v>
      </c>
      <c r="D19" s="33">
        <v>0.63710034999999987</v>
      </c>
      <c r="E19" s="33">
        <v>0.78714059999999986</v>
      </c>
      <c r="F19" s="33">
        <v>0.93942647000000001</v>
      </c>
      <c r="G19" s="33">
        <v>0.90145950999999991</v>
      </c>
      <c r="H19" s="33">
        <v>1.02264701</v>
      </c>
      <c r="I19" s="33">
        <v>0.87596312999999981</v>
      </c>
      <c r="J19" s="33">
        <v>0.95566907000000012</v>
      </c>
      <c r="K19" s="33">
        <v>0.92104920999999984</v>
      </c>
      <c r="L19" s="33">
        <v>0.9320537499999999</v>
      </c>
      <c r="M19" s="33">
        <v>1.0030733999999999</v>
      </c>
      <c r="N19" s="33">
        <v>0.90024620999999994</v>
      </c>
      <c r="O19" s="33">
        <v>1.1246163499999999</v>
      </c>
    </row>
    <row r="20" spans="1:15" ht="14.4" customHeight="1">
      <c r="A20" s="30" t="s">
        <v>202</v>
      </c>
      <c r="B20" s="31" t="s">
        <v>216</v>
      </c>
      <c r="C20" s="32">
        <f t="shared" si="0"/>
        <v>9.1437881699999988</v>
      </c>
      <c r="D20" s="33">
        <v>0.52138111999999981</v>
      </c>
      <c r="E20" s="33">
        <v>0.63008730999999985</v>
      </c>
      <c r="F20" s="33">
        <v>0.77681835999999971</v>
      </c>
      <c r="G20" s="33">
        <v>0.70859489999999981</v>
      </c>
      <c r="H20" s="33">
        <v>0.82253577</v>
      </c>
      <c r="I20" s="33">
        <v>0.75412046999999982</v>
      </c>
      <c r="J20" s="33">
        <v>0.74879887999999983</v>
      </c>
      <c r="K20" s="33">
        <v>0.76146113999999998</v>
      </c>
      <c r="L20" s="33">
        <v>0.77739912999999983</v>
      </c>
      <c r="M20" s="33">
        <v>0.90682130999999966</v>
      </c>
      <c r="N20" s="33">
        <v>0.75910301999999974</v>
      </c>
      <c r="O20" s="33">
        <v>0.97666675999999997</v>
      </c>
    </row>
    <row r="21" spans="1:15" ht="14.4" customHeight="1">
      <c r="A21" s="30" t="s">
        <v>202</v>
      </c>
      <c r="B21" s="31" t="s">
        <v>217</v>
      </c>
      <c r="C21" s="32">
        <f t="shared" si="0"/>
        <v>3.8048044700000005</v>
      </c>
      <c r="D21" s="33">
        <v>0.20289198999999999</v>
      </c>
      <c r="E21" s="33">
        <v>0.25831388</v>
      </c>
      <c r="F21" s="33">
        <v>0.35388933</v>
      </c>
      <c r="G21" s="33">
        <v>0.28874812999999999</v>
      </c>
      <c r="H21" s="33">
        <v>0.35666030999999992</v>
      </c>
      <c r="I21" s="33">
        <v>0.31998368999999999</v>
      </c>
      <c r="J21" s="33">
        <v>0.32248251999999999</v>
      </c>
      <c r="K21" s="33">
        <v>0.35933720000000008</v>
      </c>
      <c r="L21" s="33">
        <v>0.33549209000000002</v>
      </c>
      <c r="M21" s="33">
        <v>0.35539221000000004</v>
      </c>
      <c r="N21" s="33">
        <v>0.29223719999999997</v>
      </c>
      <c r="O21" s="33">
        <v>0.35937591999999996</v>
      </c>
    </row>
    <row r="22" spans="1:15" ht="14.4" customHeight="1">
      <c r="A22" s="30" t="s">
        <v>202</v>
      </c>
      <c r="B22" s="31" t="s">
        <v>218</v>
      </c>
      <c r="C22" s="32">
        <f t="shared" si="0"/>
        <v>4.9553383300000009</v>
      </c>
      <c r="D22" s="33">
        <v>0.31529327000000001</v>
      </c>
      <c r="E22" s="33">
        <v>0.36052808000000008</v>
      </c>
      <c r="F22" s="33">
        <v>0.43848909000000003</v>
      </c>
      <c r="G22" s="33">
        <v>0.37933278999999992</v>
      </c>
      <c r="H22" s="33">
        <v>0.45314135999999988</v>
      </c>
      <c r="I22" s="33">
        <v>0.42455223999999997</v>
      </c>
      <c r="J22" s="33">
        <v>0.41589414999999996</v>
      </c>
      <c r="K22" s="33">
        <v>0.42204437</v>
      </c>
      <c r="L22" s="33">
        <v>0.39873135000000004</v>
      </c>
      <c r="M22" s="33">
        <v>0.42989349999999998</v>
      </c>
      <c r="N22" s="33">
        <v>0.40782257000000005</v>
      </c>
      <c r="O22" s="33">
        <v>0.50961555999999997</v>
      </c>
    </row>
    <row r="23" spans="1:15" ht="14.4" customHeight="1">
      <c r="A23" s="30" t="s">
        <v>202</v>
      </c>
      <c r="B23" s="31" t="s">
        <v>219</v>
      </c>
      <c r="C23" s="32">
        <f t="shared" si="0"/>
        <v>5.0758908600000003</v>
      </c>
      <c r="D23" s="33">
        <v>0.28748432000000002</v>
      </c>
      <c r="E23" s="33">
        <v>0.34687365000000014</v>
      </c>
      <c r="F23" s="33">
        <v>0.43973318000000006</v>
      </c>
      <c r="G23" s="33">
        <v>0.43376929000000009</v>
      </c>
      <c r="H23" s="33">
        <v>0.46674046999999996</v>
      </c>
      <c r="I23" s="33">
        <v>0.40646875999999987</v>
      </c>
      <c r="J23" s="33">
        <v>0.41143009000000003</v>
      </c>
      <c r="K23" s="33">
        <v>0.43369124999999997</v>
      </c>
      <c r="L23" s="33">
        <v>0.42036639999999997</v>
      </c>
      <c r="M23" s="33">
        <v>0.46667386999999999</v>
      </c>
      <c r="N23" s="33">
        <v>0.45096714999999998</v>
      </c>
      <c r="O23" s="33">
        <v>0.51169242999999998</v>
      </c>
    </row>
    <row r="24" spans="1:15" ht="14.4" customHeight="1">
      <c r="A24" s="30" t="s">
        <v>202</v>
      </c>
      <c r="B24" s="31" t="s">
        <v>220</v>
      </c>
      <c r="C24" s="32">
        <f t="shared" si="0"/>
        <v>17.332415010000009</v>
      </c>
      <c r="D24" s="33">
        <v>1.0490688700000002</v>
      </c>
      <c r="E24" s="33">
        <v>1.2228664100000006</v>
      </c>
      <c r="F24" s="33">
        <v>1.5787597800000008</v>
      </c>
      <c r="G24" s="33">
        <v>1.4734348600000011</v>
      </c>
      <c r="H24" s="33">
        <v>1.598405290000001</v>
      </c>
      <c r="I24" s="33">
        <v>1.4175879700000003</v>
      </c>
      <c r="J24" s="33">
        <v>1.3954293600000007</v>
      </c>
      <c r="K24" s="33">
        <v>1.4104620000000012</v>
      </c>
      <c r="L24" s="33">
        <v>1.3741240300000013</v>
      </c>
      <c r="M24" s="33">
        <v>1.5468754500000013</v>
      </c>
      <c r="N24" s="33">
        <v>1.4876861800000005</v>
      </c>
      <c r="O24" s="33">
        <v>1.7777148100000015</v>
      </c>
    </row>
    <row r="25" spans="1:15" ht="14.4" customHeight="1">
      <c r="A25" s="30" t="s">
        <v>202</v>
      </c>
      <c r="B25" s="31" t="s">
        <v>221</v>
      </c>
      <c r="C25" s="32">
        <f t="shared" si="0"/>
        <v>3.4294056200000007</v>
      </c>
      <c r="D25" s="33">
        <v>0.19102801999999999</v>
      </c>
      <c r="E25" s="33">
        <v>0.23646516000000001</v>
      </c>
      <c r="F25" s="33">
        <v>0.28576210000000002</v>
      </c>
      <c r="G25" s="33">
        <v>0.26681120000000003</v>
      </c>
      <c r="H25" s="33">
        <v>0.29928049000000001</v>
      </c>
      <c r="I25" s="33">
        <v>0.23421243999999999</v>
      </c>
      <c r="J25" s="33">
        <v>0.27178023000000007</v>
      </c>
      <c r="K25" s="33">
        <v>0.34240441999999999</v>
      </c>
      <c r="L25" s="33">
        <v>0.29469035000000005</v>
      </c>
      <c r="M25" s="33">
        <v>0.33874936</v>
      </c>
      <c r="N25" s="33">
        <v>0.30110042999999997</v>
      </c>
      <c r="O25" s="33">
        <v>0.36712142000000003</v>
      </c>
    </row>
    <row r="26" spans="1:15" ht="14.4" customHeight="1">
      <c r="A26" s="30" t="s">
        <v>202</v>
      </c>
      <c r="B26" s="31" t="s">
        <v>222</v>
      </c>
      <c r="C26" s="32">
        <f t="shared" si="0"/>
        <v>10.594171249999999</v>
      </c>
      <c r="D26" s="33">
        <v>0.69578478999999993</v>
      </c>
      <c r="E26" s="33">
        <v>0.74831916999999981</v>
      </c>
      <c r="F26" s="33">
        <v>0.90742615999999987</v>
      </c>
      <c r="G26" s="33">
        <v>0.85560462999999998</v>
      </c>
      <c r="H26" s="33">
        <v>0.95948588000000012</v>
      </c>
      <c r="I26" s="33">
        <v>0.87048472999999982</v>
      </c>
      <c r="J26" s="33">
        <v>0.8754816099999998</v>
      </c>
      <c r="K26" s="33">
        <v>0.88122426999999992</v>
      </c>
      <c r="L26" s="33">
        <v>0.83569344999999995</v>
      </c>
      <c r="M26" s="33">
        <v>0.93616186000000001</v>
      </c>
      <c r="N26" s="33">
        <v>0.92217455000000004</v>
      </c>
      <c r="O26" s="33">
        <v>1.1063301500000002</v>
      </c>
    </row>
    <row r="27" spans="1:15" ht="14.4" customHeight="1">
      <c r="A27" s="30" t="s">
        <v>202</v>
      </c>
      <c r="B27" s="31" t="s">
        <v>223</v>
      </c>
      <c r="C27" s="32">
        <f t="shared" si="0"/>
        <v>19.322234710000011</v>
      </c>
      <c r="D27" s="33">
        <v>1.7160391000000019</v>
      </c>
      <c r="E27" s="33">
        <v>1.4122723400000008</v>
      </c>
      <c r="F27" s="33">
        <v>1.6815781500000007</v>
      </c>
      <c r="G27" s="33">
        <v>1.5556686300000013</v>
      </c>
      <c r="H27" s="33">
        <v>1.7854875200000013</v>
      </c>
      <c r="I27" s="33">
        <v>1.5742861500000005</v>
      </c>
      <c r="J27" s="33">
        <v>1.567899880000001</v>
      </c>
      <c r="K27" s="33">
        <v>1.5536166700000018</v>
      </c>
      <c r="L27" s="33">
        <v>1.501121630000001</v>
      </c>
      <c r="M27" s="33">
        <v>1.6567581700000011</v>
      </c>
      <c r="N27" s="33">
        <v>1.4827688400000005</v>
      </c>
      <c r="O27" s="33">
        <v>1.8347376300000011</v>
      </c>
    </row>
    <row r="28" spans="1:15" ht="14.4" customHeight="1">
      <c r="A28" s="30" t="s">
        <v>202</v>
      </c>
      <c r="B28" s="31" t="s">
        <v>224</v>
      </c>
      <c r="C28" s="32">
        <f t="shared" si="0"/>
        <v>5.7033037100000001</v>
      </c>
      <c r="D28" s="33">
        <v>0.35345859000000002</v>
      </c>
      <c r="E28" s="33">
        <v>0.42797394</v>
      </c>
      <c r="F28" s="33">
        <v>0.50481400999999992</v>
      </c>
      <c r="G28" s="33">
        <v>0.47171751000000001</v>
      </c>
      <c r="H28" s="33">
        <v>0.53206894999999998</v>
      </c>
      <c r="I28" s="33">
        <v>0.46779355000000011</v>
      </c>
      <c r="J28" s="33">
        <v>0.49937125999999987</v>
      </c>
      <c r="K28" s="33">
        <v>0.48111388999999999</v>
      </c>
      <c r="L28" s="33">
        <v>0.45574533</v>
      </c>
      <c r="M28" s="33">
        <v>0.49324549000000001</v>
      </c>
      <c r="N28" s="33">
        <v>0.45535536999999998</v>
      </c>
      <c r="O28" s="33">
        <v>0.56064581999999996</v>
      </c>
    </row>
    <row r="29" spans="1:15" ht="14.4" customHeight="1">
      <c r="A29" s="30" t="s">
        <v>202</v>
      </c>
      <c r="B29" s="31" t="s">
        <v>202</v>
      </c>
      <c r="C29" s="32">
        <f t="shared" si="0"/>
        <v>125.36273656000014</v>
      </c>
      <c r="D29" s="33">
        <v>8.6626782100000135</v>
      </c>
      <c r="E29" s="33">
        <v>9.6470318700000153</v>
      </c>
      <c r="F29" s="33">
        <v>11.46471060000002</v>
      </c>
      <c r="G29" s="33">
        <v>10.141268470000016</v>
      </c>
      <c r="H29" s="33">
        <v>11.538541539999974</v>
      </c>
      <c r="I29" s="33">
        <v>10.040145430000017</v>
      </c>
      <c r="J29" s="33">
        <v>10.459969100000016</v>
      </c>
      <c r="K29" s="33">
        <v>10.302467599999964</v>
      </c>
      <c r="L29" s="33">
        <v>9.9200744900000171</v>
      </c>
      <c r="M29" s="33">
        <v>10.501232350000018</v>
      </c>
      <c r="N29" s="33">
        <v>10.069708860000016</v>
      </c>
      <c r="O29" s="33">
        <v>12.614908040000024</v>
      </c>
    </row>
    <row r="30" spans="1:15" ht="14.4" customHeight="1">
      <c r="A30" s="30" t="s">
        <v>225</v>
      </c>
      <c r="B30" s="31" t="s">
        <v>226</v>
      </c>
      <c r="C30" s="32">
        <f t="shared" si="0"/>
        <v>13.84203656</v>
      </c>
      <c r="D30" s="33">
        <v>0.94358954000000006</v>
      </c>
      <c r="E30" s="33">
        <v>1.1332674400000002</v>
      </c>
      <c r="F30" s="33">
        <v>1.3357551000000001</v>
      </c>
      <c r="G30" s="33">
        <v>1.1621615199999999</v>
      </c>
      <c r="H30" s="33">
        <v>1.2886691700000001</v>
      </c>
      <c r="I30" s="33">
        <v>1.0955014300000001</v>
      </c>
      <c r="J30" s="33">
        <v>1.0781051499999998</v>
      </c>
      <c r="K30" s="33">
        <v>1.1357261500000002</v>
      </c>
      <c r="L30" s="33">
        <v>1.0780740600000003</v>
      </c>
      <c r="M30" s="33">
        <v>1.1701004700000002</v>
      </c>
      <c r="N30" s="33">
        <v>1.0798657600000001</v>
      </c>
      <c r="O30" s="33">
        <v>1.3412207700000001</v>
      </c>
    </row>
    <row r="31" spans="1:15" ht="14.4" customHeight="1">
      <c r="A31" s="30" t="s">
        <v>225</v>
      </c>
      <c r="B31" s="31" t="s">
        <v>227</v>
      </c>
      <c r="C31" s="32">
        <f t="shared" si="0"/>
        <v>39.322699820000018</v>
      </c>
      <c r="D31" s="33">
        <v>2.7083774700000012</v>
      </c>
      <c r="E31" s="33">
        <v>3.2941666600000006</v>
      </c>
      <c r="F31" s="33">
        <v>3.7216732700000015</v>
      </c>
      <c r="G31" s="33">
        <v>3.4141886400000012</v>
      </c>
      <c r="H31" s="33">
        <v>3.7803204400000014</v>
      </c>
      <c r="I31" s="33">
        <v>3.3967573100000013</v>
      </c>
      <c r="J31" s="33">
        <v>3.3663989200000013</v>
      </c>
      <c r="K31" s="33">
        <v>3.0960910200000016</v>
      </c>
      <c r="L31" s="33">
        <v>2.9107343500000011</v>
      </c>
      <c r="M31" s="33">
        <v>3.1517938500000007</v>
      </c>
      <c r="N31" s="33">
        <v>2.9251286600000008</v>
      </c>
      <c r="O31" s="33">
        <v>3.5570692300000011</v>
      </c>
    </row>
    <row r="32" spans="1:15" ht="14.4" customHeight="1">
      <c r="A32" s="30" t="s">
        <v>225</v>
      </c>
      <c r="B32" s="31" t="s">
        <v>228</v>
      </c>
      <c r="C32" s="32">
        <f t="shared" si="0"/>
        <v>3.2979027300000006</v>
      </c>
      <c r="D32" s="33">
        <v>0.20746178000000001</v>
      </c>
      <c r="E32" s="33">
        <v>0.24216595999999999</v>
      </c>
      <c r="F32" s="33">
        <v>0.27713410000000005</v>
      </c>
      <c r="G32" s="33">
        <v>0.26901944999999999</v>
      </c>
      <c r="H32" s="33">
        <v>0.3117992200000001</v>
      </c>
      <c r="I32" s="33">
        <v>0.28448198000000002</v>
      </c>
      <c r="J32" s="33">
        <v>0.28204884999999996</v>
      </c>
      <c r="K32" s="33">
        <v>0.26530800999999998</v>
      </c>
      <c r="L32" s="33">
        <v>0.27699543999999998</v>
      </c>
      <c r="M32" s="33">
        <v>0.28246791999999998</v>
      </c>
      <c r="N32" s="33">
        <v>0.27188990000000002</v>
      </c>
      <c r="O32" s="33">
        <v>0.32713011999999997</v>
      </c>
    </row>
    <row r="33" spans="1:15" ht="14.4" customHeight="1">
      <c r="A33" s="30" t="s">
        <v>225</v>
      </c>
      <c r="B33" s="31" t="s">
        <v>229</v>
      </c>
      <c r="C33" s="32">
        <f t="shared" si="0"/>
        <v>19.047613650000009</v>
      </c>
      <c r="D33" s="33">
        <v>1.4301836900000009</v>
      </c>
      <c r="E33" s="33">
        <v>1.5563175500000006</v>
      </c>
      <c r="F33" s="33">
        <v>1.7386879900000007</v>
      </c>
      <c r="G33" s="33">
        <v>1.5290443700000005</v>
      </c>
      <c r="H33" s="33">
        <v>1.7419087000000009</v>
      </c>
      <c r="I33" s="33">
        <v>1.5561663800000007</v>
      </c>
      <c r="J33" s="33">
        <v>1.5692916500000007</v>
      </c>
      <c r="K33" s="33">
        <v>1.5501571100000011</v>
      </c>
      <c r="L33" s="33">
        <v>1.4537409200000007</v>
      </c>
      <c r="M33" s="33">
        <v>1.6031153600000003</v>
      </c>
      <c r="N33" s="33">
        <v>1.4949422900000009</v>
      </c>
      <c r="O33" s="33">
        <v>1.824057640000001</v>
      </c>
    </row>
    <row r="34" spans="1:15" ht="14.4" customHeight="1">
      <c r="A34" s="30" t="s">
        <v>225</v>
      </c>
      <c r="B34" s="31" t="s">
        <v>230</v>
      </c>
      <c r="C34" s="32">
        <f t="shared" si="0"/>
        <v>14.848609510000012</v>
      </c>
      <c r="D34" s="33">
        <v>1.0396587500000003</v>
      </c>
      <c r="E34" s="33">
        <v>1.1224031300000006</v>
      </c>
      <c r="F34" s="33">
        <v>1.4085526700000011</v>
      </c>
      <c r="G34" s="33">
        <v>1.1838049700000006</v>
      </c>
      <c r="H34" s="33">
        <v>1.3499378900000021</v>
      </c>
      <c r="I34" s="33">
        <v>1.2017126800000011</v>
      </c>
      <c r="J34" s="33">
        <v>1.2724840300000007</v>
      </c>
      <c r="K34" s="33">
        <v>1.3091037700000012</v>
      </c>
      <c r="L34" s="33">
        <v>1.1424374500000005</v>
      </c>
      <c r="M34" s="33">
        <v>1.2171417000000007</v>
      </c>
      <c r="N34" s="33">
        <v>1.1470829100000002</v>
      </c>
      <c r="O34" s="33">
        <v>1.4542895600000005</v>
      </c>
    </row>
    <row r="35" spans="1:15" ht="14.4" customHeight="1">
      <c r="A35" s="30" t="s">
        <v>225</v>
      </c>
      <c r="B35" s="31" t="s">
        <v>231</v>
      </c>
      <c r="C35" s="32">
        <f t="shared" si="0"/>
        <v>23.570160060000006</v>
      </c>
      <c r="D35" s="33">
        <v>1.4591949100000001</v>
      </c>
      <c r="E35" s="33">
        <v>1.8157733200000008</v>
      </c>
      <c r="F35" s="33">
        <v>2.0962820000000009</v>
      </c>
      <c r="G35" s="33">
        <v>1.9339600400000008</v>
      </c>
      <c r="H35" s="33">
        <v>2.2334390400000008</v>
      </c>
      <c r="I35" s="33">
        <v>1.9425968400000009</v>
      </c>
      <c r="J35" s="33">
        <v>1.890841460000001</v>
      </c>
      <c r="K35" s="33">
        <v>1.9100139400000014</v>
      </c>
      <c r="L35" s="33">
        <v>1.8332183700000007</v>
      </c>
      <c r="M35" s="33">
        <v>2.0596008300000008</v>
      </c>
      <c r="N35" s="33">
        <v>1.8925786000000009</v>
      </c>
      <c r="O35" s="33">
        <v>2.5026607100000016</v>
      </c>
    </row>
    <row r="36" spans="1:15" ht="14.4" customHeight="1">
      <c r="A36" s="30" t="s">
        <v>225</v>
      </c>
      <c r="B36" s="31" t="s">
        <v>232</v>
      </c>
      <c r="C36" s="32">
        <f t="shared" si="0"/>
        <v>26.664543520000024</v>
      </c>
      <c r="D36" s="33">
        <v>1.7222796300000009</v>
      </c>
      <c r="E36" s="33">
        <v>1.8374482800000012</v>
      </c>
      <c r="F36" s="33">
        <v>2.2794349500000011</v>
      </c>
      <c r="G36" s="33">
        <v>2.1660766900000024</v>
      </c>
      <c r="H36" s="33">
        <v>2.4816942700000024</v>
      </c>
      <c r="I36" s="33">
        <v>2.1461229200000016</v>
      </c>
      <c r="J36" s="33">
        <v>2.2619044200000018</v>
      </c>
      <c r="K36" s="33">
        <v>2.3025669600000023</v>
      </c>
      <c r="L36" s="33">
        <v>2.2049258500000017</v>
      </c>
      <c r="M36" s="33">
        <v>2.435647750000002</v>
      </c>
      <c r="N36" s="33">
        <v>2.2085709600000016</v>
      </c>
      <c r="O36" s="33">
        <v>2.6178708400000024</v>
      </c>
    </row>
    <row r="37" spans="1:15" ht="14.4" customHeight="1">
      <c r="A37" s="30" t="s">
        <v>225</v>
      </c>
      <c r="B37" s="31" t="s">
        <v>233</v>
      </c>
      <c r="C37" s="32">
        <f t="shared" si="0"/>
        <v>9.7969230899999999</v>
      </c>
      <c r="D37" s="33">
        <v>0.65724814999999992</v>
      </c>
      <c r="E37" s="33">
        <v>0.71244404999999988</v>
      </c>
      <c r="F37" s="33">
        <v>0.90573116999999992</v>
      </c>
      <c r="G37" s="33">
        <v>0.78421661999999992</v>
      </c>
      <c r="H37" s="33">
        <v>0.87059689000000018</v>
      </c>
      <c r="I37" s="33">
        <v>0.80632576999999994</v>
      </c>
      <c r="J37" s="33">
        <v>0.80872293999999989</v>
      </c>
      <c r="K37" s="33">
        <v>0.78390376999999989</v>
      </c>
      <c r="L37" s="33">
        <v>0.78712904000000006</v>
      </c>
      <c r="M37" s="33">
        <v>0.88945691000000005</v>
      </c>
      <c r="N37" s="33">
        <v>0.82661797999999986</v>
      </c>
      <c r="O37" s="33">
        <v>0.96452979999999977</v>
      </c>
    </row>
    <row r="38" spans="1:15" ht="14.4" customHeight="1">
      <c r="A38" s="30" t="s">
        <v>225</v>
      </c>
      <c r="B38" s="31" t="s">
        <v>234</v>
      </c>
      <c r="C38" s="32">
        <f t="shared" si="0"/>
        <v>18.878032010000009</v>
      </c>
      <c r="D38" s="33">
        <v>1.2639268000000006</v>
      </c>
      <c r="E38" s="33">
        <v>1.3189491800000004</v>
      </c>
      <c r="F38" s="33">
        <v>1.683645060000001</v>
      </c>
      <c r="G38" s="33">
        <v>1.508119970000001</v>
      </c>
      <c r="H38" s="33">
        <v>1.6995115400000009</v>
      </c>
      <c r="I38" s="33">
        <v>1.5322970400000011</v>
      </c>
      <c r="J38" s="33">
        <v>1.620659690000001</v>
      </c>
      <c r="K38" s="33">
        <v>1.5735912600000013</v>
      </c>
      <c r="L38" s="33">
        <v>1.5243896900000009</v>
      </c>
      <c r="M38" s="33">
        <v>1.6788334000000009</v>
      </c>
      <c r="N38" s="33">
        <v>1.5364106400000004</v>
      </c>
      <c r="O38" s="33">
        <v>1.9376977400000011</v>
      </c>
    </row>
    <row r="39" spans="1:15" ht="14.4" customHeight="1">
      <c r="A39" s="30" t="s">
        <v>225</v>
      </c>
      <c r="B39" s="31" t="s">
        <v>235</v>
      </c>
      <c r="C39" s="32">
        <f t="shared" si="0"/>
        <v>4.7433175099999989</v>
      </c>
      <c r="D39" s="33">
        <v>0.29038201000000002</v>
      </c>
      <c r="E39" s="33">
        <v>0.3222055900000001</v>
      </c>
      <c r="F39" s="33">
        <v>0.39667840000000004</v>
      </c>
      <c r="G39" s="33">
        <v>0.36814871999999987</v>
      </c>
      <c r="H39" s="33">
        <v>0.42804772999999985</v>
      </c>
      <c r="I39" s="33">
        <v>0.38813929999999991</v>
      </c>
      <c r="J39" s="33">
        <v>0.39824804999999996</v>
      </c>
      <c r="K39" s="33">
        <v>0.40986347999999995</v>
      </c>
      <c r="L39" s="33">
        <v>0.40033649999999998</v>
      </c>
      <c r="M39" s="33">
        <v>0.45230423999999997</v>
      </c>
      <c r="N39" s="33">
        <v>0.39548277000000004</v>
      </c>
      <c r="O39" s="33">
        <v>0.49348071999999998</v>
      </c>
    </row>
    <row r="40" spans="1:15" ht="14.4" customHeight="1">
      <c r="A40" s="30" t="s">
        <v>225</v>
      </c>
      <c r="B40" s="31" t="s">
        <v>236</v>
      </c>
      <c r="C40" s="32">
        <f t="shared" si="0"/>
        <v>3.9247953099999995</v>
      </c>
      <c r="D40" s="33">
        <v>0.25175076000000002</v>
      </c>
      <c r="E40" s="33">
        <v>0.29456651</v>
      </c>
      <c r="F40" s="33">
        <v>0.34514125000000001</v>
      </c>
      <c r="G40" s="33">
        <v>0.31414753000000001</v>
      </c>
      <c r="H40" s="33">
        <v>0.32753335999999994</v>
      </c>
      <c r="I40" s="33">
        <v>0.27408254000000004</v>
      </c>
      <c r="J40" s="33">
        <v>0.27257091999999999</v>
      </c>
      <c r="K40" s="33">
        <v>0.39302521000000001</v>
      </c>
      <c r="L40" s="33">
        <v>0.31897376</v>
      </c>
      <c r="M40" s="33">
        <v>0.35428028</v>
      </c>
      <c r="N40" s="33">
        <v>0.35603302000000003</v>
      </c>
      <c r="O40" s="33">
        <v>0.42269017000000003</v>
      </c>
    </row>
    <row r="41" spans="1:15" ht="14.4" customHeight="1">
      <c r="A41" s="30" t="s">
        <v>225</v>
      </c>
      <c r="B41" s="31" t="s">
        <v>237</v>
      </c>
      <c r="C41" s="32">
        <f t="shared" si="0"/>
        <v>4.0904801100000006</v>
      </c>
      <c r="D41" s="33">
        <v>0.24950453999999997</v>
      </c>
      <c r="E41" s="33">
        <v>0.30306506000000005</v>
      </c>
      <c r="F41" s="33">
        <v>0.38650213</v>
      </c>
      <c r="G41" s="33">
        <v>0.33578112999999998</v>
      </c>
      <c r="H41" s="33">
        <v>0.38589271000000003</v>
      </c>
      <c r="I41" s="33">
        <v>0.34058286000000004</v>
      </c>
      <c r="J41" s="33">
        <v>0.34797207000000002</v>
      </c>
      <c r="K41" s="33">
        <v>0.31873033999999995</v>
      </c>
      <c r="L41" s="33">
        <v>0.31843991000000005</v>
      </c>
      <c r="M41" s="33">
        <v>0.36678474</v>
      </c>
      <c r="N41" s="33">
        <v>0.32785636000000001</v>
      </c>
      <c r="O41" s="33">
        <v>0.40936826000000015</v>
      </c>
    </row>
    <row r="42" spans="1:15" ht="14.4" customHeight="1">
      <c r="A42" s="30" t="s">
        <v>225</v>
      </c>
      <c r="B42" s="31" t="s">
        <v>238</v>
      </c>
      <c r="C42" s="32">
        <f t="shared" si="0"/>
        <v>4.6588030499999995</v>
      </c>
      <c r="D42" s="33">
        <v>0.27517543999999999</v>
      </c>
      <c r="E42" s="33">
        <v>0.37243124</v>
      </c>
      <c r="F42" s="33">
        <v>0.42521416000000006</v>
      </c>
      <c r="G42" s="33">
        <v>0.37803594000000001</v>
      </c>
      <c r="H42" s="33">
        <v>0.41820678999999994</v>
      </c>
      <c r="I42" s="33">
        <v>0.3790624600000001</v>
      </c>
      <c r="J42" s="33">
        <v>0.35478266999999997</v>
      </c>
      <c r="K42" s="33">
        <v>0.40945429</v>
      </c>
      <c r="L42" s="33">
        <v>0.42142539000000001</v>
      </c>
      <c r="M42" s="33">
        <v>0.38294095000000006</v>
      </c>
      <c r="N42" s="33">
        <v>0.38460595000000003</v>
      </c>
      <c r="O42" s="33">
        <v>0.45746777</v>
      </c>
    </row>
    <row r="43" spans="1:15" ht="14.4" customHeight="1">
      <c r="A43" s="30" t="s">
        <v>225</v>
      </c>
      <c r="B43" s="31" t="s">
        <v>239</v>
      </c>
      <c r="C43" s="32">
        <f t="shared" si="0"/>
        <v>11.226730960000001</v>
      </c>
      <c r="D43" s="33">
        <v>0.71824871999999995</v>
      </c>
      <c r="E43" s="33">
        <v>0.94113122999999999</v>
      </c>
      <c r="F43" s="33">
        <v>1.0919211400000002</v>
      </c>
      <c r="G43" s="33">
        <v>0.86892121000000011</v>
      </c>
      <c r="H43" s="33">
        <v>1.01165806</v>
      </c>
      <c r="I43" s="33">
        <v>0.85134531000000002</v>
      </c>
      <c r="J43" s="33">
        <v>0.8519333</v>
      </c>
      <c r="K43" s="33">
        <v>0.94110713000000012</v>
      </c>
      <c r="L43" s="33">
        <v>0.93072035000000009</v>
      </c>
      <c r="M43" s="33">
        <v>0.94646070999999998</v>
      </c>
      <c r="N43" s="33">
        <v>0.92980285000000007</v>
      </c>
      <c r="O43" s="33">
        <v>1.1434809500000003</v>
      </c>
    </row>
    <row r="44" spans="1:15" ht="14.4" customHeight="1">
      <c r="A44" s="30" t="s">
        <v>225</v>
      </c>
      <c r="B44" s="31" t="s">
        <v>240</v>
      </c>
      <c r="C44" s="32">
        <f t="shared" si="0"/>
        <v>10.07073956</v>
      </c>
      <c r="D44" s="33">
        <v>0.60073137999999993</v>
      </c>
      <c r="E44" s="33">
        <v>0.73197943999999993</v>
      </c>
      <c r="F44" s="33">
        <v>0.85077037999999994</v>
      </c>
      <c r="G44" s="33">
        <v>0.80632026000000001</v>
      </c>
      <c r="H44" s="33">
        <v>0.93333331000000019</v>
      </c>
      <c r="I44" s="33">
        <v>0.8625777699999998</v>
      </c>
      <c r="J44" s="33">
        <v>0.84781189999999995</v>
      </c>
      <c r="K44" s="33">
        <v>0.84805248999999994</v>
      </c>
      <c r="L44" s="33">
        <v>0.83390171999999985</v>
      </c>
      <c r="M44" s="33">
        <v>0.91122388999999993</v>
      </c>
      <c r="N44" s="33">
        <v>0.81393468999999996</v>
      </c>
      <c r="O44" s="33">
        <v>1.0301023300000001</v>
      </c>
    </row>
    <row r="45" spans="1:15" ht="14.4" customHeight="1">
      <c r="A45" s="30" t="s">
        <v>225</v>
      </c>
      <c r="B45" s="31" t="s">
        <v>241</v>
      </c>
      <c r="C45" s="32">
        <f t="shared" si="0"/>
        <v>12.21729861</v>
      </c>
      <c r="D45" s="33">
        <v>0.89035353000000006</v>
      </c>
      <c r="E45" s="33">
        <v>1.0815942000000001</v>
      </c>
      <c r="F45" s="33">
        <v>1.1951698700000002</v>
      </c>
      <c r="G45" s="33">
        <v>0.99200801999999999</v>
      </c>
      <c r="H45" s="33">
        <v>1.0726866600000002</v>
      </c>
      <c r="I45" s="33">
        <v>0.96620218999999996</v>
      </c>
      <c r="J45" s="33">
        <v>0.90493875000000001</v>
      </c>
      <c r="K45" s="33">
        <v>0.99036851999999997</v>
      </c>
      <c r="L45" s="33">
        <v>0.92145130000000008</v>
      </c>
      <c r="M45" s="33">
        <v>1.0472251800000001</v>
      </c>
      <c r="N45" s="33">
        <v>0.96150727000000002</v>
      </c>
      <c r="O45" s="33">
        <v>1.19379312</v>
      </c>
    </row>
    <row r="46" spans="1:15" ht="14.4" customHeight="1">
      <c r="A46" s="30" t="s">
        <v>225</v>
      </c>
      <c r="B46" s="31" t="s">
        <v>225</v>
      </c>
      <c r="C46" s="32">
        <f t="shared" si="0"/>
        <v>342.8741808999938</v>
      </c>
      <c r="D46" s="33">
        <v>24.559292729999594</v>
      </c>
      <c r="E46" s="33">
        <v>26.435787569999551</v>
      </c>
      <c r="F46" s="33">
        <v>31.468357729999468</v>
      </c>
      <c r="G46" s="33">
        <v>28.140784119999402</v>
      </c>
      <c r="H46" s="33">
        <v>32.000718529999361</v>
      </c>
      <c r="I46" s="33">
        <v>28.282936899999481</v>
      </c>
      <c r="J46" s="33">
        <v>28.586956649999493</v>
      </c>
      <c r="K46" s="33">
        <v>27.140173459999463</v>
      </c>
      <c r="L46" s="33">
        <v>26.818184669999535</v>
      </c>
      <c r="M46" s="33">
        <v>28.407168689999558</v>
      </c>
      <c r="N46" s="33">
        <v>27.248001529999563</v>
      </c>
      <c r="O46" s="33">
        <v>33.785818319999407</v>
      </c>
    </row>
    <row r="47" spans="1:15" ht="14.4" customHeight="1">
      <c r="A47" s="30" t="s">
        <v>225</v>
      </c>
      <c r="B47" s="31" t="s">
        <v>242</v>
      </c>
      <c r="C47" s="32">
        <f t="shared" si="0"/>
        <v>13.20017863</v>
      </c>
      <c r="D47" s="33">
        <v>0.83306500999999999</v>
      </c>
      <c r="E47" s="33">
        <v>0.95887658000000009</v>
      </c>
      <c r="F47" s="33">
        <v>1.1825379300000001</v>
      </c>
      <c r="G47" s="33">
        <v>1.0034970900000002</v>
      </c>
      <c r="H47" s="33">
        <v>1.1492254800000001</v>
      </c>
      <c r="I47" s="33">
        <v>1.0315454399999999</v>
      </c>
      <c r="J47" s="33">
        <v>1.0765236900000001</v>
      </c>
      <c r="K47" s="33">
        <v>1.1754659100000002</v>
      </c>
      <c r="L47" s="33">
        <v>1.1003936600000004</v>
      </c>
      <c r="M47" s="33">
        <v>1.2392264000000002</v>
      </c>
      <c r="N47" s="33">
        <v>1.10783064</v>
      </c>
      <c r="O47" s="33">
        <v>1.3419908</v>
      </c>
    </row>
    <row r="48" spans="1:15" ht="14.4" customHeight="1">
      <c r="A48" s="30" t="s">
        <v>225</v>
      </c>
      <c r="B48" s="31" t="s">
        <v>243</v>
      </c>
      <c r="C48" s="32">
        <f t="shared" si="0"/>
        <v>17.324887920000002</v>
      </c>
      <c r="D48" s="33">
        <v>1.1740111200000001</v>
      </c>
      <c r="E48" s="33">
        <v>1.3998001800000002</v>
      </c>
      <c r="F48" s="33">
        <v>1.5491766300000003</v>
      </c>
      <c r="G48" s="33">
        <v>1.4442944400000002</v>
      </c>
      <c r="H48" s="33">
        <v>1.5899598300000004</v>
      </c>
      <c r="I48" s="33">
        <v>1.3862169600000003</v>
      </c>
      <c r="J48" s="33">
        <v>1.3860811500000001</v>
      </c>
      <c r="K48" s="33">
        <v>1.4374354800000004</v>
      </c>
      <c r="L48" s="33">
        <v>1.40683541</v>
      </c>
      <c r="M48" s="33">
        <v>1.4113530700000001</v>
      </c>
      <c r="N48" s="33">
        <v>1.3721244100000001</v>
      </c>
      <c r="O48" s="33">
        <v>1.7675992400000002</v>
      </c>
    </row>
    <row r="49" spans="1:15" ht="14.4" customHeight="1">
      <c r="A49" s="30" t="s">
        <v>225</v>
      </c>
      <c r="B49" s="31" t="s">
        <v>244</v>
      </c>
      <c r="C49" s="32">
        <f t="shared" si="0"/>
        <v>2.9960441299999996</v>
      </c>
      <c r="D49" s="33">
        <v>0.17426369999999999</v>
      </c>
      <c r="E49" s="33">
        <v>0.20048495999999999</v>
      </c>
      <c r="F49" s="33">
        <v>0.24627797999999998</v>
      </c>
      <c r="G49" s="33">
        <v>0.22671123999999998</v>
      </c>
      <c r="H49" s="33">
        <v>0.28282784999999999</v>
      </c>
      <c r="I49" s="33">
        <v>0.26445827</v>
      </c>
      <c r="J49" s="33">
        <v>0.26970643999999994</v>
      </c>
      <c r="K49" s="33">
        <v>0.25618666000000001</v>
      </c>
      <c r="L49" s="33">
        <v>0.23652962</v>
      </c>
      <c r="M49" s="33">
        <v>0.28205319000000001</v>
      </c>
      <c r="N49" s="33">
        <v>0.24060830000000002</v>
      </c>
      <c r="O49" s="33">
        <v>0.31593592000000004</v>
      </c>
    </row>
    <row r="50" spans="1:15" ht="14.4" customHeight="1">
      <c r="A50" s="30" t="s">
        <v>245</v>
      </c>
      <c r="B50" s="31" t="s">
        <v>246</v>
      </c>
      <c r="C50" s="32">
        <f t="shared" si="0"/>
        <v>3.2336612200000001</v>
      </c>
      <c r="D50" s="33">
        <v>0.19897911999999998</v>
      </c>
      <c r="E50" s="33">
        <v>0.24559481</v>
      </c>
      <c r="F50" s="33">
        <v>0.28458968000000007</v>
      </c>
      <c r="G50" s="33">
        <v>0.25291803000000002</v>
      </c>
      <c r="H50" s="33">
        <v>0.28211331000000001</v>
      </c>
      <c r="I50" s="33">
        <v>0.25916441000000001</v>
      </c>
      <c r="J50" s="33">
        <v>0.26466244999999999</v>
      </c>
      <c r="K50" s="33">
        <v>0.27617389000000003</v>
      </c>
      <c r="L50" s="33">
        <v>0.24507760999999997</v>
      </c>
      <c r="M50" s="33">
        <v>0.28829555000000001</v>
      </c>
      <c r="N50" s="33">
        <v>0.30987125999999998</v>
      </c>
      <c r="O50" s="33">
        <v>0.32622110000000004</v>
      </c>
    </row>
    <row r="51" spans="1:15" ht="14.4" customHeight="1">
      <c r="A51" s="30" t="s">
        <v>245</v>
      </c>
      <c r="B51" s="31" t="s">
        <v>247</v>
      </c>
      <c r="C51" s="32">
        <f t="shared" si="0"/>
        <v>11.119262300000001</v>
      </c>
      <c r="D51" s="33">
        <v>0.74365682</v>
      </c>
      <c r="E51" s="33">
        <v>0.81512863000000002</v>
      </c>
      <c r="F51" s="33">
        <v>0.96338209000000008</v>
      </c>
      <c r="G51" s="33">
        <v>0.9022489800000002</v>
      </c>
      <c r="H51" s="33">
        <v>1.0137343000000001</v>
      </c>
      <c r="I51" s="33">
        <v>0.87805602000000005</v>
      </c>
      <c r="J51" s="33">
        <v>0.93928482000000002</v>
      </c>
      <c r="K51" s="33">
        <v>0.97081786000000014</v>
      </c>
      <c r="L51" s="33">
        <v>0.84552417999999996</v>
      </c>
      <c r="M51" s="33">
        <v>0.97226594000000022</v>
      </c>
      <c r="N51" s="33">
        <v>0.93219118000000001</v>
      </c>
      <c r="O51" s="33">
        <v>1.1429714799999999</v>
      </c>
    </row>
    <row r="52" spans="1:15" ht="14.4" customHeight="1">
      <c r="A52" s="30" t="s">
        <v>245</v>
      </c>
      <c r="B52" s="31" t="s">
        <v>248</v>
      </c>
      <c r="C52" s="32">
        <f t="shared" si="0"/>
        <v>36.620509640000009</v>
      </c>
      <c r="D52" s="33">
        <v>2.4745153300000005</v>
      </c>
      <c r="E52" s="33">
        <v>3.0190006800000004</v>
      </c>
      <c r="F52" s="33">
        <v>3.5852281700000006</v>
      </c>
      <c r="G52" s="33">
        <v>3.1187565300000006</v>
      </c>
      <c r="H52" s="33">
        <v>3.4724681000000004</v>
      </c>
      <c r="I52" s="33">
        <v>2.9286938900000012</v>
      </c>
      <c r="J52" s="33">
        <v>3.15373496</v>
      </c>
      <c r="K52" s="33">
        <v>2.9576315300000013</v>
      </c>
      <c r="L52" s="33">
        <v>2.6966694500000008</v>
      </c>
      <c r="M52" s="33">
        <v>2.9709558300000012</v>
      </c>
      <c r="N52" s="33">
        <v>2.8254653900000011</v>
      </c>
      <c r="O52" s="33">
        <v>3.4173897800000002</v>
      </c>
    </row>
    <row r="53" spans="1:15" ht="14.4" customHeight="1">
      <c r="A53" s="30" t="s">
        <v>245</v>
      </c>
      <c r="B53" s="31" t="s">
        <v>249</v>
      </c>
      <c r="C53" s="32">
        <f t="shared" si="0"/>
        <v>12.345815050000001</v>
      </c>
      <c r="D53" s="33">
        <v>0.80241344999999986</v>
      </c>
      <c r="E53" s="33">
        <v>0.98069921000000015</v>
      </c>
      <c r="F53" s="33">
        <v>1.102012</v>
      </c>
      <c r="G53" s="33">
        <v>1.0034738599999999</v>
      </c>
      <c r="H53" s="33">
        <v>1.1722147200000002</v>
      </c>
      <c r="I53" s="33">
        <v>0.9955714</v>
      </c>
      <c r="J53" s="33">
        <v>0.99523028000000002</v>
      </c>
      <c r="K53" s="33">
        <v>1.03952413</v>
      </c>
      <c r="L53" s="33">
        <v>0.93735921</v>
      </c>
      <c r="M53" s="33">
        <v>1.0827275700000001</v>
      </c>
      <c r="N53" s="33">
        <v>0.99600860000000002</v>
      </c>
      <c r="O53" s="33">
        <v>1.2385806200000002</v>
      </c>
    </row>
    <row r="54" spans="1:15" ht="14.4" customHeight="1">
      <c r="A54" s="30" t="s">
        <v>245</v>
      </c>
      <c r="B54" s="31" t="s">
        <v>250</v>
      </c>
      <c r="C54" s="32">
        <f t="shared" si="0"/>
        <v>5.1919696200000001</v>
      </c>
      <c r="D54" s="33">
        <v>0.37489057000000009</v>
      </c>
      <c r="E54" s="33">
        <v>0.34864135000000007</v>
      </c>
      <c r="F54" s="33">
        <v>0.40681097999999999</v>
      </c>
      <c r="G54" s="33">
        <v>0.44361177000000002</v>
      </c>
      <c r="H54" s="33">
        <v>0.45132420999999995</v>
      </c>
      <c r="I54" s="33">
        <v>0.43602105999999996</v>
      </c>
      <c r="J54" s="33">
        <v>0.41618450000000001</v>
      </c>
      <c r="K54" s="33">
        <v>0.40559746999999996</v>
      </c>
      <c r="L54" s="33">
        <v>0.41976367000000003</v>
      </c>
      <c r="M54" s="33">
        <v>0.46269998999999995</v>
      </c>
      <c r="N54" s="33">
        <v>0.46074001000000003</v>
      </c>
      <c r="O54" s="33">
        <v>0.56568404000000005</v>
      </c>
    </row>
    <row r="55" spans="1:15" ht="14.4" customHeight="1">
      <c r="A55" s="30" t="s">
        <v>245</v>
      </c>
      <c r="B55" s="31" t="s">
        <v>251</v>
      </c>
      <c r="C55" s="32">
        <f t="shared" si="0"/>
        <v>7.9610819499999987</v>
      </c>
      <c r="D55" s="33">
        <v>0.48878207000000007</v>
      </c>
      <c r="E55" s="33">
        <v>0.56079188999999985</v>
      </c>
      <c r="F55" s="33">
        <v>0.76464094999999999</v>
      </c>
      <c r="G55" s="33">
        <v>0.65939639000000005</v>
      </c>
      <c r="H55" s="33">
        <v>0.73762461000000001</v>
      </c>
      <c r="I55" s="33">
        <v>0.6477394099999999</v>
      </c>
      <c r="J55" s="33">
        <v>0.65156520999999989</v>
      </c>
      <c r="K55" s="33">
        <v>0.64057414999999995</v>
      </c>
      <c r="L55" s="33">
        <v>0.60683056999999996</v>
      </c>
      <c r="M55" s="33">
        <v>0.70730877999999975</v>
      </c>
      <c r="N55" s="33">
        <v>0.65039047999999999</v>
      </c>
      <c r="O55" s="33">
        <v>0.84543743999999976</v>
      </c>
    </row>
    <row r="56" spans="1:15" ht="14.4" customHeight="1">
      <c r="A56" s="30" t="s">
        <v>245</v>
      </c>
      <c r="B56" s="31" t="s">
        <v>252</v>
      </c>
      <c r="C56" s="32">
        <f t="shared" si="0"/>
        <v>1.1713914700000001</v>
      </c>
      <c r="D56" s="33">
        <v>8.0676190000000023E-2</v>
      </c>
      <c r="E56" s="33">
        <v>7.6798660000000005E-2</v>
      </c>
      <c r="F56" s="33">
        <v>0.10189218000000001</v>
      </c>
      <c r="G56" s="33">
        <v>9.2248230000000001E-2</v>
      </c>
      <c r="H56" s="33">
        <v>0.10573551999999999</v>
      </c>
      <c r="I56" s="33">
        <v>0.10420382</v>
      </c>
      <c r="J56" s="33">
        <v>0.10111421000000001</v>
      </c>
      <c r="K56" s="33">
        <v>8.6733160000000004E-2</v>
      </c>
      <c r="L56" s="33">
        <v>9.5246020000000001E-2</v>
      </c>
      <c r="M56" s="33">
        <v>9.1518669999999996E-2</v>
      </c>
      <c r="N56" s="33">
        <v>0.10748052000000002</v>
      </c>
      <c r="O56" s="33">
        <v>0.12774428999999998</v>
      </c>
    </row>
    <row r="57" spans="1:15" ht="14.4" customHeight="1">
      <c r="A57" s="30" t="s">
        <v>245</v>
      </c>
      <c r="B57" s="31" t="s">
        <v>253</v>
      </c>
      <c r="C57" s="32">
        <f t="shared" si="0"/>
        <v>1.85463899</v>
      </c>
      <c r="D57" s="33">
        <v>0.11603835999999998</v>
      </c>
      <c r="E57" s="33">
        <v>0.13513449</v>
      </c>
      <c r="F57" s="33">
        <v>0.15255474999999999</v>
      </c>
      <c r="G57" s="33">
        <v>0.13884415</v>
      </c>
      <c r="H57" s="33">
        <v>0.16071762999999997</v>
      </c>
      <c r="I57" s="33">
        <v>0.14772448999999999</v>
      </c>
      <c r="J57" s="33">
        <v>0.14320217000000002</v>
      </c>
      <c r="K57" s="33">
        <v>0.15168741999999999</v>
      </c>
      <c r="L57" s="33">
        <v>0.17185701</v>
      </c>
      <c r="M57" s="33">
        <v>0.17866095999999998</v>
      </c>
      <c r="N57" s="33">
        <v>0.16266551999999998</v>
      </c>
      <c r="O57" s="33">
        <v>0.19555204000000001</v>
      </c>
    </row>
    <row r="58" spans="1:15" ht="14.4" customHeight="1">
      <c r="A58" s="30" t="s">
        <v>245</v>
      </c>
      <c r="B58" s="31" t="s">
        <v>254</v>
      </c>
      <c r="C58" s="32">
        <f t="shared" si="0"/>
        <v>12.254875659999998</v>
      </c>
      <c r="D58" s="33">
        <v>0.82094666999999988</v>
      </c>
      <c r="E58" s="33">
        <v>0.92625062000000014</v>
      </c>
      <c r="F58" s="33">
        <v>1.1090627200000001</v>
      </c>
      <c r="G58" s="33">
        <v>0.96485821999999999</v>
      </c>
      <c r="H58" s="33">
        <v>1.0968851000000002</v>
      </c>
      <c r="I58" s="33">
        <v>1.0084809300000002</v>
      </c>
      <c r="J58" s="33">
        <v>1.0401752900000001</v>
      </c>
      <c r="K58" s="33">
        <v>1.0585841499999999</v>
      </c>
      <c r="L58" s="33">
        <v>1.0477896599999998</v>
      </c>
      <c r="M58" s="33">
        <v>1.0599603200000001</v>
      </c>
      <c r="N58" s="33">
        <v>0.98255479000000001</v>
      </c>
      <c r="O58" s="33">
        <v>1.1393271899999999</v>
      </c>
    </row>
    <row r="59" spans="1:15" ht="14.4" customHeight="1">
      <c r="A59" s="30" t="s">
        <v>245</v>
      </c>
      <c r="B59" s="31" t="s">
        <v>255</v>
      </c>
      <c r="C59" s="32">
        <f t="shared" si="0"/>
        <v>4.91701955</v>
      </c>
      <c r="D59" s="33">
        <v>0.29421332</v>
      </c>
      <c r="E59" s="33">
        <v>0.35488751000000002</v>
      </c>
      <c r="F59" s="33">
        <v>0.38169063000000003</v>
      </c>
      <c r="G59" s="33">
        <v>0.35982533</v>
      </c>
      <c r="H59" s="33">
        <v>0.42934137999999999</v>
      </c>
      <c r="I59" s="33">
        <v>0.37280461999999998</v>
      </c>
      <c r="J59" s="33">
        <v>0.42757377999999996</v>
      </c>
      <c r="K59" s="33">
        <v>0.42629736000000007</v>
      </c>
      <c r="L59" s="33">
        <v>0.42345633999999999</v>
      </c>
      <c r="M59" s="33">
        <v>0.4590815299999999</v>
      </c>
      <c r="N59" s="33">
        <v>0.43430351</v>
      </c>
      <c r="O59" s="33">
        <v>0.55354424000000002</v>
      </c>
    </row>
    <row r="60" spans="1:15" ht="14.4" customHeight="1">
      <c r="A60" s="30" t="s">
        <v>245</v>
      </c>
      <c r="B60" s="31" t="s">
        <v>256</v>
      </c>
      <c r="C60" s="32">
        <f t="shared" si="0"/>
        <v>4.3519524800000005</v>
      </c>
      <c r="D60" s="33">
        <v>0.36739886999999999</v>
      </c>
      <c r="E60" s="33">
        <v>0.38018645000000001</v>
      </c>
      <c r="F60" s="33">
        <v>0.47190764000000002</v>
      </c>
      <c r="G60" s="33">
        <v>0.42085969999999995</v>
      </c>
      <c r="H60" s="33">
        <v>0.43848128999999997</v>
      </c>
      <c r="I60" s="33">
        <v>0.39263942000000002</v>
      </c>
      <c r="J60" s="33">
        <v>0.29351636999999997</v>
      </c>
      <c r="K60" s="33">
        <v>0.30204754000000006</v>
      </c>
      <c r="L60" s="33">
        <v>0.29018862000000001</v>
      </c>
      <c r="M60" s="33">
        <v>0.32364961000000003</v>
      </c>
      <c r="N60" s="33">
        <v>0.28840979999999999</v>
      </c>
      <c r="O60" s="33">
        <v>0.38266717</v>
      </c>
    </row>
    <row r="61" spans="1:15" ht="14.4" customHeight="1">
      <c r="A61" s="30" t="s">
        <v>245</v>
      </c>
      <c r="B61" s="31" t="s">
        <v>257</v>
      </c>
      <c r="C61" s="32">
        <f t="shared" si="0"/>
        <v>17.577344000000007</v>
      </c>
      <c r="D61" s="33">
        <v>1.2037911500000005</v>
      </c>
      <c r="E61" s="33">
        <v>1.3253346600000004</v>
      </c>
      <c r="F61" s="33">
        <v>1.6120705200000005</v>
      </c>
      <c r="G61" s="33">
        <v>1.5420886000000007</v>
      </c>
      <c r="H61" s="33">
        <v>1.6154000300000009</v>
      </c>
      <c r="I61" s="33">
        <v>1.4733912000000002</v>
      </c>
      <c r="J61" s="33">
        <v>1.4686318200000006</v>
      </c>
      <c r="K61" s="33">
        <v>1.3868018600000007</v>
      </c>
      <c r="L61" s="33">
        <v>1.3337616700000006</v>
      </c>
      <c r="M61" s="33">
        <v>1.5080100900000006</v>
      </c>
      <c r="N61" s="33">
        <v>1.3877756600000004</v>
      </c>
      <c r="O61" s="33">
        <v>1.7202867400000004</v>
      </c>
    </row>
    <row r="62" spans="1:15" ht="14.4" customHeight="1">
      <c r="A62" s="30" t="s">
        <v>245</v>
      </c>
      <c r="B62" s="31" t="s">
        <v>258</v>
      </c>
      <c r="C62" s="32">
        <f t="shared" si="0"/>
        <v>6.8662076299999999</v>
      </c>
      <c r="D62" s="33">
        <v>0.46198619000000002</v>
      </c>
      <c r="E62" s="33">
        <v>0.50768053000000002</v>
      </c>
      <c r="F62" s="33">
        <v>0.59518593999999991</v>
      </c>
      <c r="G62" s="33">
        <v>0.55606750999999999</v>
      </c>
      <c r="H62" s="33">
        <v>0.62473999000000002</v>
      </c>
      <c r="I62" s="33">
        <v>0.55191973000000005</v>
      </c>
      <c r="J62" s="33">
        <v>0.57548175000000001</v>
      </c>
      <c r="K62" s="33">
        <v>0.58082471999999996</v>
      </c>
      <c r="L62" s="33">
        <v>0.54577596999999989</v>
      </c>
      <c r="M62" s="33">
        <v>0.59255112999999993</v>
      </c>
      <c r="N62" s="33">
        <v>0.57619187999999999</v>
      </c>
      <c r="O62" s="33">
        <v>0.69780229000000005</v>
      </c>
    </row>
    <row r="63" spans="1:15" ht="14.4" customHeight="1">
      <c r="A63" s="30" t="s">
        <v>245</v>
      </c>
      <c r="B63" s="31" t="s">
        <v>259</v>
      </c>
      <c r="C63" s="32">
        <f t="shared" si="0"/>
        <v>5.58011429</v>
      </c>
      <c r="D63" s="33">
        <v>0.35582058999999999</v>
      </c>
      <c r="E63" s="33">
        <v>0.4072634</v>
      </c>
      <c r="F63" s="33">
        <v>0.46176000999999994</v>
      </c>
      <c r="G63" s="33">
        <v>0.43510190000000004</v>
      </c>
      <c r="H63" s="33">
        <v>0.50578519999999993</v>
      </c>
      <c r="I63" s="33">
        <v>0.44789725999999996</v>
      </c>
      <c r="J63" s="33">
        <v>0.45366454000000006</v>
      </c>
      <c r="K63" s="33">
        <v>0.48607690000000003</v>
      </c>
      <c r="L63" s="33">
        <v>0.44393172999999997</v>
      </c>
      <c r="M63" s="33">
        <v>0.47461450999999999</v>
      </c>
      <c r="N63" s="33">
        <v>0.50727750999999988</v>
      </c>
      <c r="O63" s="33">
        <v>0.60092073999999995</v>
      </c>
    </row>
    <row r="64" spans="1:15" ht="14.4" customHeight="1">
      <c r="A64" s="30" t="s">
        <v>245</v>
      </c>
      <c r="B64" s="31" t="s">
        <v>260</v>
      </c>
      <c r="C64" s="32">
        <f t="shared" si="0"/>
        <v>9.0385945599999982</v>
      </c>
      <c r="D64" s="33">
        <v>0.61989045999999981</v>
      </c>
      <c r="E64" s="33">
        <v>0.6704369499999997</v>
      </c>
      <c r="F64" s="33">
        <v>0.87304864999999987</v>
      </c>
      <c r="G64" s="33">
        <v>0.75880455000000013</v>
      </c>
      <c r="H64" s="33">
        <v>0.84843012999999989</v>
      </c>
      <c r="I64" s="33">
        <v>0.76398502999999951</v>
      </c>
      <c r="J64" s="33">
        <v>0.74991672999999992</v>
      </c>
      <c r="K64" s="33">
        <v>0.74212144000000002</v>
      </c>
      <c r="L64" s="33">
        <v>0.70766605999999965</v>
      </c>
      <c r="M64" s="33">
        <v>0.75528609999999963</v>
      </c>
      <c r="N64" s="33">
        <v>0.68350754999999996</v>
      </c>
      <c r="O64" s="33">
        <v>0.86550090999999973</v>
      </c>
    </row>
    <row r="65" spans="1:15" ht="14.4" customHeight="1">
      <c r="A65" s="30" t="s">
        <v>245</v>
      </c>
      <c r="B65" s="31" t="s">
        <v>261</v>
      </c>
      <c r="C65" s="32">
        <f t="shared" si="0"/>
        <v>2.57495561</v>
      </c>
      <c r="D65" s="33">
        <v>0.15008593000000003</v>
      </c>
      <c r="E65" s="33">
        <v>0.21925172000000004</v>
      </c>
      <c r="F65" s="33">
        <v>0.20207580000000003</v>
      </c>
      <c r="G65" s="33">
        <v>0.1756491</v>
      </c>
      <c r="H65" s="33">
        <v>0.21733097000000004</v>
      </c>
      <c r="I65" s="33">
        <v>0.21673099999999998</v>
      </c>
      <c r="J65" s="33">
        <v>0.22032094999999999</v>
      </c>
      <c r="K65" s="33">
        <v>0.21142751999999998</v>
      </c>
      <c r="L65" s="33">
        <v>0.20753516</v>
      </c>
      <c r="M65" s="33">
        <v>0.23351674</v>
      </c>
      <c r="N65" s="33">
        <v>0.24163648000000001</v>
      </c>
      <c r="O65" s="33">
        <v>0.27939424000000002</v>
      </c>
    </row>
    <row r="66" spans="1:15" ht="14.4" customHeight="1">
      <c r="A66" s="30" t="s">
        <v>245</v>
      </c>
      <c r="B66" s="31" t="s">
        <v>262</v>
      </c>
      <c r="C66" s="32">
        <f t="shared" si="0"/>
        <v>4.3034451599999999</v>
      </c>
      <c r="D66" s="33">
        <v>0.29675873000000003</v>
      </c>
      <c r="E66" s="33">
        <v>0.30866817000000002</v>
      </c>
      <c r="F66" s="33">
        <v>0.38252305999999997</v>
      </c>
      <c r="G66" s="33">
        <v>0.33433337000000007</v>
      </c>
      <c r="H66" s="33">
        <v>0.37858675000000003</v>
      </c>
      <c r="I66" s="33">
        <v>0.35072046999999995</v>
      </c>
      <c r="J66" s="33">
        <v>0.35804091000000005</v>
      </c>
      <c r="K66" s="33">
        <v>0.32485144999999993</v>
      </c>
      <c r="L66" s="33">
        <v>0.35671150000000001</v>
      </c>
      <c r="M66" s="33">
        <v>0.37564312</v>
      </c>
      <c r="N66" s="33">
        <v>0.37656221999999995</v>
      </c>
      <c r="O66" s="33">
        <v>0.46004541000000004</v>
      </c>
    </row>
    <row r="67" spans="1:15" ht="14.4" customHeight="1">
      <c r="A67" s="30" t="s">
        <v>245</v>
      </c>
      <c r="B67" s="31" t="s">
        <v>263</v>
      </c>
      <c r="C67" s="32">
        <f t="shared" si="0"/>
        <v>1.42372429</v>
      </c>
      <c r="D67" s="33">
        <v>8.985717E-2</v>
      </c>
      <c r="E67" s="33">
        <v>0.10268904</v>
      </c>
      <c r="F67" s="33">
        <v>0.12931461</v>
      </c>
      <c r="G67" s="33">
        <v>0.11664096</v>
      </c>
      <c r="H67" s="33">
        <v>0.12302428</v>
      </c>
      <c r="I67" s="33">
        <v>0.10180574000000001</v>
      </c>
      <c r="J67" s="33">
        <v>0.12124547999999997</v>
      </c>
      <c r="K67" s="33">
        <v>0.10584954999999999</v>
      </c>
      <c r="L67" s="33">
        <v>0.11640725</v>
      </c>
      <c r="M67" s="33">
        <v>0.12666882999999998</v>
      </c>
      <c r="N67" s="33">
        <v>0.13707105999999999</v>
      </c>
      <c r="O67" s="33">
        <v>0.15315032000000001</v>
      </c>
    </row>
    <row r="68" spans="1:15" ht="14.4" customHeight="1">
      <c r="A68" s="30" t="s">
        <v>245</v>
      </c>
      <c r="B68" s="31" t="s">
        <v>264</v>
      </c>
      <c r="C68" s="32">
        <f t="shared" si="0"/>
        <v>40.53803089000003</v>
      </c>
      <c r="D68" s="33">
        <v>2.8911769400000011</v>
      </c>
      <c r="E68" s="33">
        <v>3.3381292000000022</v>
      </c>
      <c r="F68" s="33">
        <v>3.8507131100000027</v>
      </c>
      <c r="G68" s="33">
        <v>3.493825270000003</v>
      </c>
      <c r="H68" s="33">
        <v>3.9204129800000032</v>
      </c>
      <c r="I68" s="33">
        <v>3.4200275300000023</v>
      </c>
      <c r="J68" s="33">
        <v>3.4147373100000018</v>
      </c>
      <c r="K68" s="33">
        <v>3.1275840300000022</v>
      </c>
      <c r="L68" s="33">
        <v>2.9492821900000017</v>
      </c>
      <c r="M68" s="33">
        <v>3.1956961700000015</v>
      </c>
      <c r="N68" s="33">
        <v>3.1025540700000023</v>
      </c>
      <c r="O68" s="33">
        <v>3.8338920900000026</v>
      </c>
    </row>
    <row r="69" spans="1:15" ht="14.4" customHeight="1">
      <c r="A69" s="30" t="s">
        <v>245</v>
      </c>
      <c r="B69" s="31" t="s">
        <v>265</v>
      </c>
      <c r="C69" s="32">
        <f t="shared" si="0"/>
        <v>0.93650014999999998</v>
      </c>
      <c r="D69" s="33">
        <v>5.8523410000000005E-2</v>
      </c>
      <c r="E69" s="33">
        <v>8.480762E-2</v>
      </c>
      <c r="F69" s="33">
        <v>7.7783299999999986E-2</v>
      </c>
      <c r="G69" s="33">
        <v>7.2967320000000002E-2</v>
      </c>
      <c r="H69" s="33">
        <v>7.263812E-2</v>
      </c>
      <c r="I69" s="33">
        <v>7.4748540000000002E-2</v>
      </c>
      <c r="J69" s="33">
        <v>7.2044999999999998E-2</v>
      </c>
      <c r="K69" s="33">
        <v>6.8324690000000007E-2</v>
      </c>
      <c r="L69" s="33">
        <v>7.3565789999999992E-2</v>
      </c>
      <c r="M69" s="33">
        <v>0.10317145999999999</v>
      </c>
      <c r="N69" s="33">
        <v>8.7521809999999992E-2</v>
      </c>
      <c r="O69" s="33">
        <v>9.0403089999999992E-2</v>
      </c>
    </row>
    <row r="70" spans="1:15" ht="14.4" customHeight="1">
      <c r="A70" s="30" t="s">
        <v>245</v>
      </c>
      <c r="B70" s="31" t="s">
        <v>266</v>
      </c>
      <c r="C70" s="32">
        <f t="shared" si="0"/>
        <v>4.8890277099999997</v>
      </c>
      <c r="D70" s="33">
        <v>0.29855541999999996</v>
      </c>
      <c r="E70" s="33">
        <v>0.35550137999999998</v>
      </c>
      <c r="F70" s="33">
        <v>0.43447126000000003</v>
      </c>
      <c r="G70" s="33">
        <v>0.39475718000000004</v>
      </c>
      <c r="H70" s="33">
        <v>0.45473247</v>
      </c>
      <c r="I70" s="33">
        <v>0.40821724999999998</v>
      </c>
      <c r="J70" s="33">
        <v>0.40067613000000002</v>
      </c>
      <c r="K70" s="33">
        <v>0.42174177999999996</v>
      </c>
      <c r="L70" s="33">
        <v>0.37752884000000009</v>
      </c>
      <c r="M70" s="33">
        <v>0.44194484000000001</v>
      </c>
      <c r="N70" s="33">
        <v>0.44521877000000004</v>
      </c>
      <c r="O70" s="33">
        <v>0.45568238999999999</v>
      </c>
    </row>
    <row r="71" spans="1:15" ht="14.4" customHeight="1">
      <c r="A71" s="30" t="s">
        <v>245</v>
      </c>
      <c r="B71" s="31" t="s">
        <v>267</v>
      </c>
      <c r="C71" s="32">
        <f t="shared" si="0"/>
        <v>4.2369076899999998</v>
      </c>
      <c r="D71" s="33">
        <v>0.26265404999999997</v>
      </c>
      <c r="E71" s="33">
        <v>0.31634278000000005</v>
      </c>
      <c r="F71" s="33">
        <v>0.37924699000000001</v>
      </c>
      <c r="G71" s="33">
        <v>0.35461007</v>
      </c>
      <c r="H71" s="33">
        <v>0.34525603999999999</v>
      </c>
      <c r="I71" s="33">
        <v>0.35837870999999999</v>
      </c>
      <c r="J71" s="33">
        <v>0.34775968000000002</v>
      </c>
      <c r="K71" s="33">
        <v>0.38744711999999998</v>
      </c>
      <c r="L71" s="33">
        <v>0.34297123000000002</v>
      </c>
      <c r="M71" s="33">
        <v>0.39204816999999997</v>
      </c>
      <c r="N71" s="33">
        <v>0.35372915000000005</v>
      </c>
      <c r="O71" s="33">
        <v>0.39646370000000003</v>
      </c>
    </row>
    <row r="72" spans="1:15" ht="14.4" customHeight="1">
      <c r="A72" s="30" t="s">
        <v>245</v>
      </c>
      <c r="B72" s="31" t="s">
        <v>268</v>
      </c>
      <c r="C72" s="32">
        <f t="shared" ref="C72:C135" si="1">SUM(D72:O72)</f>
        <v>16.232279280000004</v>
      </c>
      <c r="D72" s="33">
        <v>1.0017656799999999</v>
      </c>
      <c r="E72" s="33">
        <v>1.2381902900000001</v>
      </c>
      <c r="F72" s="33">
        <v>1.3330408600000003</v>
      </c>
      <c r="G72" s="33">
        <v>1.2856493500000004</v>
      </c>
      <c r="H72" s="33">
        <v>1.4731587500000003</v>
      </c>
      <c r="I72" s="33">
        <v>1.2900990000000001</v>
      </c>
      <c r="J72" s="33">
        <v>1.3773333000000003</v>
      </c>
      <c r="K72" s="33">
        <v>1.4067095900000004</v>
      </c>
      <c r="L72" s="33">
        <v>1.3756379200000002</v>
      </c>
      <c r="M72" s="33">
        <v>1.4002779400000003</v>
      </c>
      <c r="N72" s="33">
        <v>1.3616107800000004</v>
      </c>
      <c r="O72" s="33">
        <v>1.6888058200000002</v>
      </c>
    </row>
    <row r="73" spans="1:15" ht="14.4" customHeight="1">
      <c r="A73" s="30" t="s">
        <v>245</v>
      </c>
      <c r="B73" s="31" t="s">
        <v>269</v>
      </c>
      <c r="C73" s="32">
        <f t="shared" si="1"/>
        <v>1.83136129</v>
      </c>
      <c r="D73" s="33">
        <v>0.1273212</v>
      </c>
      <c r="E73" s="33">
        <v>0.1403431</v>
      </c>
      <c r="F73" s="33">
        <v>0.16544128</v>
      </c>
      <c r="G73" s="33">
        <v>0.14258219</v>
      </c>
      <c r="H73" s="33">
        <v>0.17901175999999999</v>
      </c>
      <c r="I73" s="33">
        <v>0.14005345</v>
      </c>
      <c r="J73" s="33">
        <v>0.15152711000000002</v>
      </c>
      <c r="K73" s="33">
        <v>0.16274699000000001</v>
      </c>
      <c r="L73" s="33">
        <v>0.14261693000000003</v>
      </c>
      <c r="M73" s="33">
        <v>0.17226684000000003</v>
      </c>
      <c r="N73" s="33">
        <v>0.15239190999999999</v>
      </c>
      <c r="O73" s="33">
        <v>0.15505853</v>
      </c>
    </row>
    <row r="74" spans="1:15" ht="14.4" customHeight="1">
      <c r="A74" s="30" t="s">
        <v>245</v>
      </c>
      <c r="B74" s="31" t="s">
        <v>270</v>
      </c>
      <c r="C74" s="32">
        <f t="shared" si="1"/>
        <v>4.8673877500000007</v>
      </c>
      <c r="D74" s="33">
        <v>0.33673474000000003</v>
      </c>
      <c r="E74" s="33">
        <v>0.40551286999999997</v>
      </c>
      <c r="F74" s="33">
        <v>0.44140997999999998</v>
      </c>
      <c r="G74" s="33">
        <v>0.41419369</v>
      </c>
      <c r="H74" s="33">
        <v>0.45342818999999995</v>
      </c>
      <c r="I74" s="33">
        <v>0.40115106</v>
      </c>
      <c r="J74" s="33">
        <v>0.36254449</v>
      </c>
      <c r="K74" s="33">
        <v>0.40323207000000005</v>
      </c>
      <c r="L74" s="33">
        <v>0.38144612999999999</v>
      </c>
      <c r="M74" s="33">
        <v>0.39753027000000002</v>
      </c>
      <c r="N74" s="33">
        <v>0.41770935000000003</v>
      </c>
      <c r="O74" s="33">
        <v>0.45249491000000008</v>
      </c>
    </row>
    <row r="75" spans="1:15" ht="14.4" customHeight="1">
      <c r="A75" s="30" t="s">
        <v>245</v>
      </c>
      <c r="B75" s="31" t="s">
        <v>271</v>
      </c>
      <c r="C75" s="32">
        <f t="shared" si="1"/>
        <v>4.7879064100000015</v>
      </c>
      <c r="D75" s="33">
        <v>0.30389757000000006</v>
      </c>
      <c r="E75" s="33">
        <v>0.32324204000000006</v>
      </c>
      <c r="F75" s="33">
        <v>0.43315768999999998</v>
      </c>
      <c r="G75" s="33">
        <v>0.40014000999999999</v>
      </c>
      <c r="H75" s="33">
        <v>0.43987538000000004</v>
      </c>
      <c r="I75" s="33">
        <v>0.39663348999999998</v>
      </c>
      <c r="J75" s="33">
        <v>0.39512111999999999</v>
      </c>
      <c r="K75" s="33">
        <v>0.40071639000000003</v>
      </c>
      <c r="L75" s="33">
        <v>0.36609229000000004</v>
      </c>
      <c r="M75" s="33">
        <v>0.41928371999999997</v>
      </c>
      <c r="N75" s="33">
        <v>0.39163179000000004</v>
      </c>
      <c r="O75" s="33">
        <v>0.51811492000000003</v>
      </c>
    </row>
    <row r="76" spans="1:15" ht="14.4" customHeight="1">
      <c r="A76" s="30" t="s">
        <v>272</v>
      </c>
      <c r="B76" s="31" t="s">
        <v>273</v>
      </c>
      <c r="C76" s="32">
        <f t="shared" si="1"/>
        <v>33.271436260000016</v>
      </c>
      <c r="D76" s="33">
        <v>2.2097602800000011</v>
      </c>
      <c r="E76" s="33">
        <v>2.6288551000000009</v>
      </c>
      <c r="F76" s="33">
        <v>3.2260641400000014</v>
      </c>
      <c r="G76" s="33">
        <v>2.7496735300000021</v>
      </c>
      <c r="H76" s="33">
        <v>3.1515713300000017</v>
      </c>
      <c r="I76" s="33">
        <v>2.6931143900000012</v>
      </c>
      <c r="J76" s="33">
        <v>2.7044259700000017</v>
      </c>
      <c r="K76" s="33">
        <v>2.6942378500000022</v>
      </c>
      <c r="L76" s="33">
        <v>2.5719609500000011</v>
      </c>
      <c r="M76" s="33">
        <v>2.6555439900000013</v>
      </c>
      <c r="N76" s="33">
        <v>2.685466160000002</v>
      </c>
      <c r="O76" s="33">
        <v>3.3007625700000012</v>
      </c>
    </row>
    <row r="77" spans="1:15" ht="14.4" customHeight="1">
      <c r="A77" s="30" t="s">
        <v>272</v>
      </c>
      <c r="B77" s="31" t="s">
        <v>274</v>
      </c>
      <c r="C77" s="32">
        <f t="shared" si="1"/>
        <v>6.4243186399999992</v>
      </c>
      <c r="D77" s="33">
        <v>0.41681440000000003</v>
      </c>
      <c r="E77" s="33">
        <v>0.48448933999999999</v>
      </c>
      <c r="F77" s="33">
        <v>0.56696354000000004</v>
      </c>
      <c r="G77" s="33">
        <v>0.51875134000000001</v>
      </c>
      <c r="H77" s="33">
        <v>0.59732006999999998</v>
      </c>
      <c r="I77" s="33">
        <v>0.52183367999999997</v>
      </c>
      <c r="J77" s="33">
        <v>0.48705565000000001</v>
      </c>
      <c r="K77" s="33">
        <v>0.53046967</v>
      </c>
      <c r="L77" s="33">
        <v>0.51262081000000004</v>
      </c>
      <c r="M77" s="33">
        <v>0.57582082999999995</v>
      </c>
      <c r="N77" s="33">
        <v>0.51540693999999998</v>
      </c>
      <c r="O77" s="33">
        <v>0.69677236999999992</v>
      </c>
    </row>
    <row r="78" spans="1:15" ht="14.4" customHeight="1">
      <c r="A78" s="30" t="s">
        <v>272</v>
      </c>
      <c r="B78" s="31" t="s">
        <v>275</v>
      </c>
      <c r="C78" s="32">
        <f t="shared" si="1"/>
        <v>12.545049150000001</v>
      </c>
      <c r="D78" s="33">
        <v>0.84747528999999988</v>
      </c>
      <c r="E78" s="33">
        <v>0.99373341000000004</v>
      </c>
      <c r="F78" s="33">
        <v>1.2661785100000003</v>
      </c>
      <c r="G78" s="33">
        <v>1.0613831400000002</v>
      </c>
      <c r="H78" s="33">
        <v>1.17085561</v>
      </c>
      <c r="I78" s="33">
        <v>1.0093213400000001</v>
      </c>
      <c r="J78" s="33">
        <v>1.05290419</v>
      </c>
      <c r="K78" s="33">
        <v>0.97264606999999992</v>
      </c>
      <c r="L78" s="33">
        <v>0.9442693900000001</v>
      </c>
      <c r="M78" s="33">
        <v>1.0181817900000001</v>
      </c>
      <c r="N78" s="33">
        <v>0.98765632999999997</v>
      </c>
      <c r="O78" s="33">
        <v>1.22044408</v>
      </c>
    </row>
    <row r="79" spans="1:15" ht="14.4" customHeight="1">
      <c r="A79" s="30" t="s">
        <v>272</v>
      </c>
      <c r="B79" s="31" t="s">
        <v>276</v>
      </c>
      <c r="C79" s="32">
        <f t="shared" si="1"/>
        <v>32.305675850000021</v>
      </c>
      <c r="D79" s="33">
        <v>1.9632033800000011</v>
      </c>
      <c r="E79" s="33">
        <v>2.3061153100000009</v>
      </c>
      <c r="F79" s="33">
        <v>2.8762340900000019</v>
      </c>
      <c r="G79" s="33">
        <v>2.5737560300000015</v>
      </c>
      <c r="H79" s="33">
        <v>2.9463500000000025</v>
      </c>
      <c r="I79" s="33">
        <v>2.6205552200000022</v>
      </c>
      <c r="J79" s="33">
        <v>2.6426080500000011</v>
      </c>
      <c r="K79" s="33">
        <v>2.7140129100000019</v>
      </c>
      <c r="L79" s="33">
        <v>2.6983485600000026</v>
      </c>
      <c r="M79" s="33">
        <v>2.9429050000000019</v>
      </c>
      <c r="N79" s="33">
        <v>2.6345891500000018</v>
      </c>
      <c r="O79" s="33">
        <v>3.3869981500000033</v>
      </c>
    </row>
    <row r="80" spans="1:15" ht="14.4" customHeight="1">
      <c r="A80" s="30" t="s">
        <v>272</v>
      </c>
      <c r="B80" s="31" t="s">
        <v>277</v>
      </c>
      <c r="C80" s="32">
        <f t="shared" si="1"/>
        <v>13.12675265</v>
      </c>
      <c r="D80" s="33">
        <v>0.8536336699999999</v>
      </c>
      <c r="E80" s="33">
        <v>0.89432645999999993</v>
      </c>
      <c r="F80" s="33">
        <v>1.14668226</v>
      </c>
      <c r="G80" s="33">
        <v>1.04244464</v>
      </c>
      <c r="H80" s="33">
        <v>1.19730633</v>
      </c>
      <c r="I80" s="33">
        <v>1.0837685899999998</v>
      </c>
      <c r="J80" s="33">
        <v>1.0673749900000002</v>
      </c>
      <c r="K80" s="33">
        <v>1.0891193000000001</v>
      </c>
      <c r="L80" s="33">
        <v>1.0545791200000001</v>
      </c>
      <c r="M80" s="33">
        <v>1.1601805500000002</v>
      </c>
      <c r="N80" s="33">
        <v>1.09241502</v>
      </c>
      <c r="O80" s="33">
        <v>1.4449217200000002</v>
      </c>
    </row>
    <row r="81" spans="1:15" ht="14.4" customHeight="1">
      <c r="A81" s="30" t="s">
        <v>272</v>
      </c>
      <c r="B81" s="31" t="s">
        <v>278</v>
      </c>
      <c r="C81" s="32">
        <f t="shared" si="1"/>
        <v>10.80950142</v>
      </c>
      <c r="D81" s="33">
        <v>0.72098786000000015</v>
      </c>
      <c r="E81" s="33">
        <v>0.85918951999999993</v>
      </c>
      <c r="F81" s="33">
        <v>1.01429463</v>
      </c>
      <c r="G81" s="33">
        <v>0.88675888999999986</v>
      </c>
      <c r="H81" s="33">
        <v>1.06070318</v>
      </c>
      <c r="I81" s="33">
        <v>0.87333868000000003</v>
      </c>
      <c r="J81" s="33">
        <v>0.86406564999999991</v>
      </c>
      <c r="K81" s="33">
        <v>0.83030203999999996</v>
      </c>
      <c r="L81" s="33">
        <v>0.85172355</v>
      </c>
      <c r="M81" s="33">
        <v>0.87830120999999994</v>
      </c>
      <c r="N81" s="33">
        <v>0.84480535999999973</v>
      </c>
      <c r="O81" s="33">
        <v>1.1250308500000001</v>
      </c>
    </row>
    <row r="82" spans="1:15" ht="14.4" customHeight="1">
      <c r="A82" s="30" t="s">
        <v>272</v>
      </c>
      <c r="B82" s="31" t="s">
        <v>279</v>
      </c>
      <c r="C82" s="32">
        <f t="shared" si="1"/>
        <v>9.8265509299999998</v>
      </c>
      <c r="D82" s="33">
        <v>0.65197644999999993</v>
      </c>
      <c r="E82" s="33">
        <v>0.80837671</v>
      </c>
      <c r="F82" s="33">
        <v>0.90911319999999995</v>
      </c>
      <c r="G82" s="33">
        <v>0.81017512000000014</v>
      </c>
      <c r="H82" s="33">
        <v>0.93909752000000013</v>
      </c>
      <c r="I82" s="33">
        <v>0.75788692000000013</v>
      </c>
      <c r="J82" s="33">
        <v>0.7577040399999998</v>
      </c>
      <c r="K82" s="33">
        <v>0.75788376999999996</v>
      </c>
      <c r="L82" s="33">
        <v>0.79737542999999989</v>
      </c>
      <c r="M82" s="33">
        <v>0.82459824999999998</v>
      </c>
      <c r="N82" s="33">
        <v>0.7322248400000001</v>
      </c>
      <c r="O82" s="33">
        <v>1.0801386799999999</v>
      </c>
    </row>
    <row r="83" spans="1:15" ht="14.4" customHeight="1">
      <c r="A83" s="30" t="s">
        <v>272</v>
      </c>
      <c r="B83" s="31" t="s">
        <v>272</v>
      </c>
      <c r="C83" s="32">
        <f t="shared" si="1"/>
        <v>104.90823219000009</v>
      </c>
      <c r="D83" s="33">
        <v>7.4293227700000086</v>
      </c>
      <c r="E83" s="33">
        <v>8.2484789700000078</v>
      </c>
      <c r="F83" s="33">
        <v>10.115207110000011</v>
      </c>
      <c r="G83" s="33">
        <v>8.7158906500000093</v>
      </c>
      <c r="H83" s="33">
        <v>10.022283230000008</v>
      </c>
      <c r="I83" s="33">
        <v>8.5439581800000077</v>
      </c>
      <c r="J83" s="33">
        <v>8.5720078800000099</v>
      </c>
      <c r="K83" s="33">
        <v>8.1427668499999974</v>
      </c>
      <c r="L83" s="33">
        <v>8.0332583100000097</v>
      </c>
      <c r="M83" s="33">
        <v>8.3134795100000076</v>
      </c>
      <c r="N83" s="33">
        <v>8.1572903600000082</v>
      </c>
      <c r="O83" s="33">
        <v>10.614288370000013</v>
      </c>
    </row>
    <row r="84" spans="1:15" ht="14.4" customHeight="1">
      <c r="A84" s="30" t="s">
        <v>272</v>
      </c>
      <c r="B84" s="31" t="s">
        <v>280</v>
      </c>
      <c r="C84" s="32">
        <f t="shared" si="1"/>
        <v>11.333500899999999</v>
      </c>
      <c r="D84" s="33">
        <v>0.77153251</v>
      </c>
      <c r="E84" s="33">
        <v>0.95759404000000004</v>
      </c>
      <c r="F84" s="33">
        <v>1.08846205</v>
      </c>
      <c r="G84" s="33">
        <v>0.91671989999999992</v>
      </c>
      <c r="H84" s="33">
        <v>1.0058784600000001</v>
      </c>
      <c r="I84" s="33">
        <v>0.84984048000000001</v>
      </c>
      <c r="J84" s="33">
        <v>0.95485022000000019</v>
      </c>
      <c r="K84" s="33">
        <v>0.89803815999999992</v>
      </c>
      <c r="L84" s="33">
        <v>0.88145547000000024</v>
      </c>
      <c r="M84" s="33">
        <v>0.9511990899999998</v>
      </c>
      <c r="N84" s="33">
        <v>0.92538251999999999</v>
      </c>
      <c r="O84" s="33">
        <v>1.1325480000000001</v>
      </c>
    </row>
    <row r="85" spans="1:15" ht="14.4" customHeight="1">
      <c r="A85" s="30" t="s">
        <v>272</v>
      </c>
      <c r="B85" s="31" t="s">
        <v>281</v>
      </c>
      <c r="C85" s="32">
        <f t="shared" si="1"/>
        <v>2.8033270699999999</v>
      </c>
      <c r="D85" s="33">
        <v>0.15893217999999995</v>
      </c>
      <c r="E85" s="33">
        <v>0.19452231000000003</v>
      </c>
      <c r="F85" s="33">
        <v>0.28270330999999999</v>
      </c>
      <c r="G85" s="33">
        <v>0.24554735999999999</v>
      </c>
      <c r="H85" s="33">
        <v>0.28135646999999997</v>
      </c>
      <c r="I85" s="33">
        <v>0.22160966999999998</v>
      </c>
      <c r="J85" s="33">
        <v>0.2375293</v>
      </c>
      <c r="K85" s="33">
        <v>0.22743333000000002</v>
      </c>
      <c r="L85" s="33">
        <v>0.18315422000000001</v>
      </c>
      <c r="M85" s="33">
        <v>0.26492549999999998</v>
      </c>
      <c r="N85" s="33">
        <v>0.20573403999999998</v>
      </c>
      <c r="O85" s="33">
        <v>0.29987938000000003</v>
      </c>
    </row>
    <row r="86" spans="1:15" ht="14.4" customHeight="1">
      <c r="A86" s="30" t="s">
        <v>272</v>
      </c>
      <c r="B86" s="31" t="s">
        <v>282</v>
      </c>
      <c r="C86" s="32">
        <f t="shared" si="1"/>
        <v>18.311776790000007</v>
      </c>
      <c r="D86" s="33">
        <v>1.1418171000000001</v>
      </c>
      <c r="E86" s="33">
        <v>1.2893114700000003</v>
      </c>
      <c r="F86" s="33">
        <v>1.7367375400000005</v>
      </c>
      <c r="G86" s="33">
        <v>1.5514668900000006</v>
      </c>
      <c r="H86" s="33">
        <v>1.722907420000001</v>
      </c>
      <c r="I86" s="33">
        <v>1.5120597000000005</v>
      </c>
      <c r="J86" s="33">
        <v>1.5290471900000004</v>
      </c>
      <c r="K86" s="33">
        <v>1.5104630200000009</v>
      </c>
      <c r="L86" s="33">
        <v>1.3793354600000005</v>
      </c>
      <c r="M86" s="33">
        <v>1.5628905600000005</v>
      </c>
      <c r="N86" s="33">
        <v>1.5613692700000008</v>
      </c>
      <c r="O86" s="33">
        <v>1.8143711700000005</v>
      </c>
    </row>
    <row r="87" spans="1:15" ht="14.4" customHeight="1">
      <c r="A87" s="30" t="s">
        <v>272</v>
      </c>
      <c r="B87" s="31" t="s">
        <v>283</v>
      </c>
      <c r="C87" s="32">
        <f t="shared" si="1"/>
        <v>30.875489150000011</v>
      </c>
      <c r="D87" s="33">
        <v>2.0256516300000009</v>
      </c>
      <c r="E87" s="33">
        <v>2.3196732200000008</v>
      </c>
      <c r="F87" s="33">
        <v>2.8969682000000012</v>
      </c>
      <c r="G87" s="33">
        <v>2.5694504500000011</v>
      </c>
      <c r="H87" s="33">
        <v>2.9189069600000015</v>
      </c>
      <c r="I87" s="33">
        <v>2.5489223100000009</v>
      </c>
      <c r="J87" s="33">
        <v>2.5732622700000007</v>
      </c>
      <c r="K87" s="33">
        <v>2.447811450000001</v>
      </c>
      <c r="L87" s="33">
        <v>2.3381257400000011</v>
      </c>
      <c r="M87" s="33">
        <v>2.664490530000001</v>
      </c>
      <c r="N87" s="33">
        <v>2.4951005000000008</v>
      </c>
      <c r="O87" s="33">
        <v>3.0771258900000009</v>
      </c>
    </row>
    <row r="88" spans="1:15" ht="14.4" customHeight="1">
      <c r="A88" s="30" t="s">
        <v>272</v>
      </c>
      <c r="B88" s="31" t="s">
        <v>284</v>
      </c>
      <c r="C88" s="32">
        <f t="shared" si="1"/>
        <v>18.596049300000008</v>
      </c>
      <c r="D88" s="33">
        <v>1.1998169400000003</v>
      </c>
      <c r="E88" s="33">
        <v>1.3755547800000003</v>
      </c>
      <c r="F88" s="33">
        <v>1.7404530300000005</v>
      </c>
      <c r="G88" s="33">
        <v>1.5035383600000007</v>
      </c>
      <c r="H88" s="33">
        <v>1.7812667600000007</v>
      </c>
      <c r="I88" s="33">
        <v>1.558800820000001</v>
      </c>
      <c r="J88" s="33">
        <v>1.5747290200000006</v>
      </c>
      <c r="K88" s="33">
        <v>1.5194477700000009</v>
      </c>
      <c r="L88" s="33">
        <v>1.4531389200000004</v>
      </c>
      <c r="M88" s="33">
        <v>1.5861736200000007</v>
      </c>
      <c r="N88" s="33">
        <v>1.4391118500000002</v>
      </c>
      <c r="O88" s="33">
        <v>1.8640174300000005</v>
      </c>
    </row>
    <row r="89" spans="1:15" ht="14.4" customHeight="1">
      <c r="A89" s="30" t="s">
        <v>272</v>
      </c>
      <c r="B89" s="31" t="s">
        <v>285</v>
      </c>
      <c r="C89" s="32">
        <f t="shared" si="1"/>
        <v>28.236275320000011</v>
      </c>
      <c r="D89" s="33">
        <v>1.8004832400000006</v>
      </c>
      <c r="E89" s="33">
        <v>2.0775512700000007</v>
      </c>
      <c r="F89" s="33">
        <v>2.5575317900000005</v>
      </c>
      <c r="G89" s="33">
        <v>2.3795376600000009</v>
      </c>
      <c r="H89" s="33">
        <v>2.6293615500000014</v>
      </c>
      <c r="I89" s="33">
        <v>2.3863257300000007</v>
      </c>
      <c r="J89" s="33">
        <v>2.3445133400000007</v>
      </c>
      <c r="K89" s="33">
        <v>2.2083586000000008</v>
      </c>
      <c r="L89" s="33">
        <v>2.2490691400000005</v>
      </c>
      <c r="M89" s="33">
        <v>2.4586363000000007</v>
      </c>
      <c r="N89" s="33">
        <v>2.2645128900000007</v>
      </c>
      <c r="O89" s="33">
        <v>2.8803938100000011</v>
      </c>
    </row>
    <row r="90" spans="1:15" ht="14.4" customHeight="1">
      <c r="A90" s="30" t="s">
        <v>272</v>
      </c>
      <c r="B90" s="31" t="s">
        <v>286</v>
      </c>
      <c r="C90" s="32">
        <f t="shared" si="1"/>
        <v>3.6704323200000002</v>
      </c>
      <c r="D90" s="33">
        <v>0.22265145</v>
      </c>
      <c r="E90" s="33">
        <v>0.25943153999999996</v>
      </c>
      <c r="F90" s="33">
        <v>0.33374286999999997</v>
      </c>
      <c r="G90" s="33">
        <v>0.29496842000000001</v>
      </c>
      <c r="H90" s="33">
        <v>0.37167429000000002</v>
      </c>
      <c r="I90" s="33">
        <v>0.31242580999999997</v>
      </c>
      <c r="J90" s="33">
        <v>0.30928235000000004</v>
      </c>
      <c r="K90" s="33">
        <v>0.28204557999999996</v>
      </c>
      <c r="L90" s="33">
        <v>0.29283410999999998</v>
      </c>
      <c r="M90" s="33">
        <v>0.32818641999999998</v>
      </c>
      <c r="N90" s="33">
        <v>0.29633571000000003</v>
      </c>
      <c r="O90" s="33">
        <v>0.36685376999999997</v>
      </c>
    </row>
    <row r="91" spans="1:15" ht="14.4" customHeight="1">
      <c r="A91" s="30" t="s">
        <v>272</v>
      </c>
      <c r="B91" s="31" t="s">
        <v>287</v>
      </c>
      <c r="C91" s="32">
        <f t="shared" si="1"/>
        <v>61.234568300000049</v>
      </c>
      <c r="D91" s="33">
        <v>3.9014819400000023</v>
      </c>
      <c r="E91" s="33">
        <v>4.6832743800000047</v>
      </c>
      <c r="F91" s="33">
        <v>5.686026940000005</v>
      </c>
      <c r="G91" s="33">
        <v>5.010001650000004</v>
      </c>
      <c r="H91" s="33">
        <v>5.8718179600000049</v>
      </c>
      <c r="I91" s="33">
        <v>5.1561921800000032</v>
      </c>
      <c r="J91" s="33">
        <v>5.1418209100000043</v>
      </c>
      <c r="K91" s="33">
        <v>4.9409169500000036</v>
      </c>
      <c r="L91" s="33">
        <v>4.7375716000000034</v>
      </c>
      <c r="M91" s="33">
        <v>5.2204103800000032</v>
      </c>
      <c r="N91" s="33">
        <v>4.8681114600000051</v>
      </c>
      <c r="O91" s="33">
        <v>6.0169419500000041</v>
      </c>
    </row>
    <row r="92" spans="1:15" ht="14.4" customHeight="1">
      <c r="A92" s="30" t="s">
        <v>272</v>
      </c>
      <c r="B92" s="31" t="s">
        <v>288</v>
      </c>
      <c r="C92" s="32">
        <f t="shared" si="1"/>
        <v>4.1885832600000006</v>
      </c>
      <c r="D92" s="33">
        <v>0.26342201999999998</v>
      </c>
      <c r="E92" s="33">
        <v>0.31745882000000009</v>
      </c>
      <c r="F92" s="33">
        <v>0.37364895000000004</v>
      </c>
      <c r="G92" s="33">
        <v>0.34004254000000006</v>
      </c>
      <c r="H92" s="33">
        <v>0.3859601700000001</v>
      </c>
      <c r="I92" s="33">
        <v>0.33222702000000004</v>
      </c>
      <c r="J92" s="33">
        <v>0.33646599999999999</v>
      </c>
      <c r="K92" s="33">
        <v>0.34082604999999999</v>
      </c>
      <c r="L92" s="33">
        <v>0.33807372000000002</v>
      </c>
      <c r="M92" s="33">
        <v>0.35833112</v>
      </c>
      <c r="N92" s="33">
        <v>0.34247161999999998</v>
      </c>
      <c r="O92" s="33">
        <v>0.45965523000000003</v>
      </c>
    </row>
    <row r="93" spans="1:15" ht="14.4" customHeight="1">
      <c r="A93" s="30" t="s">
        <v>272</v>
      </c>
      <c r="B93" s="31" t="s">
        <v>289</v>
      </c>
      <c r="C93" s="32">
        <f t="shared" si="1"/>
        <v>5.9343437799999998</v>
      </c>
      <c r="D93" s="33">
        <v>0.37413579999999996</v>
      </c>
      <c r="E93" s="33">
        <v>0.42302371999999999</v>
      </c>
      <c r="F93" s="33">
        <v>0.51870055999999998</v>
      </c>
      <c r="G93" s="33">
        <v>0.49400558</v>
      </c>
      <c r="H93" s="33">
        <v>0.54302228000000008</v>
      </c>
      <c r="I93" s="33">
        <v>0.44067383999999998</v>
      </c>
      <c r="J93" s="33">
        <v>0.45248111000000002</v>
      </c>
      <c r="K93" s="33">
        <v>0.54081785999999998</v>
      </c>
      <c r="L93" s="33">
        <v>0.53450027999999994</v>
      </c>
      <c r="M93" s="33">
        <v>0.50087313999999994</v>
      </c>
      <c r="N93" s="33">
        <v>0.47734539000000004</v>
      </c>
      <c r="O93" s="33">
        <v>0.63476421999999999</v>
      </c>
    </row>
    <row r="94" spans="1:15" ht="14.4" customHeight="1">
      <c r="A94" s="30" t="s">
        <v>290</v>
      </c>
      <c r="B94" s="31" t="s">
        <v>291</v>
      </c>
      <c r="C94" s="32">
        <f t="shared" si="1"/>
        <v>19.462444340000008</v>
      </c>
      <c r="D94" s="33">
        <v>1.5631301200000007</v>
      </c>
      <c r="E94" s="33">
        <v>1.6070878200000003</v>
      </c>
      <c r="F94" s="33">
        <v>1.7719375900000003</v>
      </c>
      <c r="G94" s="33">
        <v>1.5469016100000004</v>
      </c>
      <c r="H94" s="33">
        <v>1.7804614900000006</v>
      </c>
      <c r="I94" s="33">
        <v>1.6234708100000006</v>
      </c>
      <c r="J94" s="33">
        <v>1.6280325700000002</v>
      </c>
      <c r="K94" s="33">
        <v>1.5547804100000007</v>
      </c>
      <c r="L94" s="33">
        <v>1.3862458100000001</v>
      </c>
      <c r="M94" s="33">
        <v>1.5755233000000004</v>
      </c>
      <c r="N94" s="33">
        <v>1.5740899600000005</v>
      </c>
      <c r="O94" s="33">
        <v>1.8507828500000008</v>
      </c>
    </row>
    <row r="95" spans="1:15" ht="14.4" customHeight="1">
      <c r="A95" s="30" t="s">
        <v>290</v>
      </c>
      <c r="B95" s="31" t="s">
        <v>292</v>
      </c>
      <c r="C95" s="32">
        <f t="shared" si="1"/>
        <v>2.57991788</v>
      </c>
      <c r="D95" s="33">
        <v>0.1508139</v>
      </c>
      <c r="E95" s="33">
        <v>0.21829332000000001</v>
      </c>
      <c r="F95" s="33">
        <v>0.25107766999999998</v>
      </c>
      <c r="G95" s="33">
        <v>0.21710915</v>
      </c>
      <c r="H95" s="33">
        <v>0.24531049999999999</v>
      </c>
      <c r="I95" s="33">
        <v>0.21554354000000001</v>
      </c>
      <c r="J95" s="33">
        <v>0.22348825</v>
      </c>
      <c r="K95" s="33">
        <v>0.21220968000000001</v>
      </c>
      <c r="L95" s="33">
        <v>0.19474739999999999</v>
      </c>
      <c r="M95" s="33">
        <v>0.21513032000000001</v>
      </c>
      <c r="N95" s="33">
        <v>0.19765284</v>
      </c>
      <c r="O95" s="33">
        <v>0.23854130999999998</v>
      </c>
    </row>
    <row r="96" spans="1:15" ht="14.4" customHeight="1">
      <c r="A96" s="30" t="s">
        <v>290</v>
      </c>
      <c r="B96" s="31" t="s">
        <v>293</v>
      </c>
      <c r="C96" s="32">
        <f t="shared" si="1"/>
        <v>1.4075215499999998</v>
      </c>
      <c r="D96" s="33">
        <v>9.9485809999999994E-2</v>
      </c>
      <c r="E96" s="33">
        <v>9.9849490000000013E-2</v>
      </c>
      <c r="F96" s="33">
        <v>0.13423228999999998</v>
      </c>
      <c r="G96" s="33">
        <v>0.11359764999999999</v>
      </c>
      <c r="H96" s="33">
        <v>0.13965690999999997</v>
      </c>
      <c r="I96" s="33">
        <v>0.12366516000000001</v>
      </c>
      <c r="J96" s="33">
        <v>0.10811181</v>
      </c>
      <c r="K96" s="33">
        <v>0.10798875999999999</v>
      </c>
      <c r="L96" s="33">
        <v>0.1108382</v>
      </c>
      <c r="M96" s="33">
        <v>0.11243512</v>
      </c>
      <c r="N96" s="33">
        <v>0.11182107000000002</v>
      </c>
      <c r="O96" s="33">
        <v>0.14583927999999999</v>
      </c>
    </row>
    <row r="97" spans="1:15" ht="14.4" customHeight="1">
      <c r="A97" s="30" t="s">
        <v>290</v>
      </c>
      <c r="B97" s="31" t="s">
        <v>294</v>
      </c>
      <c r="C97" s="32">
        <f t="shared" si="1"/>
        <v>4.9837814700000003</v>
      </c>
      <c r="D97" s="33">
        <v>0.34891179</v>
      </c>
      <c r="E97" s="33">
        <v>0.36354784999999995</v>
      </c>
      <c r="F97" s="33">
        <v>0.46928742000000007</v>
      </c>
      <c r="G97" s="33">
        <v>0.33786183000000014</v>
      </c>
      <c r="H97" s="33">
        <v>0.41084057999999996</v>
      </c>
      <c r="I97" s="33">
        <v>0.37720199999999987</v>
      </c>
      <c r="J97" s="33">
        <v>0.39807466999999991</v>
      </c>
      <c r="K97" s="33">
        <v>0.44327203999999992</v>
      </c>
      <c r="L97" s="33">
        <v>0.40477672999999992</v>
      </c>
      <c r="M97" s="33">
        <v>0.47882903000000004</v>
      </c>
      <c r="N97" s="33">
        <v>0.44788444999999993</v>
      </c>
      <c r="O97" s="33">
        <v>0.50329307999999995</v>
      </c>
    </row>
    <row r="98" spans="1:15" ht="14.4" customHeight="1">
      <c r="A98" s="30" t="s">
        <v>290</v>
      </c>
      <c r="B98" s="31" t="s">
        <v>295</v>
      </c>
      <c r="C98" s="32">
        <f t="shared" si="1"/>
        <v>5.4589869699999998</v>
      </c>
      <c r="D98" s="33">
        <v>0.33465581999999994</v>
      </c>
      <c r="E98" s="33">
        <v>0.39907279000000001</v>
      </c>
      <c r="F98" s="33">
        <v>0.50052563000000005</v>
      </c>
      <c r="G98" s="33">
        <v>0.41632816999999994</v>
      </c>
      <c r="H98" s="33">
        <v>0.48144032000000003</v>
      </c>
      <c r="I98" s="33">
        <v>0.46575679000000003</v>
      </c>
      <c r="J98" s="33">
        <v>0.43556245999999998</v>
      </c>
      <c r="K98" s="33">
        <v>0.48717829000000001</v>
      </c>
      <c r="L98" s="33">
        <v>0.45529030000000004</v>
      </c>
      <c r="M98" s="33">
        <v>0.47150607</v>
      </c>
      <c r="N98" s="33">
        <v>0.45871341000000004</v>
      </c>
      <c r="O98" s="33">
        <v>0.55295692000000007</v>
      </c>
    </row>
    <row r="99" spans="1:15" ht="14.4" customHeight="1">
      <c r="A99" s="30" t="s">
        <v>290</v>
      </c>
      <c r="B99" s="31" t="s">
        <v>296</v>
      </c>
      <c r="C99" s="32">
        <f t="shared" si="1"/>
        <v>7.0942767999999985</v>
      </c>
      <c r="D99" s="33">
        <v>0.44254214000000003</v>
      </c>
      <c r="E99" s="33">
        <v>0.54337055999999984</v>
      </c>
      <c r="F99" s="33">
        <v>0.66150072999999987</v>
      </c>
      <c r="G99" s="33">
        <v>0.61443296999999986</v>
      </c>
      <c r="H99" s="33">
        <v>0.63061487000000005</v>
      </c>
      <c r="I99" s="33">
        <v>0.59038552999999983</v>
      </c>
      <c r="J99" s="33">
        <v>0.57496105999999991</v>
      </c>
      <c r="K99" s="33">
        <v>0.58878062999999992</v>
      </c>
      <c r="L99" s="33">
        <v>0.59602853</v>
      </c>
      <c r="M99" s="33">
        <v>0.58737341999999992</v>
      </c>
      <c r="N99" s="33">
        <v>0.52457914999999999</v>
      </c>
      <c r="O99" s="33">
        <v>0.73970720999999984</v>
      </c>
    </row>
    <row r="100" spans="1:15" ht="14.4" customHeight="1">
      <c r="A100" s="30" t="s">
        <v>290</v>
      </c>
      <c r="B100" s="31" t="s">
        <v>290</v>
      </c>
      <c r="C100" s="32">
        <f t="shared" si="1"/>
        <v>62.143248500000063</v>
      </c>
      <c r="D100" s="33">
        <v>4.8576120900000053</v>
      </c>
      <c r="E100" s="33">
        <v>5.0936652300000054</v>
      </c>
      <c r="F100" s="33">
        <v>5.9765218000000049</v>
      </c>
      <c r="G100" s="33">
        <v>5.0990336600000061</v>
      </c>
      <c r="H100" s="33">
        <v>5.8376865800000068</v>
      </c>
      <c r="I100" s="33">
        <v>5.1460062800000053</v>
      </c>
      <c r="J100" s="33">
        <v>4.9396674000000065</v>
      </c>
      <c r="K100" s="33">
        <v>4.9124966900000047</v>
      </c>
      <c r="L100" s="33">
        <v>4.7931732100000044</v>
      </c>
      <c r="M100" s="33">
        <v>4.9932089200000043</v>
      </c>
      <c r="N100" s="33">
        <v>4.7988465100000042</v>
      </c>
      <c r="O100" s="33">
        <v>5.6953301300000065</v>
      </c>
    </row>
    <row r="101" spans="1:15" ht="14.4" customHeight="1">
      <c r="A101" s="30" t="s">
        <v>290</v>
      </c>
      <c r="B101" s="31" t="s">
        <v>297</v>
      </c>
      <c r="C101" s="32">
        <f t="shared" si="1"/>
        <v>8.4516187599999988</v>
      </c>
      <c r="D101" s="33">
        <v>0.54546812999999994</v>
      </c>
      <c r="E101" s="33">
        <v>0.63721505999999994</v>
      </c>
      <c r="F101" s="33">
        <v>0.77724166999999988</v>
      </c>
      <c r="G101" s="33">
        <v>0.69765993000000015</v>
      </c>
      <c r="H101" s="33">
        <v>0.78464316000000012</v>
      </c>
      <c r="I101" s="33">
        <v>0.75031113999999988</v>
      </c>
      <c r="J101" s="33">
        <v>0.71504951000000005</v>
      </c>
      <c r="K101" s="33">
        <v>0.70274228999999988</v>
      </c>
      <c r="L101" s="33">
        <v>0.67646896000000001</v>
      </c>
      <c r="M101" s="33">
        <v>0.70433609000000008</v>
      </c>
      <c r="N101" s="33">
        <v>0.66854955999999988</v>
      </c>
      <c r="O101" s="33">
        <v>0.79193325999999975</v>
      </c>
    </row>
    <row r="102" spans="1:15" ht="14.4" customHeight="1">
      <c r="A102" s="30" t="s">
        <v>290</v>
      </c>
      <c r="B102" s="31" t="s">
        <v>298</v>
      </c>
      <c r="C102" s="32">
        <f t="shared" si="1"/>
        <v>3.2408769300000002</v>
      </c>
      <c r="D102" s="33">
        <v>0.20642976000000002</v>
      </c>
      <c r="E102" s="33">
        <v>0.23389196000000001</v>
      </c>
      <c r="F102" s="33">
        <v>0.29986350000000001</v>
      </c>
      <c r="G102" s="33">
        <v>0.26001098</v>
      </c>
      <c r="H102" s="33">
        <v>0.29062946999999995</v>
      </c>
      <c r="I102" s="33">
        <v>0.25634518000000001</v>
      </c>
      <c r="J102" s="33">
        <v>0.27570433</v>
      </c>
      <c r="K102" s="33">
        <v>0.28890007000000001</v>
      </c>
      <c r="L102" s="33">
        <v>0.26170410999999993</v>
      </c>
      <c r="M102" s="33">
        <v>0.28760833999999996</v>
      </c>
      <c r="N102" s="33">
        <v>0.25106835</v>
      </c>
      <c r="O102" s="33">
        <v>0.32872087999999994</v>
      </c>
    </row>
    <row r="103" spans="1:15" ht="14.4" customHeight="1">
      <c r="A103" s="30" t="s">
        <v>290</v>
      </c>
      <c r="B103" s="31" t="s">
        <v>299</v>
      </c>
      <c r="C103" s="32">
        <f t="shared" si="1"/>
        <v>10.851599469999998</v>
      </c>
      <c r="D103" s="33">
        <v>0.72755090999999983</v>
      </c>
      <c r="E103" s="33">
        <v>0.77316746999999975</v>
      </c>
      <c r="F103" s="33">
        <v>1.0026440999999999</v>
      </c>
      <c r="G103" s="33">
        <v>0.85660594999999984</v>
      </c>
      <c r="H103" s="33">
        <v>0.99225337000000002</v>
      </c>
      <c r="I103" s="33">
        <v>0.83872283999999986</v>
      </c>
      <c r="J103" s="33">
        <v>0.9318546999999997</v>
      </c>
      <c r="K103" s="33">
        <v>0.89329281000000005</v>
      </c>
      <c r="L103" s="33">
        <v>0.90993904999999986</v>
      </c>
      <c r="M103" s="33">
        <v>0.94620507999999981</v>
      </c>
      <c r="N103" s="33">
        <v>0.92488479999999984</v>
      </c>
      <c r="O103" s="33">
        <v>1.0544783899999999</v>
      </c>
    </row>
    <row r="104" spans="1:15" ht="14.4" customHeight="1">
      <c r="A104" s="30" t="s">
        <v>290</v>
      </c>
      <c r="B104" s="31" t="s">
        <v>300</v>
      </c>
      <c r="C104" s="32">
        <f t="shared" si="1"/>
        <v>5.8704720399999992</v>
      </c>
      <c r="D104" s="33">
        <v>0.38477590000000006</v>
      </c>
      <c r="E104" s="33">
        <v>0.48631415999999994</v>
      </c>
      <c r="F104" s="33">
        <v>0.57123641999999997</v>
      </c>
      <c r="G104" s="33">
        <v>0.47766480999999988</v>
      </c>
      <c r="H104" s="33">
        <v>0.54607228999999979</v>
      </c>
      <c r="I104" s="33">
        <v>0.48250218</v>
      </c>
      <c r="J104" s="33">
        <v>0.47862225000000003</v>
      </c>
      <c r="K104" s="33">
        <v>0.50215668999999985</v>
      </c>
      <c r="L104" s="33">
        <v>0.44808431999999998</v>
      </c>
      <c r="M104" s="33">
        <v>0.48695637999999997</v>
      </c>
      <c r="N104" s="33">
        <v>0.47075506999999994</v>
      </c>
      <c r="O104" s="33">
        <v>0.53533157000000009</v>
      </c>
    </row>
    <row r="105" spans="1:15" ht="14.4" customHeight="1">
      <c r="A105" s="30" t="s">
        <v>290</v>
      </c>
      <c r="B105" s="31" t="s">
        <v>301</v>
      </c>
      <c r="C105" s="32">
        <f t="shared" si="1"/>
        <v>17.386583110000007</v>
      </c>
      <c r="D105" s="33">
        <v>1.03683919</v>
      </c>
      <c r="E105" s="33">
        <v>1.3387778100000005</v>
      </c>
      <c r="F105" s="33">
        <v>1.5969966500000004</v>
      </c>
      <c r="G105" s="33">
        <v>1.3851032100000007</v>
      </c>
      <c r="H105" s="33">
        <v>1.6328122100000009</v>
      </c>
      <c r="I105" s="33">
        <v>1.4480165400000005</v>
      </c>
      <c r="J105" s="33">
        <v>1.5423964900000007</v>
      </c>
      <c r="K105" s="33">
        <v>1.4751889700000007</v>
      </c>
      <c r="L105" s="33">
        <v>1.3127518600000003</v>
      </c>
      <c r="M105" s="33">
        <v>1.6287296600000003</v>
      </c>
      <c r="N105" s="33">
        <v>1.3754053900000003</v>
      </c>
      <c r="O105" s="33">
        <v>1.6135651300000007</v>
      </c>
    </row>
    <row r="106" spans="1:15" ht="14.4" customHeight="1">
      <c r="A106" s="30" t="s">
        <v>290</v>
      </c>
      <c r="B106" s="31" t="s">
        <v>302</v>
      </c>
      <c r="C106" s="32">
        <f t="shared" si="1"/>
        <v>14.953172400000003</v>
      </c>
      <c r="D106" s="33">
        <v>0.95679410000000009</v>
      </c>
      <c r="E106" s="33">
        <v>1.2249198300000002</v>
      </c>
      <c r="F106" s="33">
        <v>1.4212021000000001</v>
      </c>
      <c r="G106" s="33">
        <v>1.1595394700000001</v>
      </c>
      <c r="H106" s="33">
        <v>1.3617766000000002</v>
      </c>
      <c r="I106" s="33">
        <v>1.2314498300000001</v>
      </c>
      <c r="J106" s="33">
        <v>1.2088419200000002</v>
      </c>
      <c r="K106" s="33">
        <v>1.2709590400000004</v>
      </c>
      <c r="L106" s="33">
        <v>1.1870241000000004</v>
      </c>
      <c r="M106" s="33">
        <v>1.2366323700000001</v>
      </c>
      <c r="N106" s="33">
        <v>1.2009644600000002</v>
      </c>
      <c r="O106" s="33">
        <v>1.4930685800000005</v>
      </c>
    </row>
    <row r="107" spans="1:15" ht="14.4" customHeight="1">
      <c r="A107" s="30" t="s">
        <v>290</v>
      </c>
      <c r="B107" s="31" t="s">
        <v>303</v>
      </c>
      <c r="C107" s="32">
        <f t="shared" si="1"/>
        <v>1.7668161999999998</v>
      </c>
      <c r="D107" s="33">
        <v>0.1115326</v>
      </c>
      <c r="E107" s="33">
        <v>0.16073451</v>
      </c>
      <c r="F107" s="33">
        <v>0.16841948000000001</v>
      </c>
      <c r="G107" s="33">
        <v>0.14434378</v>
      </c>
      <c r="H107" s="33">
        <v>0.16456159000000001</v>
      </c>
      <c r="I107" s="33">
        <v>0.12668967</v>
      </c>
      <c r="J107" s="33">
        <v>0.14169836000000002</v>
      </c>
      <c r="K107" s="33">
        <v>0.13921151000000001</v>
      </c>
      <c r="L107" s="33">
        <v>0.15512953999999998</v>
      </c>
      <c r="M107" s="33">
        <v>0.13396598000000001</v>
      </c>
      <c r="N107" s="33">
        <v>0.16113213000000001</v>
      </c>
      <c r="O107" s="33">
        <v>0.15939704999999998</v>
      </c>
    </row>
    <row r="108" spans="1:15" ht="14.4" customHeight="1">
      <c r="A108" s="30" t="s">
        <v>290</v>
      </c>
      <c r="B108" s="31" t="s">
        <v>304</v>
      </c>
      <c r="C108" s="32">
        <f t="shared" si="1"/>
        <v>8.5119184600000004</v>
      </c>
      <c r="D108" s="33">
        <v>0.51077349999999999</v>
      </c>
      <c r="E108" s="33">
        <v>0.65991285000000011</v>
      </c>
      <c r="F108" s="33">
        <v>0.87175097000000012</v>
      </c>
      <c r="G108" s="33">
        <v>0.74607006000000009</v>
      </c>
      <c r="H108" s="33">
        <v>0.82534203999999989</v>
      </c>
      <c r="I108" s="33">
        <v>0.72640644999999993</v>
      </c>
      <c r="J108" s="33">
        <v>0.65947959999999994</v>
      </c>
      <c r="K108" s="33">
        <v>0.68434326000000001</v>
      </c>
      <c r="L108" s="33">
        <v>0.6544229399999999</v>
      </c>
      <c r="M108" s="33">
        <v>0.6996124199999999</v>
      </c>
      <c r="N108" s="33">
        <v>0.67497752999999994</v>
      </c>
      <c r="O108" s="33">
        <v>0.79882683999999993</v>
      </c>
    </row>
    <row r="109" spans="1:15" ht="14.4" customHeight="1">
      <c r="A109" s="30" t="s">
        <v>290</v>
      </c>
      <c r="B109" s="31" t="s">
        <v>305</v>
      </c>
      <c r="C109" s="32">
        <f t="shared" si="1"/>
        <v>50.659826220000035</v>
      </c>
      <c r="D109" s="33">
        <v>3.3067169300000017</v>
      </c>
      <c r="E109" s="33">
        <v>3.9568215400000026</v>
      </c>
      <c r="F109" s="33">
        <v>4.8066357700000033</v>
      </c>
      <c r="G109" s="33">
        <v>4.1372407800000026</v>
      </c>
      <c r="H109" s="33">
        <v>4.934043940000004</v>
      </c>
      <c r="I109" s="33">
        <v>4.2606061900000025</v>
      </c>
      <c r="J109" s="33">
        <v>4.2507622900000026</v>
      </c>
      <c r="K109" s="33">
        <v>4.0757295800000026</v>
      </c>
      <c r="L109" s="33">
        <v>3.8651328200000026</v>
      </c>
      <c r="M109" s="33">
        <v>4.1996988700000033</v>
      </c>
      <c r="N109" s="33">
        <v>3.931190610000002</v>
      </c>
      <c r="O109" s="33">
        <v>4.9352469000000037</v>
      </c>
    </row>
    <row r="110" spans="1:15" ht="14.4" customHeight="1">
      <c r="A110" s="30" t="s">
        <v>290</v>
      </c>
      <c r="B110" s="31" t="s">
        <v>306</v>
      </c>
      <c r="C110" s="32">
        <f t="shared" si="1"/>
        <v>2.1435555600000002</v>
      </c>
      <c r="D110" s="33">
        <v>0.10391006</v>
      </c>
      <c r="E110" s="33">
        <v>0.18320009000000004</v>
      </c>
      <c r="F110" s="33">
        <v>0.19846388999999998</v>
      </c>
      <c r="G110" s="33">
        <v>0.19681720000000005</v>
      </c>
      <c r="H110" s="33">
        <v>0.20825015000000002</v>
      </c>
      <c r="I110" s="33">
        <v>0.15284624999999999</v>
      </c>
      <c r="J110" s="33">
        <v>0.17213363000000001</v>
      </c>
      <c r="K110" s="33">
        <v>0.18718344999999997</v>
      </c>
      <c r="L110" s="33">
        <v>0.16796554999999999</v>
      </c>
      <c r="M110" s="33">
        <v>0.17072544000000001</v>
      </c>
      <c r="N110" s="33">
        <v>0.18233479999999999</v>
      </c>
      <c r="O110" s="33">
        <v>0.21972505000000001</v>
      </c>
    </row>
    <row r="111" spans="1:15" ht="14.4" customHeight="1">
      <c r="A111" s="30" t="s">
        <v>290</v>
      </c>
      <c r="B111" s="31" t="s">
        <v>307</v>
      </c>
      <c r="C111" s="32">
        <f t="shared" si="1"/>
        <v>4.3888048600000005</v>
      </c>
      <c r="D111" s="33">
        <v>0.26827447000000004</v>
      </c>
      <c r="E111" s="33">
        <v>0.37353154000000005</v>
      </c>
      <c r="F111" s="33">
        <v>0.39839680999999999</v>
      </c>
      <c r="G111" s="33">
        <v>0.37748295000000009</v>
      </c>
      <c r="H111" s="33">
        <v>0.37964739000000003</v>
      </c>
      <c r="I111" s="33">
        <v>0.30260136999999998</v>
      </c>
      <c r="J111" s="33">
        <v>0.33667846000000001</v>
      </c>
      <c r="K111" s="33">
        <v>0.39160998999999991</v>
      </c>
      <c r="L111" s="33">
        <v>0.35369852999999996</v>
      </c>
      <c r="M111" s="33">
        <v>0.41727370000000003</v>
      </c>
      <c r="N111" s="33">
        <v>0.34339625000000001</v>
      </c>
      <c r="O111" s="33">
        <v>0.44621340000000004</v>
      </c>
    </row>
    <row r="112" spans="1:15" ht="14.4" customHeight="1">
      <c r="A112" s="30" t="s">
        <v>290</v>
      </c>
      <c r="B112" s="31" t="s">
        <v>308</v>
      </c>
      <c r="C112" s="32">
        <f t="shared" si="1"/>
        <v>1.0707872599999999</v>
      </c>
      <c r="D112" s="33">
        <v>5.5978150000000011E-2</v>
      </c>
      <c r="E112" s="33">
        <v>8.5231890000000005E-2</v>
      </c>
      <c r="F112" s="33">
        <v>9.1893450000000015E-2</v>
      </c>
      <c r="G112" s="33">
        <v>7.5872949999999995E-2</v>
      </c>
      <c r="H112" s="33">
        <v>0.11564618000000003</v>
      </c>
      <c r="I112" s="33">
        <v>8.455850999999999E-2</v>
      </c>
      <c r="J112" s="33">
        <v>8.8140119999999988E-2</v>
      </c>
      <c r="K112" s="33">
        <v>7.3176699999999997E-2</v>
      </c>
      <c r="L112" s="33">
        <v>7.896236999999999E-2</v>
      </c>
      <c r="M112" s="33">
        <v>0.1132869</v>
      </c>
      <c r="N112" s="33">
        <v>8.457133E-2</v>
      </c>
      <c r="O112" s="33">
        <v>0.12346871000000001</v>
      </c>
    </row>
    <row r="113" spans="1:15" ht="14.4" customHeight="1">
      <c r="A113" s="30" t="s">
        <v>290</v>
      </c>
      <c r="B113" s="31" t="s">
        <v>309</v>
      </c>
      <c r="C113" s="32">
        <f t="shared" si="1"/>
        <v>2.0247483499999999</v>
      </c>
      <c r="D113" s="33">
        <v>0.13904719999999998</v>
      </c>
      <c r="E113" s="33">
        <v>0.16702219999999998</v>
      </c>
      <c r="F113" s="33">
        <v>0.19854295999999999</v>
      </c>
      <c r="G113" s="33">
        <v>0.17406616</v>
      </c>
      <c r="H113" s="33">
        <v>0.19641792999999999</v>
      </c>
      <c r="I113" s="33">
        <v>0.16046470999999998</v>
      </c>
      <c r="J113" s="33">
        <v>0.16690789</v>
      </c>
      <c r="K113" s="33">
        <v>0.15188153999999998</v>
      </c>
      <c r="L113" s="33">
        <v>0.14449914999999999</v>
      </c>
      <c r="M113" s="33">
        <v>0.16958985999999995</v>
      </c>
      <c r="N113" s="33">
        <v>0.15583056000000001</v>
      </c>
      <c r="O113" s="33">
        <v>0.20047819</v>
      </c>
    </row>
    <row r="114" spans="1:15" ht="14.4" customHeight="1">
      <c r="A114" s="30" t="s">
        <v>290</v>
      </c>
      <c r="B114" s="31" t="s">
        <v>310</v>
      </c>
      <c r="C114" s="32">
        <f t="shared" si="1"/>
        <v>1.1566989299999999</v>
      </c>
      <c r="D114" s="33">
        <v>7.916724E-2</v>
      </c>
      <c r="E114" s="33">
        <v>0.10580381</v>
      </c>
      <c r="F114" s="33">
        <v>0.12730639999999999</v>
      </c>
      <c r="G114" s="33">
        <v>8.9207100000000011E-2</v>
      </c>
      <c r="H114" s="33">
        <v>0.11078636</v>
      </c>
      <c r="I114" s="33">
        <v>7.3896829999999997E-2</v>
      </c>
      <c r="J114" s="33">
        <v>9.5973530000000001E-2</v>
      </c>
      <c r="K114" s="33">
        <v>0.11253310000000001</v>
      </c>
      <c r="L114" s="33">
        <v>7.4261300000000002E-2</v>
      </c>
      <c r="M114" s="33">
        <v>9.63281E-2</v>
      </c>
      <c r="N114" s="33">
        <v>9.1183119999999993E-2</v>
      </c>
      <c r="O114" s="33">
        <v>0.10025204000000001</v>
      </c>
    </row>
    <row r="115" spans="1:15" ht="14.4" customHeight="1">
      <c r="A115" s="30" t="s">
        <v>290</v>
      </c>
      <c r="B115" s="31" t="s">
        <v>263</v>
      </c>
      <c r="C115" s="32">
        <f t="shared" si="1"/>
        <v>2.3930246200000003</v>
      </c>
      <c r="D115" s="33">
        <v>0.11463490999999999</v>
      </c>
      <c r="E115" s="33">
        <v>0.17597698000000003</v>
      </c>
      <c r="F115" s="33">
        <v>0.22897736000000005</v>
      </c>
      <c r="G115" s="33">
        <v>0.17180593</v>
      </c>
      <c r="H115" s="33">
        <v>0.24962085000000001</v>
      </c>
      <c r="I115" s="33">
        <v>0.20779361999999998</v>
      </c>
      <c r="J115" s="33">
        <v>0.21126513</v>
      </c>
      <c r="K115" s="33">
        <v>0.19558895000000001</v>
      </c>
      <c r="L115" s="33">
        <v>0.20761792999999995</v>
      </c>
      <c r="M115" s="33">
        <v>0.21920667999999999</v>
      </c>
      <c r="N115" s="33">
        <v>0.17942978999999998</v>
      </c>
      <c r="O115" s="33">
        <v>0.23110649</v>
      </c>
    </row>
    <row r="116" spans="1:15" ht="14.4" customHeight="1">
      <c r="A116" s="30" t="s">
        <v>290</v>
      </c>
      <c r="B116" s="31" t="s">
        <v>311</v>
      </c>
      <c r="C116" s="32">
        <f t="shared" si="1"/>
        <v>0.6686472</v>
      </c>
      <c r="D116" s="33">
        <v>4.9606040000000004E-2</v>
      </c>
      <c r="E116" s="33">
        <v>4.9681030000000001E-2</v>
      </c>
      <c r="F116" s="33">
        <v>7.2613609999999995E-2</v>
      </c>
      <c r="G116" s="33">
        <v>5.2871060000000004E-2</v>
      </c>
      <c r="H116" s="33">
        <v>6.0240060000000005E-2</v>
      </c>
      <c r="I116" s="33">
        <v>5.0373139999999997E-2</v>
      </c>
      <c r="J116" s="33">
        <v>4.9117220000000003E-2</v>
      </c>
      <c r="K116" s="33">
        <v>4.9031660000000005E-2</v>
      </c>
      <c r="L116" s="33">
        <v>4.6753599999999999E-2</v>
      </c>
      <c r="M116" s="33">
        <v>6.3925990000000002E-2</v>
      </c>
      <c r="N116" s="33">
        <v>5.6493830000000002E-2</v>
      </c>
      <c r="O116" s="33">
        <v>6.7939960000000008E-2</v>
      </c>
    </row>
    <row r="117" spans="1:15" ht="14.4" customHeight="1">
      <c r="A117" s="30" t="s">
        <v>290</v>
      </c>
      <c r="B117" s="31" t="s">
        <v>312</v>
      </c>
      <c r="C117" s="32">
        <f t="shared" si="1"/>
        <v>2.1753382800000001</v>
      </c>
      <c r="D117" s="33">
        <v>0.12883190999999999</v>
      </c>
      <c r="E117" s="33">
        <v>0.16818395</v>
      </c>
      <c r="F117" s="33">
        <v>0.19772044999999999</v>
      </c>
      <c r="G117" s="33">
        <v>0.15065041000000001</v>
      </c>
      <c r="H117" s="33">
        <v>0.21288831000000003</v>
      </c>
      <c r="I117" s="33">
        <v>0.18593178999999999</v>
      </c>
      <c r="J117" s="33">
        <v>0.16763575999999994</v>
      </c>
      <c r="K117" s="33">
        <v>0.19795092</v>
      </c>
      <c r="L117" s="33">
        <v>0.18750994999999995</v>
      </c>
      <c r="M117" s="33">
        <v>0.18179915999999999</v>
      </c>
      <c r="N117" s="33">
        <v>0.18906979000000002</v>
      </c>
      <c r="O117" s="33">
        <v>0.20716588</v>
      </c>
    </row>
    <row r="118" spans="1:15" ht="14.4" customHeight="1">
      <c r="A118" s="30" t="s">
        <v>290</v>
      </c>
      <c r="B118" s="31" t="s">
        <v>313</v>
      </c>
      <c r="C118" s="32">
        <f t="shared" si="1"/>
        <v>14.61709436000001</v>
      </c>
      <c r="D118" s="33">
        <v>0.98949538999999986</v>
      </c>
      <c r="E118" s="33">
        <v>1.2572926400000002</v>
      </c>
      <c r="F118" s="33">
        <v>1.3987754100000003</v>
      </c>
      <c r="G118" s="33">
        <v>1.2150306800000015</v>
      </c>
      <c r="H118" s="33">
        <v>1.3923813500000017</v>
      </c>
      <c r="I118" s="33">
        <v>1.2654945900000014</v>
      </c>
      <c r="J118" s="33">
        <v>1.2239229900000004</v>
      </c>
      <c r="K118" s="33">
        <v>1.1526511800000003</v>
      </c>
      <c r="L118" s="33">
        <v>1.1146651300000003</v>
      </c>
      <c r="M118" s="33">
        <v>1.1710097200000003</v>
      </c>
      <c r="N118" s="33">
        <v>1.2313277800000002</v>
      </c>
      <c r="O118" s="33">
        <v>1.2050475</v>
      </c>
    </row>
    <row r="119" spans="1:15" ht="14.4" customHeight="1">
      <c r="A119" s="30" t="s">
        <v>290</v>
      </c>
      <c r="B119" s="31" t="s">
        <v>314</v>
      </c>
      <c r="C119" s="32">
        <f t="shared" si="1"/>
        <v>0.43325217000000005</v>
      </c>
      <c r="D119" s="33">
        <v>2.8542080000000001E-2</v>
      </c>
      <c r="E119" s="33">
        <v>5.0666009999999997E-2</v>
      </c>
      <c r="F119" s="33">
        <v>3.7516260000000003E-2</v>
      </c>
      <c r="G119" s="33">
        <v>4.0977089999999994E-2</v>
      </c>
      <c r="H119" s="33">
        <v>4.6570680000000003E-2</v>
      </c>
      <c r="I119" s="33">
        <v>3.435647E-2</v>
      </c>
      <c r="J119" s="33">
        <v>2.9275730000000003E-2</v>
      </c>
      <c r="K119" s="33">
        <v>3.8671520000000001E-2</v>
      </c>
      <c r="L119" s="33">
        <v>2.7696769999999996E-2</v>
      </c>
      <c r="M119" s="33">
        <v>3.4646610000000001E-2</v>
      </c>
      <c r="N119" s="33">
        <v>3.8081990000000003E-2</v>
      </c>
      <c r="O119" s="33">
        <v>2.625096E-2</v>
      </c>
    </row>
    <row r="120" spans="1:15" ht="14.4" customHeight="1">
      <c r="A120" s="30" t="s">
        <v>290</v>
      </c>
      <c r="B120" s="31" t="s">
        <v>315</v>
      </c>
      <c r="C120" s="32">
        <f t="shared" si="1"/>
        <v>1.2315486100000002</v>
      </c>
      <c r="D120" s="33">
        <v>5.9298550000000005E-2</v>
      </c>
      <c r="E120" s="33">
        <v>8.2604410000000003E-2</v>
      </c>
      <c r="F120" s="33">
        <v>0.11244633999999999</v>
      </c>
      <c r="G120" s="33">
        <v>0.10274501000000001</v>
      </c>
      <c r="H120" s="33">
        <v>0.11211828</v>
      </c>
      <c r="I120" s="33">
        <v>9.5809689999999989E-2</v>
      </c>
      <c r="J120" s="33">
        <v>0.10017009000000002</v>
      </c>
      <c r="K120" s="33">
        <v>9.4787349999999992E-2</v>
      </c>
      <c r="L120" s="33">
        <v>0.10728829000000001</v>
      </c>
      <c r="M120" s="33">
        <v>0.12175262999999999</v>
      </c>
      <c r="N120" s="33">
        <v>0.11637694000000001</v>
      </c>
      <c r="O120" s="33">
        <v>0.12615103000000003</v>
      </c>
    </row>
    <row r="121" spans="1:15" ht="14.4" customHeight="1">
      <c r="A121" s="30" t="s">
        <v>290</v>
      </c>
      <c r="B121" s="31" t="s">
        <v>316</v>
      </c>
      <c r="C121" s="32">
        <f t="shared" si="1"/>
        <v>1.0825255300000001</v>
      </c>
      <c r="D121" s="33">
        <v>5.7323660000000012E-2</v>
      </c>
      <c r="E121" s="33">
        <v>6.6947099999999996E-2</v>
      </c>
      <c r="F121" s="33">
        <v>0.11119401999999999</v>
      </c>
      <c r="G121" s="33">
        <v>8.9875200000000002E-2</v>
      </c>
      <c r="H121" s="33">
        <v>9.4893030000000003E-2</v>
      </c>
      <c r="I121" s="33">
        <v>9.3776910000000005E-2</v>
      </c>
      <c r="J121" s="33">
        <v>7.017313E-2</v>
      </c>
      <c r="K121" s="33">
        <v>9.1065389999999996E-2</v>
      </c>
      <c r="L121" s="33">
        <v>9.4871079999999983E-2</v>
      </c>
      <c r="M121" s="33">
        <v>9.4331250000000005E-2</v>
      </c>
      <c r="N121" s="33">
        <v>0.10589119999999998</v>
      </c>
      <c r="O121" s="33">
        <v>0.11218356</v>
      </c>
    </row>
    <row r="122" spans="1:15" ht="14.4" customHeight="1">
      <c r="A122" s="30" t="s">
        <v>290</v>
      </c>
      <c r="B122" s="31" t="s">
        <v>317</v>
      </c>
      <c r="C122" s="32">
        <f t="shared" si="1"/>
        <v>0.65286516000000006</v>
      </c>
      <c r="D122" s="33">
        <v>3.6460060000000002E-2</v>
      </c>
      <c r="E122" s="33">
        <v>5.0359600000000004E-2</v>
      </c>
      <c r="F122" s="33">
        <v>6.1367080000000004E-2</v>
      </c>
      <c r="G122" s="33">
        <v>4.2154410000000003E-2</v>
      </c>
      <c r="H122" s="33">
        <v>6.6483E-2</v>
      </c>
      <c r="I122" s="33">
        <v>5.3063470000000001E-2</v>
      </c>
      <c r="J122" s="33">
        <v>5.5255929999999995E-2</v>
      </c>
      <c r="K122" s="33">
        <v>6.2123440000000002E-2</v>
      </c>
      <c r="L122" s="33">
        <v>4.5372630000000004E-2</v>
      </c>
      <c r="M122" s="33">
        <v>5.8435950000000007E-2</v>
      </c>
      <c r="N122" s="33">
        <v>5.709265999999999E-2</v>
      </c>
      <c r="O122" s="33">
        <v>6.4696930000000014E-2</v>
      </c>
    </row>
    <row r="123" spans="1:15" ht="14.4" customHeight="1">
      <c r="A123" s="30" t="s">
        <v>290</v>
      </c>
      <c r="B123" s="31" t="s">
        <v>318</v>
      </c>
      <c r="C123" s="32">
        <f t="shared" si="1"/>
        <v>3.72757374</v>
      </c>
      <c r="D123" s="33">
        <v>0.24764939</v>
      </c>
      <c r="E123" s="33">
        <v>0.31266434000000004</v>
      </c>
      <c r="F123" s="33">
        <v>0.33968039</v>
      </c>
      <c r="G123" s="33">
        <v>0.29241427000000003</v>
      </c>
      <c r="H123" s="33">
        <v>0.30675758000000003</v>
      </c>
      <c r="I123" s="33">
        <v>0.31644164000000002</v>
      </c>
      <c r="J123" s="33">
        <v>0.31130589000000003</v>
      </c>
      <c r="K123" s="33">
        <v>0.27068457000000001</v>
      </c>
      <c r="L123" s="33">
        <v>0.31784364000000004</v>
      </c>
      <c r="M123" s="33">
        <v>0.33045311999999999</v>
      </c>
      <c r="N123" s="33">
        <v>0.30480511999999998</v>
      </c>
      <c r="O123" s="33">
        <v>0.37687379000000004</v>
      </c>
    </row>
    <row r="124" spans="1:15" ht="14.4" customHeight="1">
      <c r="A124" s="30" t="s">
        <v>290</v>
      </c>
      <c r="B124" s="31" t="s">
        <v>319</v>
      </c>
      <c r="C124" s="32">
        <f t="shared" si="1"/>
        <v>4.4985722400000006</v>
      </c>
      <c r="D124" s="33">
        <v>0.25595566999999997</v>
      </c>
      <c r="E124" s="33">
        <v>0.31555103000000001</v>
      </c>
      <c r="F124" s="33">
        <v>0.39779215000000001</v>
      </c>
      <c r="G124" s="33">
        <v>0.36887955000000006</v>
      </c>
      <c r="H124" s="33">
        <v>0.41774844999999988</v>
      </c>
      <c r="I124" s="33">
        <v>0.37682512000000001</v>
      </c>
      <c r="J124" s="33">
        <v>0.37319408000000004</v>
      </c>
      <c r="K124" s="33">
        <v>0.40516013999999995</v>
      </c>
      <c r="L124" s="33">
        <v>0.37279932999999998</v>
      </c>
      <c r="M124" s="33">
        <v>0.39837527</v>
      </c>
      <c r="N124" s="33">
        <v>0.36461971999999998</v>
      </c>
      <c r="O124" s="33">
        <v>0.45167173000000016</v>
      </c>
    </row>
    <row r="125" spans="1:15" ht="14.4" customHeight="1">
      <c r="A125" s="30" t="s">
        <v>290</v>
      </c>
      <c r="B125" s="31" t="s">
        <v>320</v>
      </c>
      <c r="C125" s="32">
        <f t="shared" si="1"/>
        <v>5.34965124</v>
      </c>
      <c r="D125" s="33">
        <v>0.35803747999999991</v>
      </c>
      <c r="E125" s="33">
        <v>0.42421834999999997</v>
      </c>
      <c r="F125" s="33">
        <v>0.49213529</v>
      </c>
      <c r="G125" s="33">
        <v>0.43026968000000004</v>
      </c>
      <c r="H125" s="33">
        <v>0.46417151000000001</v>
      </c>
      <c r="I125" s="33">
        <v>0.4636479</v>
      </c>
      <c r="J125" s="33">
        <v>0.44645939000000001</v>
      </c>
      <c r="K125" s="33">
        <v>0.45147997999999995</v>
      </c>
      <c r="L125" s="33">
        <v>0.44123468999999993</v>
      </c>
      <c r="M125" s="33">
        <v>0.45567961000000007</v>
      </c>
      <c r="N125" s="33">
        <v>0.42516756</v>
      </c>
      <c r="O125" s="33">
        <v>0.49714980000000003</v>
      </c>
    </row>
    <row r="126" spans="1:15" ht="14.4" customHeight="1">
      <c r="A126" s="30" t="s">
        <v>290</v>
      </c>
      <c r="B126" s="31" t="s">
        <v>321</v>
      </c>
      <c r="C126" s="32">
        <f t="shared" si="1"/>
        <v>16.874796390000004</v>
      </c>
      <c r="D126" s="33">
        <v>1.1329158300000004</v>
      </c>
      <c r="E126" s="33">
        <v>1.3178725200000003</v>
      </c>
      <c r="F126" s="33">
        <v>1.5457461200000007</v>
      </c>
      <c r="G126" s="33">
        <v>1.3525112800000008</v>
      </c>
      <c r="H126" s="33">
        <v>1.5495819800000004</v>
      </c>
      <c r="I126" s="33">
        <v>1.3639663300000002</v>
      </c>
      <c r="J126" s="33">
        <v>1.3618286400000001</v>
      </c>
      <c r="K126" s="33">
        <v>1.3609334500000005</v>
      </c>
      <c r="L126" s="33">
        <v>1.3280188000000004</v>
      </c>
      <c r="M126" s="33">
        <v>1.4722033800000005</v>
      </c>
      <c r="N126" s="33">
        <v>1.4071961300000002</v>
      </c>
      <c r="O126" s="33">
        <v>1.6820219300000006</v>
      </c>
    </row>
    <row r="127" spans="1:15" ht="14.4" customHeight="1">
      <c r="A127" s="30" t="s">
        <v>322</v>
      </c>
      <c r="B127" s="31" t="s">
        <v>323</v>
      </c>
      <c r="C127" s="32">
        <f t="shared" si="1"/>
        <v>17.905626420000011</v>
      </c>
      <c r="D127" s="33">
        <v>1.2573716700000004</v>
      </c>
      <c r="E127" s="33">
        <v>1.2861545900000007</v>
      </c>
      <c r="F127" s="33">
        <v>1.6158538400000009</v>
      </c>
      <c r="G127" s="33">
        <v>1.4559223900000018</v>
      </c>
      <c r="H127" s="33">
        <v>1.5249626300000005</v>
      </c>
      <c r="I127" s="33">
        <v>1.440199890000001</v>
      </c>
      <c r="J127" s="33">
        <v>1.4936432900000005</v>
      </c>
      <c r="K127" s="33">
        <v>1.4507574900000011</v>
      </c>
      <c r="L127" s="33">
        <v>1.4622010800000007</v>
      </c>
      <c r="M127" s="33">
        <v>1.5443692500000004</v>
      </c>
      <c r="N127" s="33">
        <v>1.5674034800000005</v>
      </c>
      <c r="O127" s="33">
        <v>1.8067868200000012</v>
      </c>
    </row>
    <row r="128" spans="1:15" ht="14.4" customHeight="1">
      <c r="A128" s="30" t="s">
        <v>322</v>
      </c>
      <c r="B128" s="31" t="s">
        <v>324</v>
      </c>
      <c r="C128" s="32">
        <f t="shared" si="1"/>
        <v>32.679948660000051</v>
      </c>
      <c r="D128" s="33">
        <v>2.0732685100000028</v>
      </c>
      <c r="E128" s="33">
        <v>2.3588942500000032</v>
      </c>
      <c r="F128" s="33">
        <v>2.8406439700000039</v>
      </c>
      <c r="G128" s="33">
        <v>2.6317104500000044</v>
      </c>
      <c r="H128" s="33">
        <v>3.0133299100000053</v>
      </c>
      <c r="I128" s="33">
        <v>2.7609845500000039</v>
      </c>
      <c r="J128" s="33">
        <v>2.7576125300000043</v>
      </c>
      <c r="K128" s="33">
        <v>2.653342760000005</v>
      </c>
      <c r="L128" s="33">
        <v>2.6790049700000038</v>
      </c>
      <c r="M128" s="33">
        <v>2.8165048100000041</v>
      </c>
      <c r="N128" s="33">
        <v>2.7389590900000043</v>
      </c>
      <c r="O128" s="33">
        <v>3.3556928600000049</v>
      </c>
    </row>
    <row r="129" spans="1:15" ht="14.4" customHeight="1">
      <c r="A129" s="30" t="s">
        <v>322</v>
      </c>
      <c r="B129" s="31" t="s">
        <v>325</v>
      </c>
      <c r="C129" s="32">
        <f t="shared" si="1"/>
        <v>47.635544820000092</v>
      </c>
      <c r="D129" s="33">
        <v>3.115588300000006</v>
      </c>
      <c r="E129" s="33">
        <v>3.4291401100000067</v>
      </c>
      <c r="F129" s="33">
        <v>4.1097541500000077</v>
      </c>
      <c r="G129" s="33">
        <v>3.8203286900000082</v>
      </c>
      <c r="H129" s="33">
        <v>4.2665824000000088</v>
      </c>
      <c r="I129" s="33">
        <v>3.9905267000000073</v>
      </c>
      <c r="J129" s="33">
        <v>4.1468011400000089</v>
      </c>
      <c r="K129" s="33">
        <v>3.9686868600000076</v>
      </c>
      <c r="L129" s="33">
        <v>3.8774698300000074</v>
      </c>
      <c r="M129" s="33">
        <v>4.1091122400000071</v>
      </c>
      <c r="N129" s="33">
        <v>3.897873630000007</v>
      </c>
      <c r="O129" s="33">
        <v>4.9036807700000091</v>
      </c>
    </row>
    <row r="130" spans="1:15" ht="14.4" customHeight="1">
      <c r="A130" s="30" t="s">
        <v>322</v>
      </c>
      <c r="B130" s="31" t="s">
        <v>326</v>
      </c>
      <c r="C130" s="32">
        <f t="shared" si="1"/>
        <v>1.8733810200000001</v>
      </c>
      <c r="D130" s="33">
        <v>0.11030677999999999</v>
      </c>
      <c r="E130" s="33">
        <v>0.12134999</v>
      </c>
      <c r="F130" s="33">
        <v>0.15415011000000001</v>
      </c>
      <c r="G130" s="33">
        <v>0.14888005999999998</v>
      </c>
      <c r="H130" s="33">
        <v>0.15372992999999999</v>
      </c>
      <c r="I130" s="33">
        <v>0.15353890000000001</v>
      </c>
      <c r="J130" s="33">
        <v>0.16609088</v>
      </c>
      <c r="K130" s="33">
        <v>0.16262014000000002</v>
      </c>
      <c r="L130" s="33">
        <v>0.15665846999999997</v>
      </c>
      <c r="M130" s="33">
        <v>0.17090079999999999</v>
      </c>
      <c r="N130" s="33">
        <v>0.16766861</v>
      </c>
      <c r="O130" s="33">
        <v>0.20748634999999999</v>
      </c>
    </row>
    <row r="131" spans="1:15" ht="14.4" customHeight="1">
      <c r="A131" s="30" t="s">
        <v>322</v>
      </c>
      <c r="B131" s="31" t="s">
        <v>327</v>
      </c>
      <c r="C131" s="32">
        <f t="shared" si="1"/>
        <v>4.4126827700000009</v>
      </c>
      <c r="D131" s="33">
        <v>0.25221785999999996</v>
      </c>
      <c r="E131" s="33">
        <v>0.32669990000000004</v>
      </c>
      <c r="F131" s="33">
        <v>0.38293566000000012</v>
      </c>
      <c r="G131" s="33">
        <v>0.34705299000000001</v>
      </c>
      <c r="H131" s="33">
        <v>0.42341020999999984</v>
      </c>
      <c r="I131" s="33">
        <v>0.35387858</v>
      </c>
      <c r="J131" s="33">
        <v>0.37486119000000007</v>
      </c>
      <c r="K131" s="33">
        <v>0.36595431999999994</v>
      </c>
      <c r="L131" s="33">
        <v>0.35971037000000006</v>
      </c>
      <c r="M131" s="33">
        <v>0.40782415999999999</v>
      </c>
      <c r="N131" s="33">
        <v>0.37217607000000003</v>
      </c>
      <c r="O131" s="33">
        <v>0.44596146000000009</v>
      </c>
    </row>
    <row r="132" spans="1:15" ht="14.4" customHeight="1">
      <c r="A132" s="30" t="s">
        <v>322</v>
      </c>
      <c r="B132" s="31" t="s">
        <v>328</v>
      </c>
      <c r="C132" s="32">
        <f t="shared" si="1"/>
        <v>1.3293148800000001</v>
      </c>
      <c r="D132" s="33">
        <v>9.5168680000000005E-2</v>
      </c>
      <c r="E132" s="33">
        <v>9.7050339999999999E-2</v>
      </c>
      <c r="F132" s="33">
        <v>0.11566585999999998</v>
      </c>
      <c r="G132" s="33">
        <v>0.11170287</v>
      </c>
      <c r="H132" s="33">
        <v>0.11768584999999998</v>
      </c>
      <c r="I132" s="33">
        <v>0.11299906</v>
      </c>
      <c r="J132" s="33">
        <v>9.843739E-2</v>
      </c>
      <c r="K132" s="33">
        <v>0.10404132999999997</v>
      </c>
      <c r="L132" s="33">
        <v>0.10219962</v>
      </c>
      <c r="M132" s="33">
        <v>0.11696123999999999</v>
      </c>
      <c r="N132" s="33">
        <v>0.11824799000000001</v>
      </c>
      <c r="O132" s="33">
        <v>0.13915465000000002</v>
      </c>
    </row>
    <row r="133" spans="1:15" ht="14.4" customHeight="1">
      <c r="A133" s="30" t="s">
        <v>322</v>
      </c>
      <c r="B133" s="31" t="s">
        <v>329</v>
      </c>
      <c r="C133" s="32">
        <f t="shared" si="1"/>
        <v>2.9255969299999998</v>
      </c>
      <c r="D133" s="33">
        <v>0.16941978999999999</v>
      </c>
      <c r="E133" s="33">
        <v>0.20132115</v>
      </c>
      <c r="F133" s="33">
        <v>0.23307196999999996</v>
      </c>
      <c r="G133" s="33">
        <v>0.22524751999999998</v>
      </c>
      <c r="H133" s="33">
        <v>0.26800816999999999</v>
      </c>
      <c r="I133" s="33">
        <v>0.24440908</v>
      </c>
      <c r="J133" s="33">
        <v>0.24896757999999999</v>
      </c>
      <c r="K133" s="33">
        <v>0.27420205999999991</v>
      </c>
      <c r="L133" s="33">
        <v>0.23890236999999998</v>
      </c>
      <c r="M133" s="33">
        <v>0.26252233999999997</v>
      </c>
      <c r="N133" s="33">
        <v>0.24524722999999998</v>
      </c>
      <c r="O133" s="33">
        <v>0.31427767000000001</v>
      </c>
    </row>
    <row r="134" spans="1:15" ht="14.4" customHeight="1">
      <c r="A134" s="30" t="s">
        <v>322</v>
      </c>
      <c r="B134" s="31" t="s">
        <v>330</v>
      </c>
      <c r="C134" s="32">
        <f t="shared" si="1"/>
        <v>2.53342373</v>
      </c>
      <c r="D134" s="33">
        <v>0.13889284999999998</v>
      </c>
      <c r="E134" s="33">
        <v>0.188115</v>
      </c>
      <c r="F134" s="33">
        <v>0.23411442999999996</v>
      </c>
      <c r="G134" s="33">
        <v>0.19739236000000002</v>
      </c>
      <c r="H134" s="33">
        <v>0.22826790999999999</v>
      </c>
      <c r="I134" s="33">
        <v>0.20182207999999999</v>
      </c>
      <c r="J134" s="33">
        <v>0.22763366999999998</v>
      </c>
      <c r="K134" s="33">
        <v>0.20887133000000002</v>
      </c>
      <c r="L134" s="33">
        <v>0.19924664999999997</v>
      </c>
      <c r="M134" s="33">
        <v>0.22079627000000002</v>
      </c>
      <c r="N134" s="33">
        <v>0.20570368999999997</v>
      </c>
      <c r="O134" s="33">
        <v>0.28256748999999998</v>
      </c>
    </row>
    <row r="135" spans="1:15" ht="14.4" customHeight="1">
      <c r="A135" s="30" t="s">
        <v>322</v>
      </c>
      <c r="B135" s="31" t="s">
        <v>322</v>
      </c>
      <c r="C135" s="32">
        <f t="shared" si="1"/>
        <v>60.392653170000088</v>
      </c>
      <c r="D135" s="33">
        <v>4.886523930000009</v>
      </c>
      <c r="E135" s="33">
        <v>4.5436377100000085</v>
      </c>
      <c r="F135" s="33">
        <v>5.397351350000009</v>
      </c>
      <c r="G135" s="33">
        <v>4.7423427200000061</v>
      </c>
      <c r="H135" s="33">
        <v>5.5150943500000071</v>
      </c>
      <c r="I135" s="33">
        <v>5.0484579900000082</v>
      </c>
      <c r="J135" s="33">
        <v>5.0485483000000082</v>
      </c>
      <c r="K135" s="33">
        <v>4.699342530000008</v>
      </c>
      <c r="L135" s="33">
        <v>4.7689511500000066</v>
      </c>
      <c r="M135" s="33">
        <v>4.9247380600000064</v>
      </c>
      <c r="N135" s="33">
        <v>4.8348197300000058</v>
      </c>
      <c r="O135" s="33">
        <v>5.9828453500000078</v>
      </c>
    </row>
    <row r="136" spans="1:15" ht="14.4" customHeight="1">
      <c r="A136" s="30" t="s">
        <v>322</v>
      </c>
      <c r="B136" s="31" t="s">
        <v>331</v>
      </c>
      <c r="C136" s="32">
        <f t="shared" ref="C136:C199" si="2">SUM(D136:O136)</f>
        <v>2.6980424899999997</v>
      </c>
      <c r="D136" s="33">
        <v>0.16651625999999997</v>
      </c>
      <c r="E136" s="33">
        <v>0.18495825999999999</v>
      </c>
      <c r="F136" s="33">
        <v>0.23392169999999998</v>
      </c>
      <c r="G136" s="33">
        <v>0.23114071999999997</v>
      </c>
      <c r="H136" s="33">
        <v>0.23278833999999995</v>
      </c>
      <c r="I136" s="33">
        <v>0.20506570999999998</v>
      </c>
      <c r="J136" s="33">
        <v>0.22744442999999998</v>
      </c>
      <c r="K136" s="33">
        <v>0.23601691999999999</v>
      </c>
      <c r="L136" s="33">
        <v>0.20573302999999998</v>
      </c>
      <c r="M136" s="33">
        <v>0.24915869999999998</v>
      </c>
      <c r="N136" s="33">
        <v>0.23594685999999998</v>
      </c>
      <c r="O136" s="33">
        <v>0.28935156000000006</v>
      </c>
    </row>
    <row r="137" spans="1:15" ht="14.4" customHeight="1">
      <c r="A137" s="30" t="s">
        <v>322</v>
      </c>
      <c r="B137" s="31" t="s">
        <v>332</v>
      </c>
      <c r="C137" s="32">
        <f t="shared" si="2"/>
        <v>70.562586090000124</v>
      </c>
      <c r="D137" s="33">
        <v>5.1569265200000087</v>
      </c>
      <c r="E137" s="33">
        <v>5.4052323900000099</v>
      </c>
      <c r="F137" s="33">
        <v>6.1775961500000109</v>
      </c>
      <c r="G137" s="33">
        <v>5.5936911000000107</v>
      </c>
      <c r="H137" s="33">
        <v>6.2726630900000107</v>
      </c>
      <c r="I137" s="33">
        <v>5.8605003600000103</v>
      </c>
      <c r="J137" s="33">
        <v>5.8350281500000127</v>
      </c>
      <c r="K137" s="33">
        <v>5.6710092500000089</v>
      </c>
      <c r="L137" s="33">
        <v>5.7444796700000111</v>
      </c>
      <c r="M137" s="33">
        <v>5.939469340000012</v>
      </c>
      <c r="N137" s="33">
        <v>5.8231308000000093</v>
      </c>
      <c r="O137" s="33">
        <v>7.0828592700000126</v>
      </c>
    </row>
    <row r="138" spans="1:15" ht="14.4" customHeight="1">
      <c r="A138" s="30" t="s">
        <v>322</v>
      </c>
      <c r="B138" s="31" t="s">
        <v>333</v>
      </c>
      <c r="C138" s="32">
        <f t="shared" si="2"/>
        <v>30.120699670000036</v>
      </c>
      <c r="D138" s="33">
        <v>1.9370331700000019</v>
      </c>
      <c r="E138" s="33">
        <v>2.2337504400000019</v>
      </c>
      <c r="F138" s="33">
        <v>2.6030964500000029</v>
      </c>
      <c r="G138" s="33">
        <v>2.4358577200000036</v>
      </c>
      <c r="H138" s="33">
        <v>2.6869497500000024</v>
      </c>
      <c r="I138" s="33">
        <v>2.4636342600000032</v>
      </c>
      <c r="J138" s="33">
        <v>2.5004350000000022</v>
      </c>
      <c r="K138" s="33">
        <v>2.490690720000003</v>
      </c>
      <c r="L138" s="33">
        <v>2.4533917500000033</v>
      </c>
      <c r="M138" s="33">
        <v>2.6472564100000029</v>
      </c>
      <c r="N138" s="33">
        <v>2.5128561800000027</v>
      </c>
      <c r="O138" s="33">
        <v>3.1557478200000042</v>
      </c>
    </row>
    <row r="139" spans="1:15" ht="14.4" customHeight="1">
      <c r="A139" s="30" t="s">
        <v>322</v>
      </c>
      <c r="B139" s="31" t="s">
        <v>334</v>
      </c>
      <c r="C139" s="32">
        <f t="shared" si="2"/>
        <v>4.8774101000000005</v>
      </c>
      <c r="D139" s="33">
        <v>0.28281703000000002</v>
      </c>
      <c r="E139" s="33">
        <v>0.34727071000000004</v>
      </c>
      <c r="F139" s="33">
        <v>0.40725886000000011</v>
      </c>
      <c r="G139" s="33">
        <v>0.41889730000000003</v>
      </c>
      <c r="H139" s="33">
        <v>0.42368992000000005</v>
      </c>
      <c r="I139" s="33">
        <v>0.38212344000000004</v>
      </c>
      <c r="J139" s="33">
        <v>0.40506115999999992</v>
      </c>
      <c r="K139" s="33">
        <v>0.43757699999999999</v>
      </c>
      <c r="L139" s="33">
        <v>0.41217635000000002</v>
      </c>
      <c r="M139" s="33">
        <v>0.45574807999999994</v>
      </c>
      <c r="N139" s="33">
        <v>0.40523065999999996</v>
      </c>
      <c r="O139" s="33">
        <v>0.49955959000000005</v>
      </c>
    </row>
    <row r="140" spans="1:15" ht="14.4" customHeight="1">
      <c r="A140" s="30" t="s">
        <v>322</v>
      </c>
      <c r="B140" s="31" t="s">
        <v>335</v>
      </c>
      <c r="C140" s="32">
        <f t="shared" si="2"/>
        <v>3.8874979700000001</v>
      </c>
      <c r="D140" s="33">
        <v>0.22975979999999999</v>
      </c>
      <c r="E140" s="33">
        <v>0.27563211999999998</v>
      </c>
      <c r="F140" s="33">
        <v>0.30609678000000001</v>
      </c>
      <c r="G140" s="33">
        <v>0.32042580000000004</v>
      </c>
      <c r="H140" s="33">
        <v>0.33794227999999998</v>
      </c>
      <c r="I140" s="33">
        <v>0.33055569000000007</v>
      </c>
      <c r="J140" s="33">
        <v>0.33964440000000001</v>
      </c>
      <c r="K140" s="33">
        <v>0.33392078999999997</v>
      </c>
      <c r="L140" s="33">
        <v>0.31157080000000004</v>
      </c>
      <c r="M140" s="33">
        <v>0.35864013</v>
      </c>
      <c r="N140" s="33">
        <v>0.31881363000000007</v>
      </c>
      <c r="O140" s="33">
        <v>0.42449574999999995</v>
      </c>
    </row>
    <row r="141" spans="1:15" ht="14.4" customHeight="1">
      <c r="A141" s="30" t="s">
        <v>322</v>
      </c>
      <c r="B141" s="31" t="s">
        <v>336</v>
      </c>
      <c r="C141" s="32">
        <f t="shared" si="2"/>
        <v>47.159676880000063</v>
      </c>
      <c r="D141" s="33">
        <v>3.1456648400000051</v>
      </c>
      <c r="E141" s="33">
        <v>3.5738198200000046</v>
      </c>
      <c r="F141" s="33">
        <v>4.4037079500000056</v>
      </c>
      <c r="G141" s="33">
        <v>3.9268050200000055</v>
      </c>
      <c r="H141" s="33">
        <v>4.4230803600000081</v>
      </c>
      <c r="I141" s="33">
        <v>3.9172605900000055</v>
      </c>
      <c r="J141" s="33">
        <v>3.7881207100000047</v>
      </c>
      <c r="K141" s="33">
        <v>3.7777837100000053</v>
      </c>
      <c r="L141" s="33">
        <v>3.5374519700000047</v>
      </c>
      <c r="M141" s="33">
        <v>4.0011343700000053</v>
      </c>
      <c r="N141" s="33">
        <v>3.9020937400000051</v>
      </c>
      <c r="O141" s="33">
        <v>4.7627538000000067</v>
      </c>
    </row>
    <row r="142" spans="1:15" ht="14.4" customHeight="1">
      <c r="A142" s="30" t="s">
        <v>322</v>
      </c>
      <c r="B142" s="31" t="s">
        <v>337</v>
      </c>
      <c r="C142" s="32">
        <f t="shared" si="2"/>
        <v>3.53758543</v>
      </c>
      <c r="D142" s="33">
        <v>0.20294189999999998</v>
      </c>
      <c r="E142" s="33">
        <v>0.24301444</v>
      </c>
      <c r="F142" s="33">
        <v>0.28262812999999998</v>
      </c>
      <c r="G142" s="33">
        <v>0.29032171000000007</v>
      </c>
      <c r="H142" s="33">
        <v>0.32510587000000002</v>
      </c>
      <c r="I142" s="33">
        <v>0.27470141000000003</v>
      </c>
      <c r="J142" s="33">
        <v>0.31027814000000004</v>
      </c>
      <c r="K142" s="33">
        <v>0.30383241</v>
      </c>
      <c r="L142" s="33">
        <v>0.27633096999999995</v>
      </c>
      <c r="M142" s="33">
        <v>0.34649669999999999</v>
      </c>
      <c r="N142" s="33">
        <v>0.30733827000000002</v>
      </c>
      <c r="O142" s="33">
        <v>0.37459548000000004</v>
      </c>
    </row>
    <row r="143" spans="1:15" ht="14.4" customHeight="1">
      <c r="A143" s="30" t="s">
        <v>322</v>
      </c>
      <c r="B143" s="31" t="s">
        <v>338</v>
      </c>
      <c r="C143" s="32">
        <f t="shared" si="2"/>
        <v>25.107340790000016</v>
      </c>
      <c r="D143" s="33">
        <v>1.5545280200000009</v>
      </c>
      <c r="E143" s="33">
        <v>1.9799519200000013</v>
      </c>
      <c r="F143" s="33">
        <v>2.2361460200000018</v>
      </c>
      <c r="G143" s="33">
        <v>1.9819484000000016</v>
      </c>
      <c r="H143" s="33">
        <v>2.3513800200000019</v>
      </c>
      <c r="I143" s="33">
        <v>2.0385663400000014</v>
      </c>
      <c r="J143" s="33">
        <v>2.1091282700000011</v>
      </c>
      <c r="K143" s="33">
        <v>2.1090870500000016</v>
      </c>
      <c r="L143" s="33">
        <v>2.0360699700000011</v>
      </c>
      <c r="M143" s="33">
        <v>2.1788354100000014</v>
      </c>
      <c r="N143" s="33">
        <v>2.1547032400000017</v>
      </c>
      <c r="O143" s="33">
        <v>2.3769961300000015</v>
      </c>
    </row>
    <row r="144" spans="1:15" ht="14.4" customHeight="1">
      <c r="A144" s="30" t="s">
        <v>322</v>
      </c>
      <c r="B144" s="31" t="s">
        <v>339</v>
      </c>
      <c r="C144" s="32">
        <f t="shared" si="2"/>
        <v>6.9280909899999994</v>
      </c>
      <c r="D144" s="33">
        <v>0.36982583999999991</v>
      </c>
      <c r="E144" s="33">
        <v>0.49736499999999995</v>
      </c>
      <c r="F144" s="33">
        <v>0.63848486999999987</v>
      </c>
      <c r="G144" s="33">
        <v>0.52964292999999985</v>
      </c>
      <c r="H144" s="33">
        <v>0.64103667999999991</v>
      </c>
      <c r="I144" s="33">
        <v>0.62215662000000005</v>
      </c>
      <c r="J144" s="33">
        <v>0.59523337999999992</v>
      </c>
      <c r="K144" s="33">
        <v>0.58557597999999988</v>
      </c>
      <c r="L144" s="33">
        <v>0.55876413000000003</v>
      </c>
      <c r="M144" s="33">
        <v>0.5949527</v>
      </c>
      <c r="N144" s="33">
        <v>0.58500341999999994</v>
      </c>
      <c r="O144" s="33">
        <v>0.71004943999999981</v>
      </c>
    </row>
    <row r="145" spans="1:15" ht="14.4" customHeight="1">
      <c r="A145" s="30" t="s">
        <v>322</v>
      </c>
      <c r="B145" s="31" t="s">
        <v>340</v>
      </c>
      <c r="C145" s="32">
        <f t="shared" si="2"/>
        <v>1.3545834999999999</v>
      </c>
      <c r="D145" s="33">
        <v>8.2374130000000018E-2</v>
      </c>
      <c r="E145" s="33">
        <v>0.1074952</v>
      </c>
      <c r="F145" s="33">
        <v>0.11463912</v>
      </c>
      <c r="G145" s="33">
        <v>0.11248536000000001</v>
      </c>
      <c r="H145" s="33">
        <v>0.11308120000000001</v>
      </c>
      <c r="I145" s="33">
        <v>0.11177235999999999</v>
      </c>
      <c r="J145" s="33">
        <v>0.11010448</v>
      </c>
      <c r="K145" s="33">
        <v>0.10538216999999998</v>
      </c>
      <c r="L145" s="33">
        <v>0.11123261</v>
      </c>
      <c r="M145" s="33">
        <v>0.10754226000000001</v>
      </c>
      <c r="N145" s="33">
        <v>0.12497369</v>
      </c>
      <c r="O145" s="33">
        <v>0.15350091999999996</v>
      </c>
    </row>
    <row r="146" spans="1:15" ht="14.4" customHeight="1">
      <c r="A146" s="30" t="s">
        <v>322</v>
      </c>
      <c r="B146" s="31" t="s">
        <v>341</v>
      </c>
      <c r="C146" s="32">
        <f t="shared" si="2"/>
        <v>5.1291880500000007</v>
      </c>
      <c r="D146" s="33">
        <v>0.27698161000000004</v>
      </c>
      <c r="E146" s="33">
        <v>0.32560152999999997</v>
      </c>
      <c r="F146" s="33">
        <v>0.38719919999999997</v>
      </c>
      <c r="G146" s="33">
        <v>0.33486202000000004</v>
      </c>
      <c r="H146" s="33">
        <v>0.45757016000000011</v>
      </c>
      <c r="I146" s="33">
        <v>0.42877503</v>
      </c>
      <c r="J146" s="33">
        <v>0.43341296999999995</v>
      </c>
      <c r="K146" s="33">
        <v>0.50917500999999998</v>
      </c>
      <c r="L146" s="33">
        <v>0.49203701999999999</v>
      </c>
      <c r="M146" s="33">
        <v>0.51943348</v>
      </c>
      <c r="N146" s="33">
        <v>0.42623414999999998</v>
      </c>
      <c r="O146" s="33">
        <v>0.53790587000000001</v>
      </c>
    </row>
    <row r="147" spans="1:15" ht="14.4" customHeight="1">
      <c r="A147" s="30" t="s">
        <v>322</v>
      </c>
      <c r="B147" s="31" t="s">
        <v>342</v>
      </c>
      <c r="C147" s="32">
        <f t="shared" si="2"/>
        <v>2.3265157900000002</v>
      </c>
      <c r="D147" s="33">
        <v>0.13348790999999999</v>
      </c>
      <c r="E147" s="33">
        <v>0.16327592999999999</v>
      </c>
      <c r="F147" s="33">
        <v>0.17229553</v>
      </c>
      <c r="G147" s="33">
        <v>0.18001951999999999</v>
      </c>
      <c r="H147" s="33">
        <v>0.20596096</v>
      </c>
      <c r="I147" s="33">
        <v>0.18977054000000002</v>
      </c>
      <c r="J147" s="33">
        <v>0.20347898999999994</v>
      </c>
      <c r="K147" s="33">
        <v>0.19294826000000001</v>
      </c>
      <c r="L147" s="33">
        <v>0.18604552999999993</v>
      </c>
      <c r="M147" s="33">
        <v>0.22796125999999994</v>
      </c>
      <c r="N147" s="33">
        <v>0.22024992999999998</v>
      </c>
      <c r="O147" s="33">
        <v>0.25102142999999999</v>
      </c>
    </row>
    <row r="148" spans="1:15" ht="14.4" customHeight="1">
      <c r="A148" s="30" t="s">
        <v>322</v>
      </c>
      <c r="B148" s="31" t="s">
        <v>343</v>
      </c>
      <c r="C148" s="32">
        <f t="shared" si="2"/>
        <v>7.9256936399999987</v>
      </c>
      <c r="D148" s="33">
        <v>0.54829259999999991</v>
      </c>
      <c r="E148" s="33">
        <v>0.56563955999999993</v>
      </c>
      <c r="F148" s="33">
        <v>0.66149036999999988</v>
      </c>
      <c r="G148" s="33">
        <v>0.60827340000000008</v>
      </c>
      <c r="H148" s="33">
        <v>0.68960288999999986</v>
      </c>
      <c r="I148" s="33">
        <v>0.62746683999999986</v>
      </c>
      <c r="J148" s="33">
        <v>0.66265688999999961</v>
      </c>
      <c r="K148" s="33">
        <v>0.66049968999999986</v>
      </c>
      <c r="L148" s="33">
        <v>0.65348570999999966</v>
      </c>
      <c r="M148" s="33">
        <v>0.72097279999999975</v>
      </c>
      <c r="N148" s="33">
        <v>0.67950753999999969</v>
      </c>
      <c r="O148" s="33">
        <v>0.84780534999999968</v>
      </c>
    </row>
    <row r="149" spans="1:15" ht="14.4" customHeight="1">
      <c r="A149" s="30" t="s">
        <v>344</v>
      </c>
      <c r="B149" s="31" t="s">
        <v>345</v>
      </c>
      <c r="C149" s="32">
        <f t="shared" si="2"/>
        <v>35.768472380000034</v>
      </c>
      <c r="D149" s="33">
        <v>2.557073080000003</v>
      </c>
      <c r="E149" s="33">
        <v>2.619720120000002</v>
      </c>
      <c r="F149" s="33">
        <v>3.1999615500000025</v>
      </c>
      <c r="G149" s="33">
        <v>2.8505923200000036</v>
      </c>
      <c r="H149" s="33">
        <v>3.202058110000003</v>
      </c>
      <c r="I149" s="33">
        <v>2.8901107200000027</v>
      </c>
      <c r="J149" s="33">
        <v>2.9474451300000033</v>
      </c>
      <c r="K149" s="33">
        <v>2.8671360600000027</v>
      </c>
      <c r="L149" s="33">
        <v>2.9591897000000027</v>
      </c>
      <c r="M149" s="33">
        <v>3.0939925700000028</v>
      </c>
      <c r="N149" s="33">
        <v>2.947119360000003</v>
      </c>
      <c r="O149" s="33">
        <v>3.634073660000003</v>
      </c>
    </row>
    <row r="150" spans="1:15" ht="14.4" customHeight="1">
      <c r="A150" s="30" t="s">
        <v>344</v>
      </c>
      <c r="B150" s="31" t="s">
        <v>346</v>
      </c>
      <c r="C150" s="32">
        <f t="shared" si="2"/>
        <v>62.996651460000137</v>
      </c>
      <c r="D150" s="33">
        <v>4.4038771600000102</v>
      </c>
      <c r="E150" s="33">
        <v>4.6366609900000109</v>
      </c>
      <c r="F150" s="33">
        <v>5.4285047600000125</v>
      </c>
      <c r="G150" s="33">
        <v>4.9624064700000128</v>
      </c>
      <c r="H150" s="33">
        <v>5.5986546700000126</v>
      </c>
      <c r="I150" s="33">
        <v>5.1846560900000123</v>
      </c>
      <c r="J150" s="33">
        <v>5.3882332300000115</v>
      </c>
      <c r="K150" s="33">
        <v>5.1657507700000123</v>
      </c>
      <c r="L150" s="33">
        <v>5.1171882400000115</v>
      </c>
      <c r="M150" s="33">
        <v>5.3872441400000115</v>
      </c>
      <c r="N150" s="33">
        <v>5.1484313400000108</v>
      </c>
      <c r="O150" s="33">
        <v>6.5750436000000141</v>
      </c>
    </row>
    <row r="151" spans="1:15" ht="14.4" customHeight="1">
      <c r="A151" s="30" t="s">
        <v>344</v>
      </c>
      <c r="B151" s="31" t="s">
        <v>347</v>
      </c>
      <c r="C151" s="32">
        <f t="shared" si="2"/>
        <v>10.209175849999999</v>
      </c>
      <c r="D151" s="33">
        <v>0.68625673999999948</v>
      </c>
      <c r="E151" s="33">
        <v>0.76169731999999979</v>
      </c>
      <c r="F151" s="33">
        <v>0.87517968999999973</v>
      </c>
      <c r="G151" s="33">
        <v>0.76215192999999948</v>
      </c>
      <c r="H151" s="33">
        <v>0.88342151999999963</v>
      </c>
      <c r="I151" s="33">
        <v>0.83725399999999961</v>
      </c>
      <c r="J151" s="33">
        <v>0.86421178999999959</v>
      </c>
      <c r="K151" s="33">
        <v>0.82607205000000017</v>
      </c>
      <c r="L151" s="33">
        <v>0.8589733599999998</v>
      </c>
      <c r="M151" s="33">
        <v>0.91643590999999991</v>
      </c>
      <c r="N151" s="33">
        <v>0.8575060999999996</v>
      </c>
      <c r="O151" s="33">
        <v>1.0800154399999997</v>
      </c>
    </row>
    <row r="152" spans="1:15" ht="14.4" customHeight="1">
      <c r="A152" s="30" t="s">
        <v>344</v>
      </c>
      <c r="B152" s="31" t="s">
        <v>348</v>
      </c>
      <c r="C152" s="32">
        <f t="shared" si="2"/>
        <v>21.207105370000026</v>
      </c>
      <c r="D152" s="33">
        <v>1.3398037300000012</v>
      </c>
      <c r="E152" s="33">
        <v>1.5144154200000017</v>
      </c>
      <c r="F152" s="33">
        <v>1.7595826600000013</v>
      </c>
      <c r="G152" s="33">
        <v>1.7462237200000035</v>
      </c>
      <c r="H152" s="33">
        <v>1.8610694700000021</v>
      </c>
      <c r="I152" s="33">
        <v>1.7519323600000023</v>
      </c>
      <c r="J152" s="33">
        <v>1.8191528700000019</v>
      </c>
      <c r="K152" s="33">
        <v>1.7477928100000029</v>
      </c>
      <c r="L152" s="33">
        <v>1.7396015100000028</v>
      </c>
      <c r="M152" s="33">
        <v>1.8420289700000017</v>
      </c>
      <c r="N152" s="33">
        <v>1.7970244800000019</v>
      </c>
      <c r="O152" s="33">
        <v>2.2884773700000025</v>
      </c>
    </row>
    <row r="153" spans="1:15" ht="14.4" customHeight="1">
      <c r="A153" s="30" t="s">
        <v>344</v>
      </c>
      <c r="B153" s="31" t="s">
        <v>349</v>
      </c>
      <c r="C153" s="32">
        <f t="shared" si="2"/>
        <v>10.352929209999997</v>
      </c>
      <c r="D153" s="33">
        <v>0.59676712999999981</v>
      </c>
      <c r="E153" s="33">
        <v>0.77720775999999991</v>
      </c>
      <c r="F153" s="33">
        <v>0.86487821999999959</v>
      </c>
      <c r="G153" s="33">
        <v>0.80178194999999985</v>
      </c>
      <c r="H153" s="33">
        <v>0.90919795000000003</v>
      </c>
      <c r="I153" s="33">
        <v>0.85960264999999969</v>
      </c>
      <c r="J153" s="33">
        <v>0.88275523</v>
      </c>
      <c r="K153" s="33">
        <v>0.89761919000000001</v>
      </c>
      <c r="L153" s="33">
        <v>0.87994434999999993</v>
      </c>
      <c r="M153" s="33">
        <v>0.96419515</v>
      </c>
      <c r="N153" s="33">
        <v>0.86127914999999988</v>
      </c>
      <c r="O153" s="33">
        <v>1.0577004800000001</v>
      </c>
    </row>
    <row r="154" spans="1:15" ht="14.4" customHeight="1">
      <c r="A154" s="30" t="s">
        <v>344</v>
      </c>
      <c r="B154" s="31" t="s">
        <v>350</v>
      </c>
      <c r="C154" s="32">
        <f t="shared" si="2"/>
        <v>14.397272820000007</v>
      </c>
      <c r="D154" s="33">
        <v>0.91957407999999996</v>
      </c>
      <c r="E154" s="33">
        <v>1.0412198000000001</v>
      </c>
      <c r="F154" s="33">
        <v>1.2548627000000001</v>
      </c>
      <c r="G154" s="33">
        <v>1.1712094000000006</v>
      </c>
      <c r="H154" s="33">
        <v>1.2981729600000014</v>
      </c>
      <c r="I154" s="33">
        <v>1.2072162100000006</v>
      </c>
      <c r="J154" s="33">
        <v>1.2124663800000004</v>
      </c>
      <c r="K154" s="33">
        <v>1.2080012500000008</v>
      </c>
      <c r="L154" s="33">
        <v>1.1929607800000008</v>
      </c>
      <c r="M154" s="33">
        <v>1.2744717800000003</v>
      </c>
      <c r="N154" s="33">
        <v>1.2094430400000005</v>
      </c>
      <c r="O154" s="33">
        <v>1.407674440000001</v>
      </c>
    </row>
    <row r="155" spans="1:15" ht="14.4" customHeight="1">
      <c r="A155" s="30" t="s">
        <v>344</v>
      </c>
      <c r="B155" s="31" t="s">
        <v>351</v>
      </c>
      <c r="C155" s="32">
        <f t="shared" si="2"/>
        <v>49.431999480000108</v>
      </c>
      <c r="D155" s="33">
        <v>3.3207661800000063</v>
      </c>
      <c r="E155" s="33">
        <v>3.6512526000000078</v>
      </c>
      <c r="F155" s="33">
        <v>4.2921748000000095</v>
      </c>
      <c r="G155" s="33">
        <v>3.948993890000009</v>
      </c>
      <c r="H155" s="33">
        <v>4.2859473200000098</v>
      </c>
      <c r="I155" s="33">
        <v>3.9894846900000087</v>
      </c>
      <c r="J155" s="33">
        <v>4.1037382700000107</v>
      </c>
      <c r="K155" s="33">
        <v>4.0275828300000081</v>
      </c>
      <c r="L155" s="33">
        <v>4.0456460000000085</v>
      </c>
      <c r="M155" s="33">
        <v>4.2841193600000089</v>
      </c>
      <c r="N155" s="33">
        <v>4.1513823400000085</v>
      </c>
      <c r="O155" s="33">
        <v>5.3309112000000116</v>
      </c>
    </row>
    <row r="156" spans="1:15" ht="14.4" customHeight="1">
      <c r="A156" s="30" t="s">
        <v>344</v>
      </c>
      <c r="B156" s="31" t="s">
        <v>352</v>
      </c>
      <c r="C156" s="32">
        <f t="shared" si="2"/>
        <v>50.625745340000108</v>
      </c>
      <c r="D156" s="33">
        <v>3.4875379400000068</v>
      </c>
      <c r="E156" s="33">
        <v>3.6750271800000065</v>
      </c>
      <c r="F156" s="33">
        <v>4.2493127500000076</v>
      </c>
      <c r="G156" s="33">
        <v>3.9624340900000083</v>
      </c>
      <c r="H156" s="33">
        <v>4.376831190000007</v>
      </c>
      <c r="I156" s="33">
        <v>4.1441171700000083</v>
      </c>
      <c r="J156" s="33">
        <v>4.2541807100000089</v>
      </c>
      <c r="K156" s="33">
        <v>4.1694043800000076</v>
      </c>
      <c r="L156" s="33">
        <v>4.1505701000000084</v>
      </c>
      <c r="M156" s="33">
        <v>4.4656367400000097</v>
      </c>
      <c r="N156" s="33">
        <v>4.2665606800000093</v>
      </c>
      <c r="O156" s="33">
        <v>5.4241324100000101</v>
      </c>
    </row>
    <row r="157" spans="1:15" ht="14.4" customHeight="1">
      <c r="A157" s="30" t="s">
        <v>344</v>
      </c>
      <c r="B157" s="31" t="s">
        <v>353</v>
      </c>
      <c r="C157" s="32">
        <f t="shared" si="2"/>
        <v>7.686149669999998</v>
      </c>
      <c r="D157" s="33">
        <v>0.4952384299999999</v>
      </c>
      <c r="E157" s="33">
        <v>0.60022655999999985</v>
      </c>
      <c r="F157" s="33">
        <v>0.64146208999999987</v>
      </c>
      <c r="G157" s="33">
        <v>0.65083184999999988</v>
      </c>
      <c r="H157" s="33">
        <v>0.68295706</v>
      </c>
      <c r="I157" s="33">
        <v>0.64480716999999965</v>
      </c>
      <c r="J157" s="33">
        <v>0.62437336999999959</v>
      </c>
      <c r="K157" s="33">
        <v>0.61843860999999989</v>
      </c>
      <c r="L157" s="33">
        <v>0.64295087999999989</v>
      </c>
      <c r="M157" s="33">
        <v>0.66265678999999966</v>
      </c>
      <c r="N157" s="33">
        <v>0.62520175999999983</v>
      </c>
      <c r="O157" s="33">
        <v>0.79700509999999958</v>
      </c>
    </row>
    <row r="158" spans="1:15" ht="14.4" customHeight="1">
      <c r="A158" s="30" t="s">
        <v>344</v>
      </c>
      <c r="B158" s="31" t="s">
        <v>354</v>
      </c>
      <c r="C158" s="32">
        <f t="shared" si="2"/>
        <v>4.4374189000000008</v>
      </c>
      <c r="D158" s="33">
        <v>0.30223412000000005</v>
      </c>
      <c r="E158" s="33">
        <v>0.32761749000000001</v>
      </c>
      <c r="F158" s="33">
        <v>0.39399616000000004</v>
      </c>
      <c r="G158" s="33">
        <v>0.37720576</v>
      </c>
      <c r="H158" s="33">
        <v>0.40126268999999998</v>
      </c>
      <c r="I158" s="33">
        <v>0.33747352000000008</v>
      </c>
      <c r="J158" s="33">
        <v>0.37975759000000003</v>
      </c>
      <c r="K158" s="33">
        <v>0.34933963000000001</v>
      </c>
      <c r="L158" s="33">
        <v>0.36928856000000004</v>
      </c>
      <c r="M158" s="33">
        <v>0.40135324000000006</v>
      </c>
      <c r="N158" s="33">
        <v>0.35168775000000002</v>
      </c>
      <c r="O158" s="33">
        <v>0.44620239</v>
      </c>
    </row>
    <row r="159" spans="1:15" ht="14.4" customHeight="1">
      <c r="A159" s="30" t="s">
        <v>344</v>
      </c>
      <c r="B159" s="31" t="s">
        <v>355</v>
      </c>
      <c r="C159" s="32">
        <f t="shared" si="2"/>
        <v>1.8330956399999998</v>
      </c>
      <c r="D159" s="33">
        <v>0.11982125</v>
      </c>
      <c r="E159" s="33">
        <v>0.13056646999999996</v>
      </c>
      <c r="F159" s="33">
        <v>0.18068721999999998</v>
      </c>
      <c r="G159" s="33">
        <v>0.14766494999999999</v>
      </c>
      <c r="H159" s="33">
        <v>0.16886901000000001</v>
      </c>
      <c r="I159" s="33">
        <v>0.16043613000000001</v>
      </c>
      <c r="J159" s="33">
        <v>0.13976158000000002</v>
      </c>
      <c r="K159" s="33">
        <v>0.14195056999999997</v>
      </c>
      <c r="L159" s="33">
        <v>0.14312102999999998</v>
      </c>
      <c r="M159" s="33">
        <v>0.16259053999999998</v>
      </c>
      <c r="N159" s="33">
        <v>0.15464884000000001</v>
      </c>
      <c r="O159" s="33">
        <v>0.18297805000000003</v>
      </c>
    </row>
    <row r="160" spans="1:15" ht="14.4" customHeight="1">
      <c r="A160" s="30" t="s">
        <v>344</v>
      </c>
      <c r="B160" s="31" t="s">
        <v>356</v>
      </c>
      <c r="C160" s="32">
        <f t="shared" si="2"/>
        <v>24.791122850000033</v>
      </c>
      <c r="D160" s="33">
        <v>1.6595896100000018</v>
      </c>
      <c r="E160" s="33">
        <v>1.8160894700000019</v>
      </c>
      <c r="F160" s="33">
        <v>2.1455263200000028</v>
      </c>
      <c r="G160" s="33">
        <v>1.9085002000000031</v>
      </c>
      <c r="H160" s="33">
        <v>2.1600037200000028</v>
      </c>
      <c r="I160" s="33">
        <v>2.0707333200000027</v>
      </c>
      <c r="J160" s="33">
        <v>2.0903393700000024</v>
      </c>
      <c r="K160" s="33">
        <v>2.0565230200000029</v>
      </c>
      <c r="L160" s="33">
        <v>2.0827184200000031</v>
      </c>
      <c r="M160" s="33">
        <v>2.1588289900000022</v>
      </c>
      <c r="N160" s="33">
        <v>2.0509632500000019</v>
      </c>
      <c r="O160" s="33">
        <v>2.5913071600000035</v>
      </c>
    </row>
    <row r="161" spans="1:15" ht="14.4" customHeight="1">
      <c r="A161" s="30" t="s">
        <v>344</v>
      </c>
      <c r="B161" s="31" t="s">
        <v>155</v>
      </c>
      <c r="C161" s="32">
        <f t="shared" si="2"/>
        <v>40.324198070000065</v>
      </c>
      <c r="D161" s="33">
        <v>3.2721528200000076</v>
      </c>
      <c r="E161" s="33">
        <v>2.9409574100000047</v>
      </c>
      <c r="F161" s="33">
        <v>3.4857298900000058</v>
      </c>
      <c r="G161" s="33">
        <v>3.2868974500000068</v>
      </c>
      <c r="H161" s="33">
        <v>3.6821398700000065</v>
      </c>
      <c r="I161" s="33">
        <v>3.3956020100000059</v>
      </c>
      <c r="J161" s="33">
        <v>3.3882771300000045</v>
      </c>
      <c r="K161" s="33">
        <v>3.2186165700000058</v>
      </c>
      <c r="L161" s="33">
        <v>3.1416223000000052</v>
      </c>
      <c r="M161" s="33">
        <v>3.3374219400000049</v>
      </c>
      <c r="N161" s="33">
        <v>3.1919533600000061</v>
      </c>
      <c r="O161" s="33">
        <v>3.9828273200000077</v>
      </c>
    </row>
    <row r="162" spans="1:15" ht="14.4" customHeight="1">
      <c r="A162" s="30" t="s">
        <v>344</v>
      </c>
      <c r="B162" s="31" t="s">
        <v>344</v>
      </c>
      <c r="C162" s="32">
        <f t="shared" si="2"/>
        <v>441.3604473799856</v>
      </c>
      <c r="D162" s="33">
        <v>33.322847329998837</v>
      </c>
      <c r="E162" s="33">
        <v>32.90156390999902</v>
      </c>
      <c r="F162" s="33">
        <v>38.875085229998781</v>
      </c>
      <c r="G162" s="33">
        <v>35.588654259998563</v>
      </c>
      <c r="H162" s="33">
        <v>39.226161029998728</v>
      </c>
      <c r="I162" s="33">
        <v>36.012488869998769</v>
      </c>
      <c r="J162" s="33">
        <v>36.88675518999883</v>
      </c>
      <c r="K162" s="33">
        <v>35.313682359998751</v>
      </c>
      <c r="L162" s="33">
        <v>36.315716419998807</v>
      </c>
      <c r="M162" s="33">
        <v>36.55824307999896</v>
      </c>
      <c r="N162" s="33">
        <v>35.876789459998946</v>
      </c>
      <c r="O162" s="33">
        <v>44.482460239998595</v>
      </c>
    </row>
    <row r="163" spans="1:15" ht="14.4" customHeight="1">
      <c r="A163" s="30" t="s">
        <v>344</v>
      </c>
      <c r="B163" s="31" t="s">
        <v>357</v>
      </c>
      <c r="C163" s="32">
        <f t="shared" si="2"/>
        <v>3.7941172600000002</v>
      </c>
      <c r="D163" s="33">
        <v>0.23682769999999997</v>
      </c>
      <c r="E163" s="33">
        <v>0.27492157000000006</v>
      </c>
      <c r="F163" s="33">
        <v>0.34128507000000002</v>
      </c>
      <c r="G163" s="33">
        <v>0.31154288999999991</v>
      </c>
      <c r="H163" s="33">
        <v>0.33843105999999995</v>
      </c>
      <c r="I163" s="33">
        <v>0.30939383000000004</v>
      </c>
      <c r="J163" s="33">
        <v>0.34005377000000003</v>
      </c>
      <c r="K163" s="33">
        <v>0.30842970999999997</v>
      </c>
      <c r="L163" s="33">
        <v>0.30461248000000002</v>
      </c>
      <c r="M163" s="33">
        <v>0.34504530000000005</v>
      </c>
      <c r="N163" s="33">
        <v>0.29692066000000006</v>
      </c>
      <c r="O163" s="33">
        <v>0.38665322000000008</v>
      </c>
    </row>
    <row r="164" spans="1:15" ht="14.4" customHeight="1">
      <c r="A164" s="30" t="s">
        <v>344</v>
      </c>
      <c r="B164" s="31" t="s">
        <v>358</v>
      </c>
      <c r="C164" s="32">
        <f t="shared" si="2"/>
        <v>7.197543989999998</v>
      </c>
      <c r="D164" s="33">
        <v>0.48126633999999996</v>
      </c>
      <c r="E164" s="33">
        <v>0.51278826999999993</v>
      </c>
      <c r="F164" s="33">
        <v>0.60428263999999987</v>
      </c>
      <c r="G164" s="33">
        <v>0.58026607999999968</v>
      </c>
      <c r="H164" s="33">
        <v>0.61106158999999982</v>
      </c>
      <c r="I164" s="33">
        <v>0.58621363999999976</v>
      </c>
      <c r="J164" s="33">
        <v>0.61479406999999975</v>
      </c>
      <c r="K164" s="33">
        <v>0.60912795999999991</v>
      </c>
      <c r="L164" s="33">
        <v>0.63344902999999964</v>
      </c>
      <c r="M164" s="33">
        <v>0.62758813999999963</v>
      </c>
      <c r="N164" s="33">
        <v>0.58781232999999988</v>
      </c>
      <c r="O164" s="33">
        <v>0.74889389999999956</v>
      </c>
    </row>
    <row r="165" spans="1:15" ht="14.4" customHeight="1">
      <c r="A165" s="30" t="s">
        <v>344</v>
      </c>
      <c r="B165" s="31" t="s">
        <v>359</v>
      </c>
      <c r="C165" s="32">
        <f t="shared" si="2"/>
        <v>135.8195303800002</v>
      </c>
      <c r="D165" s="33">
        <v>9.9615743800000249</v>
      </c>
      <c r="E165" s="33">
        <v>10.126968340000026</v>
      </c>
      <c r="F165" s="33">
        <v>11.920982780000029</v>
      </c>
      <c r="G165" s="33">
        <v>10.84497436000002</v>
      </c>
      <c r="H165" s="33">
        <v>11.945826209999995</v>
      </c>
      <c r="I165" s="33">
        <v>11.043598050000012</v>
      </c>
      <c r="J165" s="33">
        <v>11.466276660000032</v>
      </c>
      <c r="K165" s="33">
        <v>10.822664339999942</v>
      </c>
      <c r="L165" s="33">
        <v>10.891189200000024</v>
      </c>
      <c r="M165" s="33">
        <v>11.468202280000027</v>
      </c>
      <c r="N165" s="33">
        <v>11.055012060000026</v>
      </c>
      <c r="O165" s="33">
        <v>14.272261720000028</v>
      </c>
    </row>
    <row r="166" spans="1:15" ht="14.4" customHeight="1">
      <c r="A166" s="30" t="s">
        <v>344</v>
      </c>
      <c r="B166" s="31" t="s">
        <v>360</v>
      </c>
      <c r="C166" s="32">
        <f t="shared" si="2"/>
        <v>22.470382880000031</v>
      </c>
      <c r="D166" s="33">
        <v>1.4779556500000013</v>
      </c>
      <c r="E166" s="33">
        <v>1.5855732700000016</v>
      </c>
      <c r="F166" s="33">
        <v>1.8687464600000019</v>
      </c>
      <c r="G166" s="33">
        <v>1.7847864400000029</v>
      </c>
      <c r="H166" s="33">
        <v>2.0156770200000032</v>
      </c>
      <c r="I166" s="33">
        <v>1.8564336000000023</v>
      </c>
      <c r="J166" s="33">
        <v>1.8976854900000024</v>
      </c>
      <c r="K166" s="33">
        <v>1.8997667700000034</v>
      </c>
      <c r="L166" s="33">
        <v>1.8719608200000029</v>
      </c>
      <c r="M166" s="33">
        <v>1.9511651600000024</v>
      </c>
      <c r="N166" s="33">
        <v>1.8988611200000021</v>
      </c>
      <c r="O166" s="33">
        <v>2.3617710800000031</v>
      </c>
    </row>
    <row r="167" spans="1:15" ht="14.4" customHeight="1">
      <c r="A167" s="30" t="s">
        <v>344</v>
      </c>
      <c r="B167" s="31" t="s">
        <v>361</v>
      </c>
      <c r="C167" s="32">
        <f t="shared" si="2"/>
        <v>29.805182730000045</v>
      </c>
      <c r="D167" s="33">
        <v>1.9997804500000023</v>
      </c>
      <c r="E167" s="33">
        <v>2.2213326600000034</v>
      </c>
      <c r="F167" s="33">
        <v>2.5738181700000031</v>
      </c>
      <c r="G167" s="33">
        <v>2.387655360000005</v>
      </c>
      <c r="H167" s="33">
        <v>2.6568146900000045</v>
      </c>
      <c r="I167" s="33">
        <v>2.4573327700000047</v>
      </c>
      <c r="J167" s="33">
        <v>2.4779201000000035</v>
      </c>
      <c r="K167" s="33">
        <v>2.4196873800000041</v>
      </c>
      <c r="L167" s="33">
        <v>2.4456822400000044</v>
      </c>
      <c r="M167" s="33">
        <v>2.5472154100000037</v>
      </c>
      <c r="N167" s="33">
        <v>2.401779050000004</v>
      </c>
      <c r="O167" s="33">
        <v>3.2161644500000053</v>
      </c>
    </row>
    <row r="168" spans="1:15" ht="14.4" customHeight="1">
      <c r="A168" s="30" t="s">
        <v>362</v>
      </c>
      <c r="B168" s="31" t="s">
        <v>363</v>
      </c>
      <c r="C168" s="32">
        <f t="shared" si="2"/>
        <v>3.86015628</v>
      </c>
      <c r="D168" s="33">
        <v>0.22920009999999999</v>
      </c>
      <c r="E168" s="33">
        <v>0.28046265999999997</v>
      </c>
      <c r="F168" s="33">
        <v>0.33253836999999992</v>
      </c>
      <c r="G168" s="33">
        <v>0.28942068999999998</v>
      </c>
      <c r="H168" s="33">
        <v>0.34636304000000001</v>
      </c>
      <c r="I168" s="33">
        <v>0.28888435000000001</v>
      </c>
      <c r="J168" s="33">
        <v>0.31649118999999998</v>
      </c>
      <c r="K168" s="33">
        <v>0.31907121999999999</v>
      </c>
      <c r="L168" s="33">
        <v>0.31585060000000004</v>
      </c>
      <c r="M168" s="33">
        <v>0.38902239999999999</v>
      </c>
      <c r="N168" s="33">
        <v>0.33258908000000004</v>
      </c>
      <c r="O168" s="33">
        <v>0.42026258</v>
      </c>
    </row>
    <row r="169" spans="1:15" ht="14.4" customHeight="1">
      <c r="A169" s="30" t="s">
        <v>362</v>
      </c>
      <c r="B169" s="31" t="s">
        <v>364</v>
      </c>
      <c r="C169" s="32">
        <f t="shared" si="2"/>
        <v>46.424662160000061</v>
      </c>
      <c r="D169" s="33">
        <v>3.057252020000004</v>
      </c>
      <c r="E169" s="33">
        <v>3.3542526800000032</v>
      </c>
      <c r="F169" s="33">
        <v>3.9168184900000047</v>
      </c>
      <c r="G169" s="33">
        <v>3.8365860800000062</v>
      </c>
      <c r="H169" s="33">
        <v>4.373938740000006</v>
      </c>
      <c r="I169" s="33">
        <v>3.9743146900000061</v>
      </c>
      <c r="J169" s="33">
        <v>4.0203490500000072</v>
      </c>
      <c r="K169" s="33">
        <v>3.9684565600000066</v>
      </c>
      <c r="L169" s="33">
        <v>3.8121837600000048</v>
      </c>
      <c r="M169" s="33">
        <v>3.9094479800000057</v>
      </c>
      <c r="N169" s="33">
        <v>3.6903466800000051</v>
      </c>
      <c r="O169" s="33">
        <v>4.5107154300000074</v>
      </c>
    </row>
    <row r="170" spans="1:15" ht="14.4" customHeight="1">
      <c r="A170" s="30" t="s">
        <v>362</v>
      </c>
      <c r="B170" s="31" t="s">
        <v>277</v>
      </c>
      <c r="C170" s="32">
        <f t="shared" si="2"/>
        <v>4.6263737200000001</v>
      </c>
      <c r="D170" s="33">
        <v>0.28637433000000007</v>
      </c>
      <c r="E170" s="33">
        <v>0.30635405999999998</v>
      </c>
      <c r="F170" s="33">
        <v>0.39890382000000002</v>
      </c>
      <c r="G170" s="33">
        <v>0.34053105</v>
      </c>
      <c r="H170" s="33">
        <v>0.42176217999999999</v>
      </c>
      <c r="I170" s="33">
        <v>0.39998659999999991</v>
      </c>
      <c r="J170" s="33">
        <v>0.36865893000000005</v>
      </c>
      <c r="K170" s="33">
        <v>0.38016603999999998</v>
      </c>
      <c r="L170" s="33">
        <v>0.40774379000000005</v>
      </c>
      <c r="M170" s="33">
        <v>0.40207444000000003</v>
      </c>
      <c r="N170" s="33">
        <v>0.40777366000000004</v>
      </c>
      <c r="O170" s="33">
        <v>0.50604481999999995</v>
      </c>
    </row>
    <row r="171" spans="1:15" ht="14.4" customHeight="1">
      <c r="A171" s="30" t="s">
        <v>362</v>
      </c>
      <c r="B171" s="31" t="s">
        <v>252</v>
      </c>
      <c r="C171" s="32">
        <f t="shared" si="2"/>
        <v>4.4668947100000009</v>
      </c>
      <c r="D171" s="33">
        <v>0.29193471000000004</v>
      </c>
      <c r="E171" s="33">
        <v>0.36002883000000008</v>
      </c>
      <c r="F171" s="33">
        <v>0.42254104999999997</v>
      </c>
      <c r="G171" s="33">
        <v>0.36146051000000007</v>
      </c>
      <c r="H171" s="33">
        <v>0.43414656000000001</v>
      </c>
      <c r="I171" s="33">
        <v>0.35116142</v>
      </c>
      <c r="J171" s="33">
        <v>0.36894134000000001</v>
      </c>
      <c r="K171" s="33">
        <v>0.35860477999999996</v>
      </c>
      <c r="L171" s="33">
        <v>0.35408761</v>
      </c>
      <c r="M171" s="33">
        <v>0.36546403000000011</v>
      </c>
      <c r="N171" s="33">
        <v>0.37167639000000002</v>
      </c>
      <c r="O171" s="33">
        <v>0.42684748000000006</v>
      </c>
    </row>
    <row r="172" spans="1:15" ht="14.4" customHeight="1">
      <c r="A172" s="30" t="s">
        <v>362</v>
      </c>
      <c r="B172" s="31" t="s">
        <v>365</v>
      </c>
      <c r="C172" s="32">
        <f t="shared" si="2"/>
        <v>2.1570879299999999</v>
      </c>
      <c r="D172" s="33">
        <v>0.124574</v>
      </c>
      <c r="E172" s="33">
        <v>0.15461684000000001</v>
      </c>
      <c r="F172" s="33">
        <v>0.19308315999999998</v>
      </c>
      <c r="G172" s="33">
        <v>0.17288646999999996</v>
      </c>
      <c r="H172" s="33">
        <v>0.19121236999999999</v>
      </c>
      <c r="I172" s="33">
        <v>0.17433816999999999</v>
      </c>
      <c r="J172" s="33">
        <v>0.19497845999999999</v>
      </c>
      <c r="K172" s="33">
        <v>0.19791524999999999</v>
      </c>
      <c r="L172" s="33">
        <v>0.16687769</v>
      </c>
      <c r="M172" s="33">
        <v>0.19230777000000002</v>
      </c>
      <c r="N172" s="33">
        <v>0.17558797999999998</v>
      </c>
      <c r="O172" s="33">
        <v>0.21870977</v>
      </c>
    </row>
    <row r="173" spans="1:15" ht="14.4" customHeight="1">
      <c r="A173" s="30" t="s">
        <v>362</v>
      </c>
      <c r="B173" s="31" t="s">
        <v>366</v>
      </c>
      <c r="C173" s="32">
        <f t="shared" si="2"/>
        <v>1.6924111400000001</v>
      </c>
      <c r="D173" s="33">
        <v>8.7118119999999993E-2</v>
      </c>
      <c r="E173" s="33">
        <v>0.11974477999999998</v>
      </c>
      <c r="F173" s="33">
        <v>0.14978095</v>
      </c>
      <c r="G173" s="33">
        <v>0.14573032999999999</v>
      </c>
      <c r="H173" s="33">
        <v>0.15365194000000001</v>
      </c>
      <c r="I173" s="33">
        <v>0.14947839999999998</v>
      </c>
      <c r="J173" s="33">
        <v>0.13121492999999998</v>
      </c>
      <c r="K173" s="33">
        <v>0.14618818</v>
      </c>
      <c r="L173" s="33">
        <v>0.13713382000000002</v>
      </c>
      <c r="M173" s="33">
        <v>0.14959894000000001</v>
      </c>
      <c r="N173" s="33">
        <v>0.15028678000000001</v>
      </c>
      <c r="O173" s="33">
        <v>0.17248396999999996</v>
      </c>
    </row>
    <row r="174" spans="1:15" ht="14.4" customHeight="1">
      <c r="A174" s="30" t="s">
        <v>362</v>
      </c>
      <c r="B174" s="31" t="s">
        <v>367</v>
      </c>
      <c r="C174" s="32">
        <f t="shared" si="2"/>
        <v>2.8937304899999998</v>
      </c>
      <c r="D174" s="33">
        <v>0.17789488999999997</v>
      </c>
      <c r="E174" s="33">
        <v>0.21929472999999999</v>
      </c>
      <c r="F174" s="33">
        <v>0.24899858999999996</v>
      </c>
      <c r="G174" s="33">
        <v>0.23206568999999999</v>
      </c>
      <c r="H174" s="33">
        <v>0.24428688999999995</v>
      </c>
      <c r="I174" s="33">
        <v>0.24261843</v>
      </c>
      <c r="J174" s="33">
        <v>0.23756948999999994</v>
      </c>
      <c r="K174" s="33">
        <v>0.24581375</v>
      </c>
      <c r="L174" s="33">
        <v>0.25431238</v>
      </c>
      <c r="M174" s="33">
        <v>0.26517084999999996</v>
      </c>
      <c r="N174" s="33">
        <v>0.23702116999999998</v>
      </c>
      <c r="O174" s="33">
        <v>0.28868362999999997</v>
      </c>
    </row>
    <row r="175" spans="1:15" ht="14.4" customHeight="1">
      <c r="A175" s="30" t="s">
        <v>362</v>
      </c>
      <c r="B175" s="31" t="s">
        <v>368</v>
      </c>
      <c r="C175" s="32">
        <f t="shared" si="2"/>
        <v>2.6261547499999995</v>
      </c>
      <c r="D175" s="33">
        <v>0.17938861</v>
      </c>
      <c r="E175" s="33">
        <v>0.19747371999999999</v>
      </c>
      <c r="F175" s="33">
        <v>0.24150270999999995</v>
      </c>
      <c r="G175" s="33">
        <v>0.21553649</v>
      </c>
      <c r="H175" s="33">
        <v>0.24684251999999995</v>
      </c>
      <c r="I175" s="33">
        <v>0.22843049999999995</v>
      </c>
      <c r="J175" s="33">
        <v>0.22225547999999998</v>
      </c>
      <c r="K175" s="33">
        <v>0.21756566999999999</v>
      </c>
      <c r="L175" s="33">
        <v>0.21588680999999998</v>
      </c>
      <c r="M175" s="33">
        <v>0.21076080999999997</v>
      </c>
      <c r="N175" s="33">
        <v>0.21242182000000001</v>
      </c>
      <c r="O175" s="33">
        <v>0.23808960999999995</v>
      </c>
    </row>
    <row r="176" spans="1:15" ht="14.4" customHeight="1">
      <c r="A176" s="30" t="s">
        <v>362</v>
      </c>
      <c r="B176" s="31" t="s">
        <v>369</v>
      </c>
      <c r="C176" s="32">
        <f t="shared" si="2"/>
        <v>3.1884563300000006</v>
      </c>
      <c r="D176" s="33">
        <v>0.21077537999999998</v>
      </c>
      <c r="E176" s="33">
        <v>0.23607616999999997</v>
      </c>
      <c r="F176" s="33">
        <v>0.26101461000000004</v>
      </c>
      <c r="G176" s="33">
        <v>0.24788418000000007</v>
      </c>
      <c r="H176" s="33">
        <v>0.28761939000000003</v>
      </c>
      <c r="I176" s="33">
        <v>0.26790277000000001</v>
      </c>
      <c r="J176" s="33">
        <v>0.26614305999999999</v>
      </c>
      <c r="K176" s="33">
        <v>0.25335711999999999</v>
      </c>
      <c r="L176" s="33">
        <v>0.25985641999999998</v>
      </c>
      <c r="M176" s="33">
        <v>0.27580901999999996</v>
      </c>
      <c r="N176" s="33">
        <v>0.29798303000000004</v>
      </c>
      <c r="O176" s="33">
        <v>0.32403517999999998</v>
      </c>
    </row>
    <row r="177" spans="1:15" ht="14.4" customHeight="1">
      <c r="A177" s="30" t="s">
        <v>362</v>
      </c>
      <c r="B177" s="31" t="s">
        <v>370</v>
      </c>
      <c r="C177" s="32">
        <f t="shared" si="2"/>
        <v>9.022948229999999</v>
      </c>
      <c r="D177" s="33">
        <v>0.55045711999999991</v>
      </c>
      <c r="E177" s="33">
        <v>0.66922030999999971</v>
      </c>
      <c r="F177" s="33">
        <v>0.79231243999999978</v>
      </c>
      <c r="G177" s="33">
        <v>0.7026533399999999</v>
      </c>
      <c r="H177" s="33">
        <v>0.78307632000000005</v>
      </c>
      <c r="I177" s="33">
        <v>0.73794062999999988</v>
      </c>
      <c r="J177" s="33">
        <v>0.79252848999999981</v>
      </c>
      <c r="K177" s="33">
        <v>0.73582830999999982</v>
      </c>
      <c r="L177" s="33">
        <v>0.71888843999999952</v>
      </c>
      <c r="M177" s="33">
        <v>0.82125029999999977</v>
      </c>
      <c r="N177" s="33">
        <v>0.77473563999999961</v>
      </c>
      <c r="O177" s="33">
        <v>0.94405688999999982</v>
      </c>
    </row>
    <row r="178" spans="1:15" ht="14.4" customHeight="1">
      <c r="A178" s="30" t="s">
        <v>362</v>
      </c>
      <c r="B178" s="31" t="s">
        <v>371</v>
      </c>
      <c r="C178" s="32">
        <f t="shared" si="2"/>
        <v>12.016114610000001</v>
      </c>
      <c r="D178" s="33">
        <v>0.78167224999999974</v>
      </c>
      <c r="E178" s="33">
        <v>0.87499214000000003</v>
      </c>
      <c r="F178" s="33">
        <v>1.03999598</v>
      </c>
      <c r="G178" s="33">
        <v>0.94201173999999999</v>
      </c>
      <c r="H178" s="33">
        <v>1.11263245</v>
      </c>
      <c r="I178" s="33">
        <v>0.95485635999999996</v>
      </c>
      <c r="J178" s="33">
        <v>1.0055942099999999</v>
      </c>
      <c r="K178" s="33">
        <v>1.0136850900000003</v>
      </c>
      <c r="L178" s="33">
        <v>0.96924138000000015</v>
      </c>
      <c r="M178" s="33">
        <v>1.05517423</v>
      </c>
      <c r="N178" s="33">
        <v>0.97832374</v>
      </c>
      <c r="O178" s="33">
        <v>1.2879350400000005</v>
      </c>
    </row>
    <row r="179" spans="1:15" ht="14.4" customHeight="1">
      <c r="A179" s="30" t="s">
        <v>362</v>
      </c>
      <c r="B179" s="31" t="s">
        <v>372</v>
      </c>
      <c r="C179" s="32">
        <f t="shared" si="2"/>
        <v>2.5260641199999996</v>
      </c>
      <c r="D179" s="33">
        <v>0.16294541999999998</v>
      </c>
      <c r="E179" s="33">
        <v>0.19231236999999995</v>
      </c>
      <c r="F179" s="33">
        <v>0.23815302000000002</v>
      </c>
      <c r="G179" s="33">
        <v>0.21272449999999998</v>
      </c>
      <c r="H179" s="33">
        <v>0.23885086</v>
      </c>
      <c r="I179" s="33">
        <v>0.20962000999999994</v>
      </c>
      <c r="J179" s="33">
        <v>0.19334758999999993</v>
      </c>
      <c r="K179" s="33">
        <v>0.19724514000000001</v>
      </c>
      <c r="L179" s="33">
        <v>0.20520100999999999</v>
      </c>
      <c r="M179" s="33">
        <v>0.22053555999999996</v>
      </c>
      <c r="N179" s="33">
        <v>0.19650216999999992</v>
      </c>
      <c r="O179" s="33">
        <v>0.25862647</v>
      </c>
    </row>
    <row r="180" spans="1:15" ht="14.4" customHeight="1">
      <c r="A180" s="30" t="s">
        <v>362</v>
      </c>
      <c r="B180" s="31" t="s">
        <v>373</v>
      </c>
      <c r="C180" s="32">
        <f t="shared" si="2"/>
        <v>1.40747961</v>
      </c>
      <c r="D180" s="33">
        <v>9.7587439999999998E-2</v>
      </c>
      <c r="E180" s="33">
        <v>9.3268389999999993E-2</v>
      </c>
      <c r="F180" s="33">
        <v>0.12724834999999998</v>
      </c>
      <c r="G180" s="33">
        <v>0.11648525</v>
      </c>
      <c r="H180" s="33">
        <v>0.12651024999999999</v>
      </c>
      <c r="I180" s="33">
        <v>0.10971220000000001</v>
      </c>
      <c r="J180" s="33">
        <v>0.10485679000000001</v>
      </c>
      <c r="K180" s="33">
        <v>0.13081394999999998</v>
      </c>
      <c r="L180" s="33">
        <v>0.1134574</v>
      </c>
      <c r="M180" s="33">
        <v>0.12887836999999999</v>
      </c>
      <c r="N180" s="33">
        <v>0.10922119</v>
      </c>
      <c r="O180" s="33">
        <v>0.14944003</v>
      </c>
    </row>
    <row r="181" spans="1:15" ht="14.4" customHeight="1">
      <c r="A181" s="30" t="s">
        <v>362</v>
      </c>
      <c r="B181" s="31" t="s">
        <v>374</v>
      </c>
      <c r="C181" s="32">
        <f t="shared" si="2"/>
        <v>3.2544659699999996</v>
      </c>
      <c r="D181" s="33">
        <v>0.20388483999999996</v>
      </c>
      <c r="E181" s="33">
        <v>0.24343191</v>
      </c>
      <c r="F181" s="33">
        <v>0.25818155999999998</v>
      </c>
      <c r="G181" s="33">
        <v>0.25672219000000002</v>
      </c>
      <c r="H181" s="33">
        <v>0.28794787999999999</v>
      </c>
      <c r="I181" s="33">
        <v>0.27476598000000002</v>
      </c>
      <c r="J181" s="33">
        <v>0.27780683</v>
      </c>
      <c r="K181" s="33">
        <v>0.28762652</v>
      </c>
      <c r="L181" s="33">
        <v>0.28787596999999998</v>
      </c>
      <c r="M181" s="33">
        <v>0.27415745999999996</v>
      </c>
      <c r="N181" s="33">
        <v>0.27175937</v>
      </c>
      <c r="O181" s="33">
        <v>0.33030546</v>
      </c>
    </row>
    <row r="182" spans="1:15" ht="14.4" customHeight="1">
      <c r="A182" s="30" t="s">
        <v>362</v>
      </c>
      <c r="B182" s="31" t="s">
        <v>375</v>
      </c>
      <c r="C182" s="32">
        <f t="shared" si="2"/>
        <v>19.30614545000001</v>
      </c>
      <c r="D182" s="33">
        <v>1.18600931</v>
      </c>
      <c r="E182" s="33">
        <v>1.4271767700000006</v>
      </c>
      <c r="F182" s="33">
        <v>1.7112313800000005</v>
      </c>
      <c r="G182" s="33">
        <v>1.5738834900000012</v>
      </c>
      <c r="H182" s="33">
        <v>1.7762918400000012</v>
      </c>
      <c r="I182" s="33">
        <v>1.7038412000000007</v>
      </c>
      <c r="J182" s="33">
        <v>1.5961202200000006</v>
      </c>
      <c r="K182" s="33">
        <v>1.6752049700000013</v>
      </c>
      <c r="L182" s="33">
        <v>1.4848482600000008</v>
      </c>
      <c r="M182" s="33">
        <v>1.6840545300000012</v>
      </c>
      <c r="N182" s="33">
        <v>1.5880399100000007</v>
      </c>
      <c r="O182" s="33">
        <v>1.8994435700000007</v>
      </c>
    </row>
    <row r="183" spans="1:15" ht="14.4" customHeight="1">
      <c r="A183" s="30" t="s">
        <v>362</v>
      </c>
      <c r="B183" s="31" t="s">
        <v>376</v>
      </c>
      <c r="C183" s="32">
        <f t="shared" si="2"/>
        <v>2.3559267599999996</v>
      </c>
      <c r="D183" s="33">
        <v>0.14497658999999996</v>
      </c>
      <c r="E183" s="33">
        <v>0.18854044999999997</v>
      </c>
      <c r="F183" s="33">
        <v>0.20061471999999997</v>
      </c>
      <c r="G183" s="33">
        <v>0.18294279000000005</v>
      </c>
      <c r="H183" s="33">
        <v>0.22197492999999999</v>
      </c>
      <c r="I183" s="33">
        <v>0.19296272</v>
      </c>
      <c r="J183" s="33">
        <v>0.18151574999999995</v>
      </c>
      <c r="K183" s="33">
        <v>0.21938193999999997</v>
      </c>
      <c r="L183" s="33">
        <v>0.1994725</v>
      </c>
      <c r="M183" s="33">
        <v>0.20411177999999996</v>
      </c>
      <c r="N183" s="33">
        <v>0.17518622999999994</v>
      </c>
      <c r="O183" s="33">
        <v>0.24424636</v>
      </c>
    </row>
    <row r="184" spans="1:15" ht="14.4" customHeight="1">
      <c r="A184" s="30" t="s">
        <v>377</v>
      </c>
      <c r="B184" s="31" t="s">
        <v>378</v>
      </c>
      <c r="C184" s="32">
        <f t="shared" si="2"/>
        <v>2.3851343799999998</v>
      </c>
      <c r="D184" s="33">
        <v>0.15836475</v>
      </c>
      <c r="E184" s="33">
        <v>0.15061174000000002</v>
      </c>
      <c r="F184" s="33">
        <v>0.18770945999999997</v>
      </c>
      <c r="G184" s="33">
        <v>0.19729223999999998</v>
      </c>
      <c r="H184" s="33">
        <v>0.20787595</v>
      </c>
      <c r="I184" s="33">
        <v>0.19504356</v>
      </c>
      <c r="J184" s="33">
        <v>0.18739879999999998</v>
      </c>
      <c r="K184" s="33">
        <v>0.21047052999999999</v>
      </c>
      <c r="L184" s="33">
        <v>0.20830559999999998</v>
      </c>
      <c r="M184" s="33">
        <v>0.23382003000000001</v>
      </c>
      <c r="N184" s="33">
        <v>0.19046932999999994</v>
      </c>
      <c r="O184" s="33">
        <v>0.25777238999999996</v>
      </c>
    </row>
    <row r="185" spans="1:15" ht="14.4" customHeight="1">
      <c r="A185" s="30" t="s">
        <v>377</v>
      </c>
      <c r="B185" s="31" t="s">
        <v>379</v>
      </c>
      <c r="C185" s="32">
        <f t="shared" si="2"/>
        <v>9.7558278799999982</v>
      </c>
      <c r="D185" s="33">
        <v>0.61137348999999974</v>
      </c>
      <c r="E185" s="33">
        <v>0.70206308999999978</v>
      </c>
      <c r="F185" s="33">
        <v>0.82374104999999975</v>
      </c>
      <c r="G185" s="33">
        <v>0.7543663100000001</v>
      </c>
      <c r="H185" s="33">
        <v>0.88404665000000027</v>
      </c>
      <c r="I185" s="33">
        <v>0.77960920999999994</v>
      </c>
      <c r="J185" s="33">
        <v>0.84402528999999971</v>
      </c>
      <c r="K185" s="33">
        <v>0.82553689999999991</v>
      </c>
      <c r="L185" s="33">
        <v>0.81868685999999957</v>
      </c>
      <c r="M185" s="33">
        <v>0.90994156999999976</v>
      </c>
      <c r="N185" s="33">
        <v>0.83159040999999967</v>
      </c>
      <c r="O185" s="33">
        <v>0.97084704999999982</v>
      </c>
    </row>
    <row r="186" spans="1:15" ht="14.4" customHeight="1">
      <c r="A186" s="30" t="s">
        <v>377</v>
      </c>
      <c r="B186" s="31" t="s">
        <v>380</v>
      </c>
      <c r="C186" s="32">
        <f t="shared" si="2"/>
        <v>1.1566014699999998</v>
      </c>
      <c r="D186" s="33">
        <v>6.6788509999999995E-2</v>
      </c>
      <c r="E186" s="33">
        <v>9.0760090000000002E-2</v>
      </c>
      <c r="F186" s="33">
        <v>0.10632327000000003</v>
      </c>
      <c r="G186" s="33">
        <v>0.10241898999999997</v>
      </c>
      <c r="H186" s="33">
        <v>0.11782425000000001</v>
      </c>
      <c r="I186" s="33">
        <v>9.2931340000000001E-2</v>
      </c>
      <c r="J186" s="33">
        <v>9.8172490000000001E-2</v>
      </c>
      <c r="K186" s="33">
        <v>8.9461969999999988E-2</v>
      </c>
      <c r="L186" s="33">
        <v>8.3304509999999998E-2</v>
      </c>
      <c r="M186" s="33">
        <v>0.11590801999999999</v>
      </c>
      <c r="N186" s="33">
        <v>8.7245089999999997E-2</v>
      </c>
      <c r="O186" s="33">
        <v>0.10546294000000001</v>
      </c>
    </row>
    <row r="187" spans="1:15" ht="14.4" customHeight="1">
      <c r="A187" s="30" t="s">
        <v>377</v>
      </c>
      <c r="B187" s="31" t="s">
        <v>381</v>
      </c>
      <c r="C187" s="32">
        <f t="shared" si="2"/>
        <v>0.42277379000000004</v>
      </c>
      <c r="D187" s="33">
        <v>2.8457120000000002E-2</v>
      </c>
      <c r="E187" s="33">
        <v>2.6715859999999998E-2</v>
      </c>
      <c r="F187" s="33">
        <v>3.2029059999999998E-2</v>
      </c>
      <c r="G187" s="33">
        <v>3.8673110000000004E-2</v>
      </c>
      <c r="H187" s="33">
        <v>2.817563E-2</v>
      </c>
      <c r="I187" s="33">
        <v>3.2024990000000003E-2</v>
      </c>
      <c r="J187" s="33">
        <v>3.2895300000000002E-2</v>
      </c>
      <c r="K187" s="33">
        <v>4.0867510000000003E-2</v>
      </c>
      <c r="L187" s="33">
        <v>3.2973469999999998E-2</v>
      </c>
      <c r="M187" s="33">
        <v>3.6822000000000001E-2</v>
      </c>
      <c r="N187" s="33">
        <v>4.0644430000000002E-2</v>
      </c>
      <c r="O187" s="33">
        <v>5.2495310000000003E-2</v>
      </c>
    </row>
    <row r="188" spans="1:15" ht="14.4" customHeight="1">
      <c r="A188" s="30" t="s">
        <v>377</v>
      </c>
      <c r="B188" s="31" t="s">
        <v>382</v>
      </c>
      <c r="C188" s="32">
        <f t="shared" si="2"/>
        <v>9.3487182599999983</v>
      </c>
      <c r="D188" s="33">
        <v>0.63927155999999974</v>
      </c>
      <c r="E188" s="33">
        <v>0.69171843999999971</v>
      </c>
      <c r="F188" s="33">
        <v>0.83582470999999969</v>
      </c>
      <c r="G188" s="33">
        <v>0.76552702000000028</v>
      </c>
      <c r="H188" s="33">
        <v>0.85154829000000076</v>
      </c>
      <c r="I188" s="33">
        <v>0.80032647000000023</v>
      </c>
      <c r="J188" s="33">
        <v>0.76570475999999976</v>
      </c>
      <c r="K188" s="33">
        <v>0.77609460999999991</v>
      </c>
      <c r="L188" s="33">
        <v>0.73556010999999988</v>
      </c>
      <c r="M188" s="33">
        <v>0.80431642999999975</v>
      </c>
      <c r="N188" s="33">
        <v>0.75037849999999973</v>
      </c>
      <c r="O188" s="33">
        <v>0.9324473599999995</v>
      </c>
    </row>
    <row r="189" spans="1:15" ht="14.4" customHeight="1">
      <c r="A189" s="30" t="s">
        <v>377</v>
      </c>
      <c r="B189" s="31" t="s">
        <v>383</v>
      </c>
      <c r="C189" s="32">
        <f t="shared" si="2"/>
        <v>1.5509730199999998</v>
      </c>
      <c r="D189" s="33">
        <v>8.2674780000000003E-2</v>
      </c>
      <c r="E189" s="33">
        <v>0.12325594999999999</v>
      </c>
      <c r="F189" s="33">
        <v>0.15572855000000002</v>
      </c>
      <c r="G189" s="33">
        <v>0.12010362999999999</v>
      </c>
      <c r="H189" s="33">
        <v>0.15092734999999999</v>
      </c>
      <c r="I189" s="33">
        <v>0.13331173999999998</v>
      </c>
      <c r="J189" s="33">
        <v>0.13476895999999999</v>
      </c>
      <c r="K189" s="33">
        <v>0.12371664</v>
      </c>
      <c r="L189" s="33">
        <v>0.13125901000000001</v>
      </c>
      <c r="M189" s="33">
        <v>0.12364430999999998</v>
      </c>
      <c r="N189" s="33">
        <v>0.11891381999999998</v>
      </c>
      <c r="O189" s="33">
        <v>0.15266827999999999</v>
      </c>
    </row>
    <row r="190" spans="1:15" ht="14.4" customHeight="1">
      <c r="A190" s="30" t="s">
        <v>377</v>
      </c>
      <c r="B190" s="31" t="s">
        <v>384</v>
      </c>
      <c r="C190" s="32">
        <f t="shared" si="2"/>
        <v>2.13909993</v>
      </c>
      <c r="D190" s="33">
        <v>0.12495070999999999</v>
      </c>
      <c r="E190" s="33">
        <v>0.13023161999999999</v>
      </c>
      <c r="F190" s="33">
        <v>0.17433762000000003</v>
      </c>
      <c r="G190" s="33">
        <v>0.16488394000000001</v>
      </c>
      <c r="H190" s="33">
        <v>0.19687791000000004</v>
      </c>
      <c r="I190" s="33">
        <v>0.14503996999999996</v>
      </c>
      <c r="J190" s="33">
        <v>0.18550231</v>
      </c>
      <c r="K190" s="33">
        <v>0.17949281</v>
      </c>
      <c r="L190" s="33">
        <v>0.17535102999999996</v>
      </c>
      <c r="M190" s="33">
        <v>0.21244206999999996</v>
      </c>
      <c r="N190" s="33">
        <v>0.20867641999999997</v>
      </c>
      <c r="O190" s="33">
        <v>0.24131351999999998</v>
      </c>
    </row>
    <row r="191" spans="1:15" ht="14.4" customHeight="1">
      <c r="A191" s="30" t="s">
        <v>377</v>
      </c>
      <c r="B191" s="31" t="s">
        <v>385</v>
      </c>
      <c r="C191" s="32">
        <f t="shared" si="2"/>
        <v>1.2586676699999999</v>
      </c>
      <c r="D191" s="33">
        <v>8.9147270000000001E-2</v>
      </c>
      <c r="E191" s="33">
        <v>8.3567380000000011E-2</v>
      </c>
      <c r="F191" s="33">
        <v>0.11738139</v>
      </c>
      <c r="G191" s="33">
        <v>9.7990309999999969E-2</v>
      </c>
      <c r="H191" s="33">
        <v>0.11130224000000001</v>
      </c>
      <c r="I191" s="33">
        <v>0.11116076000000001</v>
      </c>
      <c r="J191" s="33">
        <v>0.10462504999999998</v>
      </c>
      <c r="K191" s="33">
        <v>9.7333820000000001E-2</v>
      </c>
      <c r="L191" s="33">
        <v>9.1600249999999994E-2</v>
      </c>
      <c r="M191" s="33">
        <v>0.10121868999999999</v>
      </c>
      <c r="N191" s="33">
        <v>0.12136875999999999</v>
      </c>
      <c r="O191" s="33">
        <v>0.13197175</v>
      </c>
    </row>
    <row r="192" spans="1:15" ht="14.4" customHeight="1">
      <c r="A192" s="30" t="s">
        <v>377</v>
      </c>
      <c r="B192" s="31" t="s">
        <v>386</v>
      </c>
      <c r="C192" s="32">
        <f t="shared" si="2"/>
        <v>0.94582092999999989</v>
      </c>
      <c r="D192" s="33">
        <v>5.0295699999999999E-2</v>
      </c>
      <c r="E192" s="33">
        <v>7.3059230000000003E-2</v>
      </c>
      <c r="F192" s="33">
        <v>8.0654739999999989E-2</v>
      </c>
      <c r="G192" s="33">
        <v>7.4403559999999994E-2</v>
      </c>
      <c r="H192" s="33">
        <v>8.5196570000000027E-2</v>
      </c>
      <c r="I192" s="33">
        <v>7.0239920000000011E-2</v>
      </c>
      <c r="J192" s="33">
        <v>8.2879759999999997E-2</v>
      </c>
      <c r="K192" s="33">
        <v>7.9982750000000005E-2</v>
      </c>
      <c r="L192" s="33">
        <v>7.6501790000000014E-2</v>
      </c>
      <c r="M192" s="33">
        <v>8.5689699999999994E-2</v>
      </c>
      <c r="N192" s="33">
        <v>7.8788639999999993E-2</v>
      </c>
      <c r="O192" s="33">
        <v>0.10812856999999998</v>
      </c>
    </row>
    <row r="193" spans="1:15" ht="14.4" customHeight="1">
      <c r="A193" s="30" t="s">
        <v>377</v>
      </c>
      <c r="B193" s="31" t="s">
        <v>387</v>
      </c>
      <c r="C193" s="32">
        <f t="shared" si="2"/>
        <v>8.8867709299999973</v>
      </c>
      <c r="D193" s="33">
        <v>0.58122237999999971</v>
      </c>
      <c r="E193" s="33">
        <v>0.67081108999999961</v>
      </c>
      <c r="F193" s="33">
        <v>0.70864794999999969</v>
      </c>
      <c r="G193" s="33">
        <v>0.7338886899999999</v>
      </c>
      <c r="H193" s="33">
        <v>0.77187862000000018</v>
      </c>
      <c r="I193" s="33">
        <v>0.71122324999999975</v>
      </c>
      <c r="J193" s="33">
        <v>0.7825177099999997</v>
      </c>
      <c r="K193" s="33">
        <v>0.72504740999999995</v>
      </c>
      <c r="L193" s="33">
        <v>0.75986603999999947</v>
      </c>
      <c r="M193" s="33">
        <v>0.7736693299999996</v>
      </c>
      <c r="N193" s="33">
        <v>0.73434414999999953</v>
      </c>
      <c r="O193" s="33">
        <v>0.93365430999999932</v>
      </c>
    </row>
    <row r="194" spans="1:15" ht="14.4" customHeight="1">
      <c r="A194" s="30" t="s">
        <v>377</v>
      </c>
      <c r="B194" s="31" t="s">
        <v>388</v>
      </c>
      <c r="C194" s="32">
        <f t="shared" si="2"/>
        <v>2.6906658700000001</v>
      </c>
      <c r="D194" s="33">
        <v>0.18117610000000001</v>
      </c>
      <c r="E194" s="33">
        <v>0.19628497</v>
      </c>
      <c r="F194" s="33">
        <v>0.23510390999999997</v>
      </c>
      <c r="G194" s="33">
        <v>0.20113454999999997</v>
      </c>
      <c r="H194" s="33">
        <v>0.21888557000000003</v>
      </c>
      <c r="I194" s="33">
        <v>0.21751479999999998</v>
      </c>
      <c r="J194" s="33">
        <v>0.22823307999999995</v>
      </c>
      <c r="K194" s="33">
        <v>0.23708148000000004</v>
      </c>
      <c r="L194" s="33">
        <v>0.20937776999999999</v>
      </c>
      <c r="M194" s="33">
        <v>0.24212034999999998</v>
      </c>
      <c r="N194" s="33">
        <v>0.22794756999999999</v>
      </c>
      <c r="O194" s="33">
        <v>0.29580571999999999</v>
      </c>
    </row>
    <row r="195" spans="1:15" ht="14.4" customHeight="1">
      <c r="A195" s="30" t="s">
        <v>377</v>
      </c>
      <c r="B195" s="31" t="s">
        <v>389</v>
      </c>
      <c r="C195" s="32">
        <f t="shared" si="2"/>
        <v>1.46332507</v>
      </c>
      <c r="D195" s="33">
        <v>9.454854E-2</v>
      </c>
      <c r="E195" s="33">
        <v>9.8735839999999991E-2</v>
      </c>
      <c r="F195" s="33">
        <v>0.11836050999999999</v>
      </c>
      <c r="G195" s="33">
        <v>0.10712200999999999</v>
      </c>
      <c r="H195" s="33">
        <v>0.11305022000000001</v>
      </c>
      <c r="I195" s="33">
        <v>0.10796318000000001</v>
      </c>
      <c r="J195" s="33">
        <v>0.10977887000000001</v>
      </c>
      <c r="K195" s="33">
        <v>0.12404454999999999</v>
      </c>
      <c r="L195" s="33">
        <v>0.1257462</v>
      </c>
      <c r="M195" s="33">
        <v>0.13454163</v>
      </c>
      <c r="N195" s="33">
        <v>0.14223284999999999</v>
      </c>
      <c r="O195" s="33">
        <v>0.18720066999999999</v>
      </c>
    </row>
    <row r="196" spans="1:15" ht="14.4" customHeight="1">
      <c r="A196" s="30" t="s">
        <v>377</v>
      </c>
      <c r="B196" s="31" t="s">
        <v>390</v>
      </c>
      <c r="C196" s="32">
        <f t="shared" si="2"/>
        <v>14.420944600000004</v>
      </c>
      <c r="D196" s="33">
        <v>0.97075615999999998</v>
      </c>
      <c r="E196" s="33">
        <v>1.10766213</v>
      </c>
      <c r="F196" s="33">
        <v>1.2211935600000003</v>
      </c>
      <c r="G196" s="33">
        <v>1.1088013700000003</v>
      </c>
      <c r="H196" s="33">
        <v>1.2685518000000007</v>
      </c>
      <c r="I196" s="33">
        <v>1.1745108600000003</v>
      </c>
      <c r="J196" s="33">
        <v>1.2387879000000004</v>
      </c>
      <c r="K196" s="33">
        <v>1.2263039800000006</v>
      </c>
      <c r="L196" s="33">
        <v>1.1851297100000007</v>
      </c>
      <c r="M196" s="33">
        <v>1.2579998400000005</v>
      </c>
      <c r="N196" s="33">
        <v>1.2148072600000002</v>
      </c>
      <c r="O196" s="33">
        <v>1.4464400300000002</v>
      </c>
    </row>
    <row r="197" spans="1:15" ht="14.4" customHeight="1">
      <c r="A197" s="30" t="s">
        <v>377</v>
      </c>
      <c r="B197" s="31" t="s">
        <v>391</v>
      </c>
      <c r="C197" s="32">
        <f t="shared" si="2"/>
        <v>1.30123028</v>
      </c>
      <c r="D197" s="33">
        <v>7.8861060000000011E-2</v>
      </c>
      <c r="E197" s="33">
        <v>9.5468330000000004E-2</v>
      </c>
      <c r="F197" s="33">
        <v>0.11336905999999999</v>
      </c>
      <c r="G197" s="33">
        <v>8.6569489999999985E-2</v>
      </c>
      <c r="H197" s="33">
        <v>0.11035115000000001</v>
      </c>
      <c r="I197" s="33">
        <v>9.8810469999999984E-2</v>
      </c>
      <c r="J197" s="33">
        <v>0.11249770999999999</v>
      </c>
      <c r="K197" s="33">
        <v>0.11583139000000001</v>
      </c>
      <c r="L197" s="33">
        <v>0.11356273</v>
      </c>
      <c r="M197" s="33">
        <v>0.11636226000000001</v>
      </c>
      <c r="N197" s="33">
        <v>0.11951011</v>
      </c>
      <c r="O197" s="33">
        <v>0.14003652</v>
      </c>
    </row>
    <row r="198" spans="1:15" ht="14.4" customHeight="1">
      <c r="A198" s="30" t="s">
        <v>377</v>
      </c>
      <c r="B198" s="31" t="s">
        <v>392</v>
      </c>
      <c r="C198" s="32">
        <f t="shared" si="2"/>
        <v>16.046772790000009</v>
      </c>
      <c r="D198" s="33">
        <v>1.0203779200000003</v>
      </c>
      <c r="E198" s="33">
        <v>1.1603750900000003</v>
      </c>
      <c r="F198" s="33">
        <v>1.3157019800000005</v>
      </c>
      <c r="G198" s="33">
        <v>1.2699024100000005</v>
      </c>
      <c r="H198" s="33">
        <v>1.4955550500000008</v>
      </c>
      <c r="I198" s="33">
        <v>1.2965182800000004</v>
      </c>
      <c r="J198" s="33">
        <v>1.3526982600000008</v>
      </c>
      <c r="K198" s="33">
        <v>1.3241643500000009</v>
      </c>
      <c r="L198" s="33">
        <v>1.3315878900000009</v>
      </c>
      <c r="M198" s="33">
        <v>1.3895532600000007</v>
      </c>
      <c r="N198" s="33">
        <v>1.3720327500000005</v>
      </c>
      <c r="O198" s="33">
        <v>1.7183055500000008</v>
      </c>
    </row>
    <row r="199" spans="1:15" ht="14.4" customHeight="1">
      <c r="A199" s="30" t="s">
        <v>377</v>
      </c>
      <c r="B199" s="31" t="s">
        <v>393</v>
      </c>
      <c r="C199" s="32">
        <f t="shared" si="2"/>
        <v>3.4971057399999999</v>
      </c>
      <c r="D199" s="33">
        <v>0.24402974999999999</v>
      </c>
      <c r="E199" s="33">
        <v>0.27441179999999998</v>
      </c>
      <c r="F199" s="33">
        <v>0.30886430999999998</v>
      </c>
      <c r="G199" s="33">
        <v>0.27331748000000006</v>
      </c>
      <c r="H199" s="33">
        <v>0.3174177199999999</v>
      </c>
      <c r="I199" s="33">
        <v>0.30500417999999996</v>
      </c>
      <c r="J199" s="33">
        <v>0.30197815999999994</v>
      </c>
      <c r="K199" s="33">
        <v>0.27707575999999995</v>
      </c>
      <c r="L199" s="33">
        <v>0.25682382999999998</v>
      </c>
      <c r="M199" s="33">
        <v>0.30600299000000003</v>
      </c>
      <c r="N199" s="33">
        <v>0.30717980999999994</v>
      </c>
      <c r="O199" s="33">
        <v>0.32499994999999993</v>
      </c>
    </row>
    <row r="200" spans="1:15" ht="14.4" customHeight="1">
      <c r="A200" s="30" t="s">
        <v>377</v>
      </c>
      <c r="B200" s="31" t="s">
        <v>394</v>
      </c>
      <c r="C200" s="32">
        <f t="shared" ref="C200:C263" si="3">SUM(D200:O200)</f>
        <v>9.958134890000002</v>
      </c>
      <c r="D200" s="33">
        <v>0.67160328999999974</v>
      </c>
      <c r="E200" s="33">
        <v>0.71897609999999967</v>
      </c>
      <c r="F200" s="33">
        <v>0.90522506999999985</v>
      </c>
      <c r="G200" s="33">
        <v>0.78502320000000103</v>
      </c>
      <c r="H200" s="33">
        <v>0.91931597000000087</v>
      </c>
      <c r="I200" s="33">
        <v>0.85593472000000093</v>
      </c>
      <c r="J200" s="33">
        <v>0.82664304</v>
      </c>
      <c r="K200" s="33">
        <v>0.8519129200000003</v>
      </c>
      <c r="L200" s="33">
        <v>0.74573291000000008</v>
      </c>
      <c r="M200" s="33">
        <v>0.86106479999999985</v>
      </c>
      <c r="N200" s="33">
        <v>0.81498124999999977</v>
      </c>
      <c r="O200" s="33">
        <v>1.0017216199999999</v>
      </c>
    </row>
    <row r="201" spans="1:15" ht="14.4" customHeight="1">
      <c r="A201" s="30" t="s">
        <v>377</v>
      </c>
      <c r="B201" s="31" t="s">
        <v>395</v>
      </c>
      <c r="C201" s="32">
        <f t="shared" si="3"/>
        <v>1.94854613</v>
      </c>
      <c r="D201" s="33">
        <v>0.13696384</v>
      </c>
      <c r="E201" s="33">
        <v>0.16006732999999998</v>
      </c>
      <c r="F201" s="33">
        <v>0.13535739999999999</v>
      </c>
      <c r="G201" s="33">
        <v>0.17342157999999999</v>
      </c>
      <c r="H201" s="33">
        <v>0.16211050999999999</v>
      </c>
      <c r="I201" s="33">
        <v>0.13837716999999999</v>
      </c>
      <c r="J201" s="33">
        <v>0.16896706</v>
      </c>
      <c r="K201" s="33">
        <v>0.17395123999999998</v>
      </c>
      <c r="L201" s="33">
        <v>0.15755978000000001</v>
      </c>
      <c r="M201" s="33">
        <v>0.17639984999999997</v>
      </c>
      <c r="N201" s="33">
        <v>0.15096725</v>
      </c>
      <c r="O201" s="33">
        <v>0.21440311999999997</v>
      </c>
    </row>
    <row r="202" spans="1:15" ht="14.4" customHeight="1">
      <c r="A202" s="30" t="s">
        <v>377</v>
      </c>
      <c r="B202" s="31" t="s">
        <v>396</v>
      </c>
      <c r="C202" s="32">
        <f t="shared" si="3"/>
        <v>24.411214550000047</v>
      </c>
      <c r="D202" s="33">
        <v>1.6485227100000028</v>
      </c>
      <c r="E202" s="33">
        <v>1.8315462900000028</v>
      </c>
      <c r="F202" s="33">
        <v>2.1217093800000031</v>
      </c>
      <c r="G202" s="33">
        <v>1.9376065800000046</v>
      </c>
      <c r="H202" s="33">
        <v>2.249743920000006</v>
      </c>
      <c r="I202" s="33">
        <v>1.9796712600000044</v>
      </c>
      <c r="J202" s="33">
        <v>2.0651202800000035</v>
      </c>
      <c r="K202" s="33">
        <v>2.038213190000004</v>
      </c>
      <c r="L202" s="33">
        <v>1.9417910900000035</v>
      </c>
      <c r="M202" s="33">
        <v>2.1448359200000033</v>
      </c>
      <c r="N202" s="33">
        <v>2.0176563100000036</v>
      </c>
      <c r="O202" s="33">
        <v>2.4347976200000043</v>
      </c>
    </row>
    <row r="203" spans="1:15" ht="14.4" customHeight="1">
      <c r="A203" s="30" t="s">
        <v>377</v>
      </c>
      <c r="B203" s="31" t="s">
        <v>397</v>
      </c>
      <c r="C203" s="32">
        <f t="shared" si="3"/>
        <v>1.84623783</v>
      </c>
      <c r="D203" s="33">
        <v>0.10797261999999998</v>
      </c>
      <c r="E203" s="33">
        <v>0.13130659</v>
      </c>
      <c r="F203" s="33">
        <v>0.16341956999999999</v>
      </c>
      <c r="G203" s="33">
        <v>0.1390893</v>
      </c>
      <c r="H203" s="33">
        <v>0.16132897999999998</v>
      </c>
      <c r="I203" s="33">
        <v>0.15461301999999996</v>
      </c>
      <c r="J203" s="33">
        <v>0.14549502999999997</v>
      </c>
      <c r="K203" s="33">
        <v>0.14120364000000002</v>
      </c>
      <c r="L203" s="33">
        <v>0.15665619</v>
      </c>
      <c r="M203" s="33">
        <v>0.18129824</v>
      </c>
      <c r="N203" s="33">
        <v>0.16187366</v>
      </c>
      <c r="O203" s="33">
        <v>0.20198099</v>
      </c>
    </row>
    <row r="204" spans="1:15" ht="14.4" customHeight="1">
      <c r="A204" s="30" t="s">
        <v>377</v>
      </c>
      <c r="B204" s="31" t="s">
        <v>398</v>
      </c>
      <c r="C204" s="32">
        <f t="shared" si="3"/>
        <v>66.031900080000128</v>
      </c>
      <c r="D204" s="33">
        <v>4.5267935300000097</v>
      </c>
      <c r="E204" s="33">
        <v>5.1566788500000094</v>
      </c>
      <c r="F204" s="33">
        <v>6.0974475800000123</v>
      </c>
      <c r="G204" s="33">
        <v>5.423270170000011</v>
      </c>
      <c r="H204" s="33">
        <v>6.0889295500000138</v>
      </c>
      <c r="I204" s="33">
        <v>5.5029214900000083</v>
      </c>
      <c r="J204" s="33">
        <v>5.5810675600000099</v>
      </c>
      <c r="K204" s="33">
        <v>5.3189563200000096</v>
      </c>
      <c r="L204" s="33">
        <v>5.1825570700000094</v>
      </c>
      <c r="M204" s="33">
        <v>5.4583616800000101</v>
      </c>
      <c r="N204" s="33">
        <v>5.2545477000000096</v>
      </c>
      <c r="O204" s="33">
        <v>6.440368580000011</v>
      </c>
    </row>
    <row r="205" spans="1:15" ht="14.4" customHeight="1">
      <c r="A205" s="30" t="s">
        <v>377</v>
      </c>
      <c r="B205" s="31" t="s">
        <v>399</v>
      </c>
      <c r="C205" s="32">
        <f t="shared" si="3"/>
        <v>13.721548880000007</v>
      </c>
      <c r="D205" s="33">
        <v>0.80369250999999964</v>
      </c>
      <c r="E205" s="33">
        <v>1.00135391</v>
      </c>
      <c r="F205" s="33">
        <v>1.2142056100000005</v>
      </c>
      <c r="G205" s="33">
        <v>1.060864830000001</v>
      </c>
      <c r="H205" s="33">
        <v>1.2302486300000013</v>
      </c>
      <c r="I205" s="33">
        <v>1.126546970000001</v>
      </c>
      <c r="J205" s="33">
        <v>1.1148273100000001</v>
      </c>
      <c r="K205" s="33">
        <v>1.1678154200000008</v>
      </c>
      <c r="L205" s="33">
        <v>1.1722628400000006</v>
      </c>
      <c r="M205" s="33">
        <v>1.2294308000000003</v>
      </c>
      <c r="N205" s="33">
        <v>1.1734108600000004</v>
      </c>
      <c r="O205" s="33">
        <v>1.4268891900000009</v>
      </c>
    </row>
    <row r="206" spans="1:15" ht="14.4" customHeight="1">
      <c r="A206" s="30" t="s">
        <v>400</v>
      </c>
      <c r="B206" s="31" t="s">
        <v>401</v>
      </c>
      <c r="C206" s="32">
        <f t="shared" si="3"/>
        <v>1.1812186900000001</v>
      </c>
      <c r="D206" s="33">
        <v>7.1838670000000007E-2</v>
      </c>
      <c r="E206" s="33">
        <v>0.10204163000000001</v>
      </c>
      <c r="F206" s="33">
        <v>0.11312027000000001</v>
      </c>
      <c r="G206" s="33">
        <v>9.3994979999999992E-2</v>
      </c>
      <c r="H206" s="33">
        <v>0.10810503</v>
      </c>
      <c r="I206" s="33">
        <v>9.4551360000000001E-2</v>
      </c>
      <c r="J206" s="33">
        <v>9.1963150000000007E-2</v>
      </c>
      <c r="K206" s="33">
        <v>8.340968E-2</v>
      </c>
      <c r="L206" s="33">
        <v>9.4152570000000005E-2</v>
      </c>
      <c r="M206" s="33">
        <v>0.10793316</v>
      </c>
      <c r="N206" s="33">
        <v>9.5889119999999994E-2</v>
      </c>
      <c r="O206" s="33">
        <v>0.12421907</v>
      </c>
    </row>
    <row r="207" spans="1:15" ht="14.4" customHeight="1">
      <c r="A207" s="30" t="s">
        <v>400</v>
      </c>
      <c r="B207" s="31" t="s">
        <v>402</v>
      </c>
      <c r="C207" s="32">
        <f t="shared" si="3"/>
        <v>6.1377795499999985</v>
      </c>
      <c r="D207" s="33">
        <v>0.37131217999999999</v>
      </c>
      <c r="E207" s="33">
        <v>0.44171995999999997</v>
      </c>
      <c r="F207" s="33">
        <v>0.58713121999999984</v>
      </c>
      <c r="G207" s="33">
        <v>0.50060260000000001</v>
      </c>
      <c r="H207" s="33">
        <v>0.58165301999999974</v>
      </c>
      <c r="I207" s="33">
        <v>0.50944347999999995</v>
      </c>
      <c r="J207" s="33">
        <v>0.52568842999999998</v>
      </c>
      <c r="K207" s="33">
        <v>0.51682382000000004</v>
      </c>
      <c r="L207" s="33">
        <v>0.53197562999999992</v>
      </c>
      <c r="M207" s="33">
        <v>0.53100440999999998</v>
      </c>
      <c r="N207" s="33">
        <v>0.48175440999999986</v>
      </c>
      <c r="O207" s="33">
        <v>0.55867038999999996</v>
      </c>
    </row>
    <row r="208" spans="1:15" ht="14.4" customHeight="1">
      <c r="A208" s="30" t="s">
        <v>400</v>
      </c>
      <c r="B208" s="31" t="s">
        <v>403</v>
      </c>
      <c r="C208" s="32">
        <f t="shared" si="3"/>
        <v>101.27963214000006</v>
      </c>
      <c r="D208" s="33">
        <v>7.0327748100000065</v>
      </c>
      <c r="E208" s="33">
        <v>7.9518006700000052</v>
      </c>
      <c r="F208" s="33">
        <v>9.4407560600000071</v>
      </c>
      <c r="G208" s="33">
        <v>8.277444300000008</v>
      </c>
      <c r="H208" s="33">
        <v>9.432318409999997</v>
      </c>
      <c r="I208" s="33">
        <v>8.4943219800000076</v>
      </c>
      <c r="J208" s="33">
        <v>8.2940848400000089</v>
      </c>
      <c r="K208" s="33">
        <v>8.4540889599999929</v>
      </c>
      <c r="L208" s="33">
        <v>8.0631221600000096</v>
      </c>
      <c r="M208" s="33">
        <v>8.3880923700000061</v>
      </c>
      <c r="N208" s="33">
        <v>7.8588921700000087</v>
      </c>
      <c r="O208" s="33">
        <v>9.5919354100000103</v>
      </c>
    </row>
    <row r="209" spans="1:15" ht="14.4" customHeight="1">
      <c r="A209" s="30" t="s">
        <v>400</v>
      </c>
      <c r="B209" s="31" t="s">
        <v>404</v>
      </c>
      <c r="C209" s="32">
        <f t="shared" si="3"/>
        <v>7.7782549199999993</v>
      </c>
      <c r="D209" s="33">
        <v>0.49625838999999999</v>
      </c>
      <c r="E209" s="33">
        <v>0.67433989999999988</v>
      </c>
      <c r="F209" s="33">
        <v>0.79773632999999988</v>
      </c>
      <c r="G209" s="33">
        <v>0.66041409000000006</v>
      </c>
      <c r="H209" s="33">
        <v>0.69037229999999983</v>
      </c>
      <c r="I209" s="33">
        <v>0.63979562999999973</v>
      </c>
      <c r="J209" s="33">
        <v>0.55926807999999995</v>
      </c>
      <c r="K209" s="33">
        <v>0.6328101599999999</v>
      </c>
      <c r="L209" s="33">
        <v>0.58156892999999987</v>
      </c>
      <c r="M209" s="33">
        <v>0.67843201999999991</v>
      </c>
      <c r="N209" s="33">
        <v>0.5938071399999999</v>
      </c>
      <c r="O209" s="33">
        <v>0.77345194999999989</v>
      </c>
    </row>
    <row r="210" spans="1:15" ht="14.4" customHeight="1">
      <c r="A210" s="30" t="s">
        <v>400</v>
      </c>
      <c r="B210" s="31" t="s">
        <v>265</v>
      </c>
      <c r="C210" s="32">
        <f t="shared" si="3"/>
        <v>7.8930188499999971</v>
      </c>
      <c r="D210" s="33">
        <v>0.50722028999999991</v>
      </c>
      <c r="E210" s="33">
        <v>0.58182622999999978</v>
      </c>
      <c r="F210" s="33">
        <v>0.75015291999999978</v>
      </c>
      <c r="G210" s="33">
        <v>0.64339487999999978</v>
      </c>
      <c r="H210" s="33">
        <v>0.71661637999999994</v>
      </c>
      <c r="I210" s="33">
        <v>0.64069096999999975</v>
      </c>
      <c r="J210" s="33">
        <v>0.62999024999999975</v>
      </c>
      <c r="K210" s="33">
        <v>0.67900624999999992</v>
      </c>
      <c r="L210" s="33">
        <v>0.60716502999999988</v>
      </c>
      <c r="M210" s="33">
        <v>0.69150615999999976</v>
      </c>
      <c r="N210" s="33">
        <v>0.60517029999999983</v>
      </c>
      <c r="O210" s="33">
        <v>0.84027918999999984</v>
      </c>
    </row>
    <row r="211" spans="1:15" ht="14.4" customHeight="1">
      <c r="A211" s="30" t="s">
        <v>400</v>
      </c>
      <c r="B211" s="31" t="s">
        <v>405</v>
      </c>
      <c r="C211" s="32">
        <f t="shared" si="3"/>
        <v>78.38039083000011</v>
      </c>
      <c r="D211" s="33">
        <v>4.9615662600000059</v>
      </c>
      <c r="E211" s="33">
        <v>6.077555610000009</v>
      </c>
      <c r="F211" s="33">
        <v>7.2799142600000089</v>
      </c>
      <c r="G211" s="33">
        <v>6.3109228900000094</v>
      </c>
      <c r="H211" s="33">
        <v>7.514973560000012</v>
      </c>
      <c r="I211" s="33">
        <v>6.6370454400000094</v>
      </c>
      <c r="J211" s="33">
        <v>6.5253550300000116</v>
      </c>
      <c r="K211" s="33">
        <v>6.4855082000000079</v>
      </c>
      <c r="L211" s="33">
        <v>6.3031234900000097</v>
      </c>
      <c r="M211" s="33">
        <v>6.6013946800000092</v>
      </c>
      <c r="N211" s="33">
        <v>6.2551914200000081</v>
      </c>
      <c r="O211" s="33">
        <v>7.4278399900000114</v>
      </c>
    </row>
    <row r="212" spans="1:15" ht="14.4" customHeight="1">
      <c r="A212" s="30" t="s">
        <v>400</v>
      </c>
      <c r="B212" s="31" t="s">
        <v>406</v>
      </c>
      <c r="C212" s="32">
        <f t="shared" si="3"/>
        <v>8.4418990199999975</v>
      </c>
      <c r="D212" s="33">
        <v>0.5547431599999999</v>
      </c>
      <c r="E212" s="33">
        <v>0.6825756599999997</v>
      </c>
      <c r="F212" s="33">
        <v>0.78562966999999995</v>
      </c>
      <c r="G212" s="33">
        <v>0.67230886000000001</v>
      </c>
      <c r="H212" s="33">
        <v>0.77181244999999998</v>
      </c>
      <c r="I212" s="33">
        <v>0.71119109999999985</v>
      </c>
      <c r="J212" s="33">
        <v>0.71189151999999978</v>
      </c>
      <c r="K212" s="33">
        <v>0.74112377000000007</v>
      </c>
      <c r="L212" s="33">
        <v>0.6892220699999998</v>
      </c>
      <c r="M212" s="33">
        <v>0.75091662999999986</v>
      </c>
      <c r="N212" s="33">
        <v>0.6276335799999998</v>
      </c>
      <c r="O212" s="33">
        <v>0.74285054999999989</v>
      </c>
    </row>
    <row r="213" spans="1:15" ht="14.4" customHeight="1">
      <c r="A213" s="30" t="s">
        <v>400</v>
      </c>
      <c r="B213" s="31" t="s">
        <v>407</v>
      </c>
      <c r="C213" s="32">
        <f t="shared" si="3"/>
        <v>16.148426160000003</v>
      </c>
      <c r="D213" s="33">
        <v>0.87535932999999988</v>
      </c>
      <c r="E213" s="33">
        <v>1.1460785500000004</v>
      </c>
      <c r="F213" s="33">
        <v>1.4486089500000003</v>
      </c>
      <c r="G213" s="33">
        <v>1.2748785000000007</v>
      </c>
      <c r="H213" s="33">
        <v>1.6122287700000009</v>
      </c>
      <c r="I213" s="33">
        <v>1.4134189900000003</v>
      </c>
      <c r="J213" s="33">
        <v>1.4217476100000006</v>
      </c>
      <c r="K213" s="33">
        <v>1.4226474900000008</v>
      </c>
      <c r="L213" s="33">
        <v>1.3321533800000003</v>
      </c>
      <c r="M213" s="33">
        <v>1.4320912000000006</v>
      </c>
      <c r="N213" s="33">
        <v>1.3167864900000006</v>
      </c>
      <c r="O213" s="33">
        <v>1.4524269000000005</v>
      </c>
    </row>
    <row r="214" spans="1:15" ht="14.4" customHeight="1">
      <c r="A214" s="30" t="s">
        <v>400</v>
      </c>
      <c r="B214" s="31" t="s">
        <v>408</v>
      </c>
      <c r="C214" s="32">
        <f t="shared" si="3"/>
        <v>6.2018933699999987</v>
      </c>
      <c r="D214" s="33">
        <v>0.33513280000000001</v>
      </c>
      <c r="E214" s="33">
        <v>0.43702104000000003</v>
      </c>
      <c r="F214" s="33">
        <v>0.57014715999999988</v>
      </c>
      <c r="G214" s="33">
        <v>0.52760619999999991</v>
      </c>
      <c r="H214" s="33">
        <v>0.61301230999999989</v>
      </c>
      <c r="I214" s="33">
        <v>0.52070105999999994</v>
      </c>
      <c r="J214" s="33">
        <v>0.52268583999999996</v>
      </c>
      <c r="K214" s="33">
        <v>0.52932555999999997</v>
      </c>
      <c r="L214" s="33">
        <v>0.47437141000000005</v>
      </c>
      <c r="M214" s="33">
        <v>0.54875898999999995</v>
      </c>
      <c r="N214" s="33">
        <v>0.51233116999999995</v>
      </c>
      <c r="O214" s="33">
        <v>0.61079982999999993</v>
      </c>
    </row>
    <row r="215" spans="1:15" ht="14.4" customHeight="1">
      <c r="A215" s="30" t="s">
        <v>409</v>
      </c>
      <c r="B215" s="31" t="s">
        <v>410</v>
      </c>
      <c r="C215" s="32">
        <f t="shared" si="3"/>
        <v>16.952547590000009</v>
      </c>
      <c r="D215" s="33">
        <v>1.0644188300000001</v>
      </c>
      <c r="E215" s="33">
        <v>1.2053944000000003</v>
      </c>
      <c r="F215" s="33">
        <v>1.4849950900000009</v>
      </c>
      <c r="G215" s="33">
        <v>1.3168902300000009</v>
      </c>
      <c r="H215" s="33">
        <v>1.5286555500000008</v>
      </c>
      <c r="I215" s="33">
        <v>1.4165996100000002</v>
      </c>
      <c r="J215" s="33">
        <v>1.4288113900000003</v>
      </c>
      <c r="K215" s="33">
        <v>1.4151635800000011</v>
      </c>
      <c r="L215" s="33">
        <v>1.3696462900000006</v>
      </c>
      <c r="M215" s="33">
        <v>1.5024215000000007</v>
      </c>
      <c r="N215" s="33">
        <v>1.4064081700000004</v>
      </c>
      <c r="O215" s="33">
        <v>1.8131429500000014</v>
      </c>
    </row>
    <row r="216" spans="1:15" ht="14.4" customHeight="1">
      <c r="A216" s="30" t="s">
        <v>409</v>
      </c>
      <c r="B216" s="31" t="s">
        <v>411</v>
      </c>
      <c r="C216" s="32">
        <f t="shared" si="3"/>
        <v>2.4163731499999996</v>
      </c>
      <c r="D216" s="33">
        <v>0.15085748000000002</v>
      </c>
      <c r="E216" s="33">
        <v>0.16964000000000001</v>
      </c>
      <c r="F216" s="33">
        <v>0.19257119999999997</v>
      </c>
      <c r="G216" s="33">
        <v>0.17950437000000002</v>
      </c>
      <c r="H216" s="33">
        <v>0.20910175</v>
      </c>
      <c r="I216" s="33">
        <v>0.19335366999999995</v>
      </c>
      <c r="J216" s="33">
        <v>0.20731986999999999</v>
      </c>
      <c r="K216" s="33">
        <v>0.22074628999999996</v>
      </c>
      <c r="L216" s="33">
        <v>0.21623782</v>
      </c>
      <c r="M216" s="33">
        <v>0.24597362</v>
      </c>
      <c r="N216" s="33">
        <v>0.19944086999999999</v>
      </c>
      <c r="O216" s="33">
        <v>0.23162621</v>
      </c>
    </row>
    <row r="217" spans="1:15" ht="14.4" customHeight="1">
      <c r="A217" s="30" t="s">
        <v>409</v>
      </c>
      <c r="B217" s="31" t="s">
        <v>412</v>
      </c>
      <c r="C217" s="32">
        <f t="shared" si="3"/>
        <v>4.9203969499999989</v>
      </c>
      <c r="D217" s="33">
        <v>0.27311398000000003</v>
      </c>
      <c r="E217" s="33">
        <v>0.32109834999999998</v>
      </c>
      <c r="F217" s="33">
        <v>0.43782215999999996</v>
      </c>
      <c r="G217" s="33">
        <v>0.41903005000000004</v>
      </c>
      <c r="H217" s="33">
        <v>0.42962643999999994</v>
      </c>
      <c r="I217" s="33">
        <v>0.39874865000000004</v>
      </c>
      <c r="J217" s="33">
        <v>0.40054533999999997</v>
      </c>
      <c r="K217" s="33">
        <v>0.47960199999999997</v>
      </c>
      <c r="L217" s="33">
        <v>0.40860974000000005</v>
      </c>
      <c r="M217" s="33">
        <v>0.46953938000000006</v>
      </c>
      <c r="N217" s="33">
        <v>0.40674133000000001</v>
      </c>
      <c r="O217" s="33">
        <v>0.47591953000000004</v>
      </c>
    </row>
    <row r="218" spans="1:15" ht="14.4" customHeight="1">
      <c r="A218" s="30" t="s">
        <v>409</v>
      </c>
      <c r="B218" s="31" t="s">
        <v>413</v>
      </c>
      <c r="C218" s="32">
        <f t="shared" si="3"/>
        <v>5.2906131499999995</v>
      </c>
      <c r="D218" s="33">
        <v>0.27878352000000001</v>
      </c>
      <c r="E218" s="33">
        <v>0.37095649000000003</v>
      </c>
      <c r="F218" s="33">
        <v>0.48359530000000006</v>
      </c>
      <c r="G218" s="33">
        <v>0.38577709999999998</v>
      </c>
      <c r="H218" s="33">
        <v>0.45372651999999997</v>
      </c>
      <c r="I218" s="33">
        <v>0.41431347999999996</v>
      </c>
      <c r="J218" s="33">
        <v>0.38532479000000003</v>
      </c>
      <c r="K218" s="33">
        <v>0.52068026000000012</v>
      </c>
      <c r="L218" s="33">
        <v>0.46494383</v>
      </c>
      <c r="M218" s="33">
        <v>0.52887603999999999</v>
      </c>
      <c r="N218" s="33">
        <v>0.47629146999999999</v>
      </c>
      <c r="O218" s="33">
        <v>0.52734435000000002</v>
      </c>
    </row>
    <row r="219" spans="1:15" ht="14.4" customHeight="1">
      <c r="A219" s="30" t="s">
        <v>409</v>
      </c>
      <c r="B219" s="31" t="s">
        <v>414</v>
      </c>
      <c r="C219" s="32">
        <f t="shared" si="3"/>
        <v>4.8496161899999999</v>
      </c>
      <c r="D219" s="33">
        <v>0.29353009000000002</v>
      </c>
      <c r="E219" s="33">
        <v>0.36633328000000004</v>
      </c>
      <c r="F219" s="33">
        <v>0.3923642100000001</v>
      </c>
      <c r="G219" s="33">
        <v>0.36984829000000002</v>
      </c>
      <c r="H219" s="33">
        <v>0.41458926000000001</v>
      </c>
      <c r="I219" s="33">
        <v>0.40309706000000006</v>
      </c>
      <c r="J219" s="33">
        <v>0.41058596000000003</v>
      </c>
      <c r="K219" s="33">
        <v>0.41275688999999993</v>
      </c>
      <c r="L219" s="33">
        <v>0.37395369000000001</v>
      </c>
      <c r="M219" s="33">
        <v>0.42534182999999998</v>
      </c>
      <c r="N219" s="33">
        <v>0.42670610000000009</v>
      </c>
      <c r="O219" s="33">
        <v>0.56050953000000003</v>
      </c>
    </row>
    <row r="220" spans="1:15" ht="14.4" customHeight="1">
      <c r="A220" s="30" t="s">
        <v>409</v>
      </c>
      <c r="B220" s="31" t="s">
        <v>415</v>
      </c>
      <c r="C220" s="32">
        <f t="shared" si="3"/>
        <v>5.0189060399999992</v>
      </c>
      <c r="D220" s="33">
        <v>0.27589010999999997</v>
      </c>
      <c r="E220" s="33">
        <v>0.37742752000000002</v>
      </c>
      <c r="F220" s="33">
        <v>0.41795915</v>
      </c>
      <c r="G220" s="33">
        <v>0.39040593000000001</v>
      </c>
      <c r="H220" s="33">
        <v>0.43728883999999996</v>
      </c>
      <c r="I220" s="33">
        <v>0.39128209000000008</v>
      </c>
      <c r="J220" s="33">
        <v>0.41647437999999998</v>
      </c>
      <c r="K220" s="33">
        <v>0.4626633899999999</v>
      </c>
      <c r="L220" s="33">
        <v>0.46466514000000003</v>
      </c>
      <c r="M220" s="33">
        <v>0.45203850999999995</v>
      </c>
      <c r="N220" s="33">
        <v>0.40259120999999998</v>
      </c>
      <c r="O220" s="33">
        <v>0.53021976999999998</v>
      </c>
    </row>
    <row r="221" spans="1:15" ht="14.4" customHeight="1">
      <c r="A221" s="30" t="s">
        <v>409</v>
      </c>
      <c r="B221" s="31" t="s">
        <v>416</v>
      </c>
      <c r="C221" s="32">
        <f t="shared" si="3"/>
        <v>7.6501353799999992</v>
      </c>
      <c r="D221" s="33">
        <v>0.50755645000000005</v>
      </c>
      <c r="E221" s="33">
        <v>0.57503716999999976</v>
      </c>
      <c r="F221" s="33">
        <v>0.75704432999999982</v>
      </c>
      <c r="G221" s="33">
        <v>0.59117498999999996</v>
      </c>
      <c r="H221" s="33">
        <v>0.71992763999999998</v>
      </c>
      <c r="I221" s="33">
        <v>0.62439395999999991</v>
      </c>
      <c r="J221" s="33">
        <v>0.61537017999999999</v>
      </c>
      <c r="K221" s="33">
        <v>0.63674549999999996</v>
      </c>
      <c r="L221" s="33">
        <v>0.61101395999999986</v>
      </c>
      <c r="M221" s="33">
        <v>0.62393229999999977</v>
      </c>
      <c r="N221" s="33">
        <v>0.62578814999999988</v>
      </c>
      <c r="O221" s="33">
        <v>0.76215074999999999</v>
      </c>
    </row>
    <row r="222" spans="1:15" ht="14.4" customHeight="1">
      <c r="A222" s="30" t="s">
        <v>409</v>
      </c>
      <c r="B222" s="31" t="s">
        <v>417</v>
      </c>
      <c r="C222" s="32">
        <f t="shared" si="3"/>
        <v>4.94350427</v>
      </c>
      <c r="D222" s="33">
        <v>0.28516049999999998</v>
      </c>
      <c r="E222" s="33">
        <v>0.35886880999999998</v>
      </c>
      <c r="F222" s="33">
        <v>0.44343365000000007</v>
      </c>
      <c r="G222" s="33">
        <v>0.36953501</v>
      </c>
      <c r="H222" s="33">
        <v>0.43911418999999996</v>
      </c>
      <c r="I222" s="33">
        <v>0.40749684999999997</v>
      </c>
      <c r="J222" s="33">
        <v>0.41339507000000003</v>
      </c>
      <c r="K222" s="33">
        <v>0.40851233999999997</v>
      </c>
      <c r="L222" s="33">
        <v>0.42266826000000002</v>
      </c>
      <c r="M222" s="33">
        <v>0.47176345000000003</v>
      </c>
      <c r="N222" s="33">
        <v>0.41373614999999997</v>
      </c>
      <c r="O222" s="33">
        <v>0.50981998999999989</v>
      </c>
    </row>
    <row r="223" spans="1:15" ht="14.4" customHeight="1">
      <c r="A223" s="30" t="s">
        <v>409</v>
      </c>
      <c r="B223" s="31" t="s">
        <v>418</v>
      </c>
      <c r="C223" s="32">
        <f t="shared" si="3"/>
        <v>15.519964440000004</v>
      </c>
      <c r="D223" s="33">
        <v>1.0503036299999999</v>
      </c>
      <c r="E223" s="33">
        <v>1.1985451600000001</v>
      </c>
      <c r="F223" s="33">
        <v>1.4548450400000004</v>
      </c>
      <c r="G223" s="33">
        <v>1.2841052500000008</v>
      </c>
      <c r="H223" s="33">
        <v>1.4848597100000012</v>
      </c>
      <c r="I223" s="33">
        <v>1.2177331400000002</v>
      </c>
      <c r="J223" s="33">
        <v>1.2759929700000003</v>
      </c>
      <c r="K223" s="33">
        <v>1.2749233300000005</v>
      </c>
      <c r="L223" s="33">
        <v>1.2228132500000004</v>
      </c>
      <c r="M223" s="33">
        <v>1.3109898000000002</v>
      </c>
      <c r="N223" s="33">
        <v>1.2319893500000001</v>
      </c>
      <c r="O223" s="33">
        <v>1.5128638100000005</v>
      </c>
    </row>
    <row r="224" spans="1:15" ht="14.4" customHeight="1">
      <c r="A224" s="30" t="s">
        <v>409</v>
      </c>
      <c r="B224" s="31" t="s">
        <v>409</v>
      </c>
      <c r="C224" s="32">
        <f t="shared" si="3"/>
        <v>77.540209970000092</v>
      </c>
      <c r="D224" s="33">
        <v>5.5593179100000087</v>
      </c>
      <c r="E224" s="33">
        <v>6.0964005200000084</v>
      </c>
      <c r="F224" s="33">
        <v>7.1457960400000093</v>
      </c>
      <c r="G224" s="33">
        <v>6.60166622000001</v>
      </c>
      <c r="H224" s="33">
        <v>7.4407637600000109</v>
      </c>
      <c r="I224" s="33">
        <v>6.6111594100000088</v>
      </c>
      <c r="J224" s="33">
        <v>6.5608781400000096</v>
      </c>
      <c r="K224" s="33">
        <v>6.0896888900000086</v>
      </c>
      <c r="L224" s="33">
        <v>5.8925215800000075</v>
      </c>
      <c r="M224" s="33">
        <v>6.2808553800000073</v>
      </c>
      <c r="N224" s="33">
        <v>5.8824111400000074</v>
      </c>
      <c r="O224" s="33">
        <v>7.3787509800000084</v>
      </c>
    </row>
    <row r="225" spans="1:15" ht="14.4" customHeight="1">
      <c r="A225" s="30" t="s">
        <v>409</v>
      </c>
      <c r="B225" s="31" t="s">
        <v>419</v>
      </c>
      <c r="C225" s="32">
        <f t="shared" si="3"/>
        <v>17.292184960000007</v>
      </c>
      <c r="D225" s="33">
        <v>0.99011938999999993</v>
      </c>
      <c r="E225" s="33">
        <v>1.2421455600000004</v>
      </c>
      <c r="F225" s="33">
        <v>1.4435181300000006</v>
      </c>
      <c r="G225" s="33">
        <v>1.3455732300000005</v>
      </c>
      <c r="H225" s="33">
        <v>1.5370999300000006</v>
      </c>
      <c r="I225" s="33">
        <v>1.3972709100000005</v>
      </c>
      <c r="J225" s="33">
        <v>1.4615668600000009</v>
      </c>
      <c r="K225" s="33">
        <v>1.493246730000001</v>
      </c>
      <c r="L225" s="33">
        <v>1.4260501600000008</v>
      </c>
      <c r="M225" s="33">
        <v>1.6439938400000009</v>
      </c>
      <c r="N225" s="33">
        <v>1.4968221200000007</v>
      </c>
      <c r="O225" s="33">
        <v>1.8147781000000009</v>
      </c>
    </row>
    <row r="226" spans="1:15" ht="14.4" customHeight="1">
      <c r="A226" s="30" t="s">
        <v>409</v>
      </c>
      <c r="B226" s="31" t="s">
        <v>420</v>
      </c>
      <c r="C226" s="32">
        <f t="shared" si="3"/>
        <v>2.6367430999999999</v>
      </c>
      <c r="D226" s="33">
        <v>0.15125467000000001</v>
      </c>
      <c r="E226" s="33">
        <v>0.16204552999999997</v>
      </c>
      <c r="F226" s="33">
        <v>0.21151859999999997</v>
      </c>
      <c r="G226" s="33">
        <v>0.20408791000000001</v>
      </c>
      <c r="H226" s="33">
        <v>0.22606546000000002</v>
      </c>
      <c r="I226" s="33">
        <v>0.22246805</v>
      </c>
      <c r="J226" s="33">
        <v>0.21525694000000001</v>
      </c>
      <c r="K226" s="33">
        <v>0.24960568</v>
      </c>
      <c r="L226" s="33">
        <v>0.22619031000000001</v>
      </c>
      <c r="M226" s="33">
        <v>0.27614501000000002</v>
      </c>
      <c r="N226" s="33">
        <v>0.22028677999999996</v>
      </c>
      <c r="O226" s="33">
        <v>0.27181816000000003</v>
      </c>
    </row>
    <row r="227" spans="1:15" ht="14.4" customHeight="1">
      <c r="A227" s="30" t="s">
        <v>409</v>
      </c>
      <c r="B227" s="31" t="s">
        <v>421</v>
      </c>
      <c r="C227" s="32">
        <f t="shared" si="3"/>
        <v>3.7886389200000004</v>
      </c>
      <c r="D227" s="33">
        <v>0.21955570000000002</v>
      </c>
      <c r="E227" s="33">
        <v>0.27029241999999998</v>
      </c>
      <c r="F227" s="33">
        <v>0.31907405999999999</v>
      </c>
      <c r="G227" s="33">
        <v>0.29294146999999998</v>
      </c>
      <c r="H227" s="33">
        <v>0.35525071999999996</v>
      </c>
      <c r="I227" s="33">
        <v>0.29215409000000003</v>
      </c>
      <c r="J227" s="33">
        <v>0.31822548000000006</v>
      </c>
      <c r="K227" s="33">
        <v>0.32242888000000003</v>
      </c>
      <c r="L227" s="33">
        <v>0.30630891000000005</v>
      </c>
      <c r="M227" s="33">
        <v>0.35772503000000005</v>
      </c>
      <c r="N227" s="33">
        <v>0.32221170000000005</v>
      </c>
      <c r="O227" s="33">
        <v>0.41247046000000004</v>
      </c>
    </row>
    <row r="228" spans="1:15" ht="14.4" customHeight="1">
      <c r="A228" s="30" t="s">
        <v>422</v>
      </c>
      <c r="B228" s="31" t="s">
        <v>422</v>
      </c>
      <c r="C228" s="32">
        <f t="shared" si="3"/>
        <v>90.357270590000141</v>
      </c>
      <c r="D228" s="33">
        <v>6.0339382200000093</v>
      </c>
      <c r="E228" s="33">
        <v>6.8674732400000096</v>
      </c>
      <c r="F228" s="33">
        <v>8.3918093700000114</v>
      </c>
      <c r="G228" s="33">
        <v>7.3659131500000132</v>
      </c>
      <c r="H228" s="33">
        <v>8.3168710900000136</v>
      </c>
      <c r="I228" s="33">
        <v>7.3846887100000123</v>
      </c>
      <c r="J228" s="33">
        <v>7.4983740100000116</v>
      </c>
      <c r="K228" s="33">
        <v>7.3720740699999956</v>
      </c>
      <c r="L228" s="33">
        <v>7.2323110300000124</v>
      </c>
      <c r="M228" s="33">
        <v>7.713069070000012</v>
      </c>
      <c r="N228" s="33">
        <v>7.3314049400000121</v>
      </c>
      <c r="O228" s="33">
        <v>8.8493436900000138</v>
      </c>
    </row>
    <row r="229" spans="1:15" ht="14.4" customHeight="1">
      <c r="A229" s="30" t="s">
        <v>422</v>
      </c>
      <c r="B229" s="31" t="s">
        <v>423</v>
      </c>
      <c r="C229" s="32">
        <f t="shared" si="3"/>
        <v>1.6780642899999996</v>
      </c>
      <c r="D229" s="33">
        <v>0.10210332</v>
      </c>
      <c r="E229" s="33">
        <v>0.11970599000000001</v>
      </c>
      <c r="F229" s="33">
        <v>0.13397464000000001</v>
      </c>
      <c r="G229" s="33">
        <v>0.13098950999999998</v>
      </c>
      <c r="H229" s="33">
        <v>0.14305769999999998</v>
      </c>
      <c r="I229" s="33">
        <v>0.12270328</v>
      </c>
      <c r="J229" s="33">
        <v>0.13630173000000001</v>
      </c>
      <c r="K229" s="33">
        <v>0.15165993999999999</v>
      </c>
      <c r="L229" s="33">
        <v>0.14731867999999995</v>
      </c>
      <c r="M229" s="33">
        <v>0.15169670999999996</v>
      </c>
      <c r="N229" s="33">
        <v>0.15884308999999999</v>
      </c>
      <c r="O229" s="33">
        <v>0.17970969999999997</v>
      </c>
    </row>
    <row r="230" spans="1:15" ht="14.4" customHeight="1">
      <c r="A230" s="30" t="s">
        <v>422</v>
      </c>
      <c r="B230" s="31" t="s">
        <v>424</v>
      </c>
      <c r="C230" s="32">
        <f t="shared" si="3"/>
        <v>11.509785340000004</v>
      </c>
      <c r="D230" s="33">
        <v>0.79907933999999969</v>
      </c>
      <c r="E230" s="33">
        <v>0.88292039999999972</v>
      </c>
      <c r="F230" s="33">
        <v>1.0331452700000001</v>
      </c>
      <c r="G230" s="33">
        <v>0.95254772000000087</v>
      </c>
      <c r="H230" s="33">
        <v>1.0438717100000012</v>
      </c>
      <c r="I230" s="33">
        <v>0.92436886000000085</v>
      </c>
      <c r="J230" s="33">
        <v>0.98455305000000015</v>
      </c>
      <c r="K230" s="33">
        <v>0.96850512</v>
      </c>
      <c r="L230" s="33">
        <v>0.86633037000000002</v>
      </c>
      <c r="M230" s="33">
        <v>1.0014873899999996</v>
      </c>
      <c r="N230" s="33">
        <v>0.95637964999999991</v>
      </c>
      <c r="O230" s="33">
        <v>1.0965964599999998</v>
      </c>
    </row>
    <row r="231" spans="1:15" ht="14.4" customHeight="1">
      <c r="A231" s="30" t="s">
        <v>422</v>
      </c>
      <c r="B231" s="31" t="s">
        <v>425</v>
      </c>
      <c r="C231" s="32">
        <f t="shared" si="3"/>
        <v>1.9180475300000002</v>
      </c>
      <c r="D231" s="33">
        <v>0.12167529000000001</v>
      </c>
      <c r="E231" s="33">
        <v>0.13180806</v>
      </c>
      <c r="F231" s="33">
        <v>0.17207245000000002</v>
      </c>
      <c r="G231" s="33">
        <v>0.13851715000000001</v>
      </c>
      <c r="H231" s="33">
        <v>0.1668454</v>
      </c>
      <c r="I231" s="33">
        <v>0.16891943000000001</v>
      </c>
      <c r="J231" s="33">
        <v>0.17496780999999997</v>
      </c>
      <c r="K231" s="33">
        <v>0.17169477999999999</v>
      </c>
      <c r="L231" s="33">
        <v>0.16707751999999998</v>
      </c>
      <c r="M231" s="33">
        <v>0.16740068</v>
      </c>
      <c r="N231" s="33">
        <v>0.16027870999999999</v>
      </c>
      <c r="O231" s="33">
        <v>0.17679024999999998</v>
      </c>
    </row>
    <row r="232" spans="1:15" ht="14.4" customHeight="1">
      <c r="A232" s="30" t="s">
        <v>422</v>
      </c>
      <c r="B232" s="31" t="s">
        <v>426</v>
      </c>
      <c r="C232" s="32">
        <f t="shared" si="3"/>
        <v>2.8260707900000006</v>
      </c>
      <c r="D232" s="33">
        <v>0.16074125999999994</v>
      </c>
      <c r="E232" s="33">
        <v>0.18342633999999997</v>
      </c>
      <c r="F232" s="33">
        <v>0.236375</v>
      </c>
      <c r="G232" s="33">
        <v>0.23196241000000001</v>
      </c>
      <c r="H232" s="33">
        <v>0.26811083000000002</v>
      </c>
      <c r="I232" s="33">
        <v>0.25021824999999998</v>
      </c>
      <c r="J232" s="33">
        <v>0.24921220000000005</v>
      </c>
      <c r="K232" s="33">
        <v>0.24149675000000001</v>
      </c>
      <c r="L232" s="33">
        <v>0.23275746000000003</v>
      </c>
      <c r="M232" s="33">
        <v>0.24802653999999999</v>
      </c>
      <c r="N232" s="33">
        <v>0.24117532</v>
      </c>
      <c r="O232" s="33">
        <v>0.28256842999999998</v>
      </c>
    </row>
    <row r="233" spans="1:15" ht="14.4" customHeight="1">
      <c r="A233" s="30" t="s">
        <v>422</v>
      </c>
      <c r="B233" s="31" t="s">
        <v>427</v>
      </c>
      <c r="C233" s="32">
        <f t="shared" si="3"/>
        <v>4.7793691700000016</v>
      </c>
      <c r="D233" s="33">
        <v>0.28649287000000001</v>
      </c>
      <c r="E233" s="33">
        <v>0.35983659000000001</v>
      </c>
      <c r="F233" s="33">
        <v>0.48337039000000004</v>
      </c>
      <c r="G233" s="33">
        <v>0.37549365999999995</v>
      </c>
      <c r="H233" s="33">
        <v>0.41702144000000002</v>
      </c>
      <c r="I233" s="33">
        <v>0.37012178000000007</v>
      </c>
      <c r="J233" s="33">
        <v>0.35936408999999997</v>
      </c>
      <c r="K233" s="33">
        <v>0.37604563999999996</v>
      </c>
      <c r="L233" s="33">
        <v>0.40892582</v>
      </c>
      <c r="M233" s="33">
        <v>0.45203327999999998</v>
      </c>
      <c r="N233" s="33">
        <v>0.36728593999999998</v>
      </c>
      <c r="O233" s="33">
        <v>0.52337767000000002</v>
      </c>
    </row>
    <row r="234" spans="1:15" ht="14.4" customHeight="1">
      <c r="A234" s="30" t="s">
        <v>422</v>
      </c>
      <c r="B234" s="31" t="s">
        <v>428</v>
      </c>
      <c r="C234" s="32">
        <f t="shared" si="3"/>
        <v>15.928427210000002</v>
      </c>
      <c r="D234" s="33">
        <v>1.01509753</v>
      </c>
      <c r="E234" s="33">
        <v>1.18667582</v>
      </c>
      <c r="F234" s="33">
        <v>1.4403891599999998</v>
      </c>
      <c r="G234" s="33">
        <v>1.283984</v>
      </c>
      <c r="H234" s="33">
        <v>1.4738626300000004</v>
      </c>
      <c r="I234" s="33">
        <v>1.32415152</v>
      </c>
      <c r="J234" s="33">
        <v>1.2588500900000004</v>
      </c>
      <c r="K234" s="33">
        <v>1.3608956200000002</v>
      </c>
      <c r="L234" s="33">
        <v>1.2786541500000004</v>
      </c>
      <c r="M234" s="33">
        <v>1.4086763600000003</v>
      </c>
      <c r="N234" s="33">
        <v>1.3108347000000002</v>
      </c>
      <c r="O234" s="33">
        <v>1.5863556300000001</v>
      </c>
    </row>
    <row r="235" spans="1:15" ht="14.4" customHeight="1">
      <c r="A235" s="30" t="s">
        <v>422</v>
      </c>
      <c r="B235" s="31" t="s">
        <v>429</v>
      </c>
      <c r="C235" s="32">
        <f t="shared" si="3"/>
        <v>51.381122280000021</v>
      </c>
      <c r="D235" s="33">
        <v>3.3809606700000021</v>
      </c>
      <c r="E235" s="33">
        <v>3.9176067800000025</v>
      </c>
      <c r="F235" s="33">
        <v>4.8242324900000026</v>
      </c>
      <c r="G235" s="33">
        <v>4.0879591500000023</v>
      </c>
      <c r="H235" s="33">
        <v>4.7798756300000029</v>
      </c>
      <c r="I235" s="33">
        <v>4.209054120000002</v>
      </c>
      <c r="J235" s="33">
        <v>4.2419575000000025</v>
      </c>
      <c r="K235" s="33">
        <v>4.3082101400000026</v>
      </c>
      <c r="L235" s="33">
        <v>4.1410893500000023</v>
      </c>
      <c r="M235" s="33">
        <v>4.4336787500000021</v>
      </c>
      <c r="N235" s="33">
        <v>4.1039364700000016</v>
      </c>
      <c r="O235" s="33">
        <v>4.9525612300000033</v>
      </c>
    </row>
    <row r="236" spans="1:15" ht="14.4" customHeight="1">
      <c r="A236" s="30" t="s">
        <v>422</v>
      </c>
      <c r="B236" s="31" t="s">
        <v>417</v>
      </c>
      <c r="C236" s="32">
        <f t="shared" si="3"/>
        <v>2.86407386</v>
      </c>
      <c r="D236" s="33">
        <v>0.16238661999999998</v>
      </c>
      <c r="E236" s="33">
        <v>0.19218346999999997</v>
      </c>
      <c r="F236" s="33">
        <v>0.20884311999999999</v>
      </c>
      <c r="G236" s="33">
        <v>0.20533434</v>
      </c>
      <c r="H236" s="33">
        <v>0.24381794999999998</v>
      </c>
      <c r="I236" s="33">
        <v>0.25002948000000003</v>
      </c>
      <c r="J236" s="33">
        <v>0.23939583999999997</v>
      </c>
      <c r="K236" s="33">
        <v>0.24589501999999996</v>
      </c>
      <c r="L236" s="33">
        <v>0.26155003000000004</v>
      </c>
      <c r="M236" s="33">
        <v>0.29503495000000002</v>
      </c>
      <c r="N236" s="33">
        <v>0.27221886000000001</v>
      </c>
      <c r="O236" s="33">
        <v>0.28738417999999999</v>
      </c>
    </row>
    <row r="237" spans="1:15" ht="14.4" customHeight="1">
      <c r="A237" s="30" t="s">
        <v>422</v>
      </c>
      <c r="B237" s="31" t="s">
        <v>430</v>
      </c>
      <c r="C237" s="32">
        <f t="shared" si="3"/>
        <v>1.5230933899999997</v>
      </c>
      <c r="D237" s="33">
        <v>8.5604109999999997E-2</v>
      </c>
      <c r="E237" s="33">
        <v>0.11823699999999998</v>
      </c>
      <c r="F237" s="33">
        <v>0.12380441999999997</v>
      </c>
      <c r="G237" s="33">
        <v>0.12008653999999999</v>
      </c>
      <c r="H237" s="33">
        <v>0.13049601</v>
      </c>
      <c r="I237" s="33">
        <v>0.13095409</v>
      </c>
      <c r="J237" s="33">
        <v>0.13558149</v>
      </c>
      <c r="K237" s="33">
        <v>0.13733202</v>
      </c>
      <c r="L237" s="33">
        <v>0.12392971999999999</v>
      </c>
      <c r="M237" s="33">
        <v>0.13338222</v>
      </c>
      <c r="N237" s="33">
        <v>0.12968041</v>
      </c>
      <c r="O237" s="33">
        <v>0.15400536000000001</v>
      </c>
    </row>
    <row r="238" spans="1:15" ht="14.4" customHeight="1">
      <c r="A238" s="30" t="s">
        <v>422</v>
      </c>
      <c r="B238" s="31" t="s">
        <v>431</v>
      </c>
      <c r="C238" s="32">
        <f t="shared" si="3"/>
        <v>5.39093921</v>
      </c>
      <c r="D238" s="33">
        <v>0.28925796000000004</v>
      </c>
      <c r="E238" s="33">
        <v>0.33148702000000002</v>
      </c>
      <c r="F238" s="33">
        <v>0.40385342000000002</v>
      </c>
      <c r="G238" s="33">
        <v>0.44784781000000018</v>
      </c>
      <c r="H238" s="33">
        <v>0.50032529000000003</v>
      </c>
      <c r="I238" s="33">
        <v>0.47447835999999988</v>
      </c>
      <c r="J238" s="33">
        <v>0.50410100999999996</v>
      </c>
      <c r="K238" s="33">
        <v>0.51811043000000001</v>
      </c>
      <c r="L238" s="33">
        <v>0.44803286000000003</v>
      </c>
      <c r="M238" s="33">
        <v>0.45926053000000006</v>
      </c>
      <c r="N238" s="33">
        <v>0.45861239999999986</v>
      </c>
      <c r="O238" s="33">
        <v>0.55557212000000011</v>
      </c>
    </row>
    <row r="239" spans="1:15" ht="14.4" customHeight="1">
      <c r="A239" s="30" t="s">
        <v>422</v>
      </c>
      <c r="B239" s="31" t="s">
        <v>432</v>
      </c>
      <c r="C239" s="32">
        <f t="shared" si="3"/>
        <v>2.9710067799999997</v>
      </c>
      <c r="D239" s="33">
        <v>0.17378932999999999</v>
      </c>
      <c r="E239" s="33">
        <v>0.19197970999999997</v>
      </c>
      <c r="F239" s="33">
        <v>0.25994687</v>
      </c>
      <c r="G239" s="33">
        <v>0.23386950000000001</v>
      </c>
      <c r="H239" s="33">
        <v>0.27105975999999998</v>
      </c>
      <c r="I239" s="33">
        <v>0.24545137</v>
      </c>
      <c r="J239" s="33">
        <v>0.25279513999999997</v>
      </c>
      <c r="K239" s="33">
        <v>0.26580350000000003</v>
      </c>
      <c r="L239" s="33">
        <v>0.24453598999999995</v>
      </c>
      <c r="M239" s="33">
        <v>0.27260609999999996</v>
      </c>
      <c r="N239" s="33">
        <v>0.26552007999999994</v>
      </c>
      <c r="O239" s="33">
        <v>0.29364942999999999</v>
      </c>
    </row>
    <row r="240" spans="1:15" ht="14.4" customHeight="1">
      <c r="A240" s="30" t="s">
        <v>433</v>
      </c>
      <c r="B240" s="31" t="s">
        <v>434</v>
      </c>
      <c r="C240" s="32">
        <f t="shared" si="3"/>
        <v>19.44924428000002</v>
      </c>
      <c r="D240" s="33">
        <v>1.3924898500000016</v>
      </c>
      <c r="E240" s="33">
        <v>1.4993332100000014</v>
      </c>
      <c r="F240" s="33">
        <v>1.7522753400000013</v>
      </c>
      <c r="G240" s="33">
        <v>1.6580490600000015</v>
      </c>
      <c r="H240" s="33">
        <v>1.7137758400000025</v>
      </c>
      <c r="I240" s="33">
        <v>1.5926021700000017</v>
      </c>
      <c r="J240" s="33">
        <v>1.5516863900000011</v>
      </c>
      <c r="K240" s="33">
        <v>1.5656843500000019</v>
      </c>
      <c r="L240" s="33">
        <v>1.5414137600000013</v>
      </c>
      <c r="M240" s="33">
        <v>1.7578878600000019</v>
      </c>
      <c r="N240" s="33">
        <v>1.4945835600000008</v>
      </c>
      <c r="O240" s="33">
        <v>1.9294628900000022</v>
      </c>
    </row>
    <row r="241" spans="1:15" ht="14.4" customHeight="1">
      <c r="A241" s="30" t="s">
        <v>433</v>
      </c>
      <c r="B241" s="31" t="s">
        <v>435</v>
      </c>
      <c r="C241" s="32">
        <f t="shared" si="3"/>
        <v>9.6045138699999981</v>
      </c>
      <c r="D241" s="33">
        <v>0.57894220999999968</v>
      </c>
      <c r="E241" s="33">
        <v>0.68357768999999979</v>
      </c>
      <c r="F241" s="33">
        <v>0.77296085999999964</v>
      </c>
      <c r="G241" s="33">
        <v>0.76946026000000001</v>
      </c>
      <c r="H241" s="33">
        <v>0.86790199999999995</v>
      </c>
      <c r="I241" s="33">
        <v>0.83255521999999982</v>
      </c>
      <c r="J241" s="33">
        <v>0.79200667999999974</v>
      </c>
      <c r="K241" s="33">
        <v>0.82676603999999987</v>
      </c>
      <c r="L241" s="33">
        <v>0.8454749899999997</v>
      </c>
      <c r="M241" s="33">
        <v>0.84522528999999957</v>
      </c>
      <c r="N241" s="33">
        <v>0.7903008699999996</v>
      </c>
      <c r="O241" s="33">
        <v>0.99934175999999952</v>
      </c>
    </row>
    <row r="242" spans="1:15" ht="14.4" customHeight="1">
      <c r="A242" s="30" t="s">
        <v>433</v>
      </c>
      <c r="B242" s="31" t="s">
        <v>436</v>
      </c>
      <c r="C242" s="32">
        <f t="shared" si="3"/>
        <v>28.844502540000043</v>
      </c>
      <c r="D242" s="33">
        <v>2.0033968300000029</v>
      </c>
      <c r="E242" s="33">
        <v>2.3047118100000041</v>
      </c>
      <c r="F242" s="33">
        <v>2.8077767600000039</v>
      </c>
      <c r="G242" s="33">
        <v>2.3673396200000036</v>
      </c>
      <c r="H242" s="33">
        <v>2.6189779000000049</v>
      </c>
      <c r="I242" s="33">
        <v>2.3630348700000039</v>
      </c>
      <c r="J242" s="33">
        <v>2.3694098300000035</v>
      </c>
      <c r="K242" s="33">
        <v>2.288024130000005</v>
      </c>
      <c r="L242" s="33">
        <v>2.2450800200000032</v>
      </c>
      <c r="M242" s="33">
        <v>2.4798513300000042</v>
      </c>
      <c r="N242" s="33">
        <v>2.2127548800000034</v>
      </c>
      <c r="O242" s="33">
        <v>2.784144560000005</v>
      </c>
    </row>
    <row r="243" spans="1:15" ht="14.4" customHeight="1">
      <c r="A243" s="30" t="s">
        <v>433</v>
      </c>
      <c r="B243" s="31" t="s">
        <v>437</v>
      </c>
      <c r="C243" s="32">
        <f t="shared" si="3"/>
        <v>10.510611159999998</v>
      </c>
      <c r="D243" s="33">
        <v>0.60626477999999984</v>
      </c>
      <c r="E243" s="33">
        <v>0.77057582999999963</v>
      </c>
      <c r="F243" s="33">
        <v>0.90496793999999969</v>
      </c>
      <c r="G243" s="33">
        <v>0.83088834999999983</v>
      </c>
      <c r="H243" s="33">
        <v>0.94215271000000023</v>
      </c>
      <c r="I243" s="33">
        <v>0.86313103999999941</v>
      </c>
      <c r="J243" s="33">
        <v>0.9119646699999997</v>
      </c>
      <c r="K243" s="33">
        <v>0.9174385100000001</v>
      </c>
      <c r="L243" s="33">
        <v>0.88445938999999985</v>
      </c>
      <c r="M243" s="33">
        <v>0.94263434999999962</v>
      </c>
      <c r="N243" s="33">
        <v>0.85213600999999961</v>
      </c>
      <c r="O243" s="33">
        <v>1.0839975799999997</v>
      </c>
    </row>
    <row r="244" spans="1:15" ht="14.4" customHeight="1">
      <c r="A244" s="30" t="s">
        <v>433</v>
      </c>
      <c r="B244" s="31" t="s">
        <v>438</v>
      </c>
      <c r="C244" s="32">
        <f t="shared" si="3"/>
        <v>2.0828851900000003</v>
      </c>
      <c r="D244" s="33">
        <v>0.11316636000000002</v>
      </c>
      <c r="E244" s="33">
        <v>0.11425835000000001</v>
      </c>
      <c r="F244" s="33">
        <v>0.14944554999999998</v>
      </c>
      <c r="G244" s="33">
        <v>0.15697285</v>
      </c>
      <c r="H244" s="33">
        <v>0.18653981999999997</v>
      </c>
      <c r="I244" s="33">
        <v>0.18775808999999996</v>
      </c>
      <c r="J244" s="33">
        <v>0.18226514999999999</v>
      </c>
      <c r="K244" s="33">
        <v>0.18588405</v>
      </c>
      <c r="L244" s="33">
        <v>0.18882120999999999</v>
      </c>
      <c r="M244" s="33">
        <v>0.20355227000000001</v>
      </c>
      <c r="N244" s="33">
        <v>0.17773702999999999</v>
      </c>
      <c r="O244" s="33">
        <v>0.23648445999999998</v>
      </c>
    </row>
    <row r="245" spans="1:15" ht="14.4" customHeight="1">
      <c r="A245" s="30" t="s">
        <v>433</v>
      </c>
      <c r="B245" s="31" t="s">
        <v>439</v>
      </c>
      <c r="C245" s="32">
        <f t="shared" si="3"/>
        <v>2.0058967399999998</v>
      </c>
      <c r="D245" s="33">
        <v>0.12292277999999998</v>
      </c>
      <c r="E245" s="33">
        <v>0.13320871000000001</v>
      </c>
      <c r="F245" s="33">
        <v>0.15948607999999997</v>
      </c>
      <c r="G245" s="33">
        <v>0.17966040999999999</v>
      </c>
      <c r="H245" s="33">
        <v>0.19964856</v>
      </c>
      <c r="I245" s="33">
        <v>0.14616504</v>
      </c>
      <c r="J245" s="33">
        <v>0.16089875999999997</v>
      </c>
      <c r="K245" s="33">
        <v>0.18769894999999998</v>
      </c>
      <c r="L245" s="33">
        <v>0.15967909999999999</v>
      </c>
      <c r="M245" s="33">
        <v>0.20589103</v>
      </c>
      <c r="N245" s="33">
        <v>0.15662002</v>
      </c>
      <c r="O245" s="33">
        <v>0.19401729999999998</v>
      </c>
    </row>
    <row r="246" spans="1:15" ht="14.4" customHeight="1">
      <c r="A246" s="30" t="s">
        <v>433</v>
      </c>
      <c r="B246" s="31" t="s">
        <v>440</v>
      </c>
      <c r="C246" s="32">
        <f t="shared" si="3"/>
        <v>97.214378240000158</v>
      </c>
      <c r="D246" s="33">
        <v>6.4344867000000114</v>
      </c>
      <c r="E246" s="33">
        <v>7.7662344600000122</v>
      </c>
      <c r="F246" s="33">
        <v>8.985011190000014</v>
      </c>
      <c r="G246" s="33">
        <v>7.8159552400000107</v>
      </c>
      <c r="H246" s="33">
        <v>8.9293650000000149</v>
      </c>
      <c r="I246" s="33">
        <v>8.0491128500000109</v>
      </c>
      <c r="J246" s="33">
        <v>8.0760920700000138</v>
      </c>
      <c r="K246" s="33">
        <v>7.9403104800000008</v>
      </c>
      <c r="L246" s="33">
        <v>7.6992749000000114</v>
      </c>
      <c r="M246" s="33">
        <v>8.1835327600000127</v>
      </c>
      <c r="N246" s="33">
        <v>7.6534985900000114</v>
      </c>
      <c r="O246" s="33">
        <v>9.6815040000000145</v>
      </c>
    </row>
    <row r="247" spans="1:15" ht="14.4" customHeight="1">
      <c r="A247" s="30" t="s">
        <v>433</v>
      </c>
      <c r="B247" s="31" t="s">
        <v>441</v>
      </c>
      <c r="C247" s="32">
        <f t="shared" si="3"/>
        <v>3.2530367800000004</v>
      </c>
      <c r="D247" s="33">
        <v>0.18052949999999998</v>
      </c>
      <c r="E247" s="33">
        <v>0.21368438999999997</v>
      </c>
      <c r="F247" s="33">
        <v>0.24063412000000001</v>
      </c>
      <c r="G247" s="33">
        <v>0.19826623000000004</v>
      </c>
      <c r="H247" s="33">
        <v>0.26502924000000005</v>
      </c>
      <c r="I247" s="33">
        <v>0.26537342999999997</v>
      </c>
      <c r="J247" s="33">
        <v>0.28808125000000001</v>
      </c>
      <c r="K247" s="33">
        <v>0.31765292000000006</v>
      </c>
      <c r="L247" s="33">
        <v>0.29807171000000005</v>
      </c>
      <c r="M247" s="33">
        <v>0.30981862999999998</v>
      </c>
      <c r="N247" s="33">
        <v>0.32017215000000004</v>
      </c>
      <c r="O247" s="33">
        <v>0.35572321000000007</v>
      </c>
    </row>
    <row r="248" spans="1:15" ht="14.4" customHeight="1">
      <c r="A248" s="30" t="s">
        <v>433</v>
      </c>
      <c r="B248" s="31" t="s">
        <v>442</v>
      </c>
      <c r="C248" s="32">
        <f t="shared" si="3"/>
        <v>8.6446873799999953</v>
      </c>
      <c r="D248" s="33">
        <v>0.52659001999999988</v>
      </c>
      <c r="E248" s="33">
        <v>0.60202702999999969</v>
      </c>
      <c r="F248" s="33">
        <v>0.71720073999999967</v>
      </c>
      <c r="G248" s="33">
        <v>0.72575009999999962</v>
      </c>
      <c r="H248" s="33">
        <v>0.75857286999999984</v>
      </c>
      <c r="I248" s="33">
        <v>0.69897802999999969</v>
      </c>
      <c r="J248" s="33">
        <v>0.77600564999999955</v>
      </c>
      <c r="K248" s="33">
        <v>0.72548650999999986</v>
      </c>
      <c r="L248" s="33">
        <v>0.72806088999999952</v>
      </c>
      <c r="M248" s="33">
        <v>0.75590243999999962</v>
      </c>
      <c r="N248" s="33">
        <v>0.73914544999999965</v>
      </c>
      <c r="O248" s="33">
        <v>0.89096764999999944</v>
      </c>
    </row>
    <row r="249" spans="1:15" ht="14.4" customHeight="1">
      <c r="A249" s="30" t="s">
        <v>433</v>
      </c>
      <c r="B249" s="31" t="s">
        <v>433</v>
      </c>
      <c r="C249" s="32">
        <f t="shared" si="3"/>
        <v>185.77958195999838</v>
      </c>
      <c r="D249" s="33">
        <v>12.799406699999944</v>
      </c>
      <c r="E249" s="33">
        <v>13.941435269999909</v>
      </c>
      <c r="F249" s="33">
        <v>16.521259949999884</v>
      </c>
      <c r="G249" s="33">
        <v>14.979029139999843</v>
      </c>
      <c r="H249" s="33">
        <v>17.014088279999765</v>
      </c>
      <c r="I249" s="33">
        <v>15.57657406999984</v>
      </c>
      <c r="J249" s="33">
        <v>15.830482349999835</v>
      </c>
      <c r="K249" s="33">
        <v>15.132910129999741</v>
      </c>
      <c r="L249" s="33">
        <v>14.879096269999931</v>
      </c>
      <c r="M249" s="33">
        <v>15.49580658999993</v>
      </c>
      <c r="N249" s="33">
        <v>14.73805024999993</v>
      </c>
      <c r="O249" s="33">
        <v>18.871442959999825</v>
      </c>
    </row>
    <row r="250" spans="1:15" ht="14.4" customHeight="1">
      <c r="A250" s="30" t="s">
        <v>433</v>
      </c>
      <c r="B250" s="31" t="s">
        <v>443</v>
      </c>
      <c r="C250" s="32">
        <f t="shared" si="3"/>
        <v>4.7739166599999994</v>
      </c>
      <c r="D250" s="33">
        <v>0.29236860999999997</v>
      </c>
      <c r="E250" s="33">
        <v>0.32470641</v>
      </c>
      <c r="F250" s="33">
        <v>0.41481715000000002</v>
      </c>
      <c r="G250" s="33">
        <v>0.34213622999999999</v>
      </c>
      <c r="H250" s="33">
        <v>0.44560648999999986</v>
      </c>
      <c r="I250" s="33">
        <v>0.39715278000000004</v>
      </c>
      <c r="J250" s="33">
        <v>0.4060841</v>
      </c>
      <c r="K250" s="33">
        <v>0.42387539999999996</v>
      </c>
      <c r="L250" s="33">
        <v>0.42226230999999992</v>
      </c>
      <c r="M250" s="33">
        <v>0.40328457000000001</v>
      </c>
      <c r="N250" s="33">
        <v>0.40271521999999998</v>
      </c>
      <c r="O250" s="33">
        <v>0.49890738999999995</v>
      </c>
    </row>
    <row r="251" spans="1:15" ht="14.4" customHeight="1">
      <c r="A251" s="30" t="s">
        <v>433</v>
      </c>
      <c r="B251" s="31" t="s">
        <v>444</v>
      </c>
      <c r="C251" s="32">
        <f t="shared" si="3"/>
        <v>5.3533811300000007</v>
      </c>
      <c r="D251" s="33">
        <v>0.31630740999999996</v>
      </c>
      <c r="E251" s="33">
        <v>0.35622536999999999</v>
      </c>
      <c r="F251" s="33">
        <v>0.45135096999999996</v>
      </c>
      <c r="G251" s="33">
        <v>0.42192769000000063</v>
      </c>
      <c r="H251" s="33">
        <v>0.49602658000000055</v>
      </c>
      <c r="I251" s="33">
        <v>0.44482515000000034</v>
      </c>
      <c r="J251" s="33">
        <v>0.46624309000000008</v>
      </c>
      <c r="K251" s="33">
        <v>0.39359103999999995</v>
      </c>
      <c r="L251" s="33">
        <v>0.4380192799999999</v>
      </c>
      <c r="M251" s="33">
        <v>0.52477814999999994</v>
      </c>
      <c r="N251" s="33">
        <v>0.4482176699999999</v>
      </c>
      <c r="O251" s="33">
        <v>0.59586872999999985</v>
      </c>
    </row>
    <row r="252" spans="1:15" ht="14.4" customHeight="1">
      <c r="A252" s="30" t="s">
        <v>433</v>
      </c>
      <c r="B252" s="31" t="s">
        <v>445</v>
      </c>
      <c r="C252" s="32">
        <f t="shared" si="3"/>
        <v>18.91862010000002</v>
      </c>
      <c r="D252" s="33">
        <v>1.2806199400000009</v>
      </c>
      <c r="E252" s="33">
        <v>1.445798520000001</v>
      </c>
      <c r="F252" s="33">
        <v>1.8060964400000015</v>
      </c>
      <c r="G252" s="33">
        <v>1.5308284400000018</v>
      </c>
      <c r="H252" s="33">
        <v>1.778716500000002</v>
      </c>
      <c r="I252" s="33">
        <v>1.5409113100000011</v>
      </c>
      <c r="J252" s="33">
        <v>1.5066346600000016</v>
      </c>
      <c r="K252" s="33">
        <v>1.5375863300000021</v>
      </c>
      <c r="L252" s="33">
        <v>1.5047241000000018</v>
      </c>
      <c r="M252" s="33">
        <v>1.6280512300000014</v>
      </c>
      <c r="N252" s="33">
        <v>1.453902060000001</v>
      </c>
      <c r="O252" s="33">
        <v>1.9047505700000029</v>
      </c>
    </row>
    <row r="253" spans="1:15" ht="14.4" customHeight="1">
      <c r="A253" s="30" t="s">
        <v>446</v>
      </c>
      <c r="B253" s="31" t="s">
        <v>447</v>
      </c>
      <c r="C253" s="32">
        <f t="shared" si="3"/>
        <v>38.02795334000006</v>
      </c>
      <c r="D253" s="33">
        <v>2.4307132400000033</v>
      </c>
      <c r="E253" s="33">
        <v>2.8206507100000033</v>
      </c>
      <c r="F253" s="33">
        <v>3.2391212000000036</v>
      </c>
      <c r="G253" s="33">
        <v>2.9324214700000049</v>
      </c>
      <c r="H253" s="33">
        <v>3.4526112200000063</v>
      </c>
      <c r="I253" s="33">
        <v>3.1232709600000046</v>
      </c>
      <c r="J253" s="33">
        <v>3.2490244800000041</v>
      </c>
      <c r="K253" s="33">
        <v>3.225122450000006</v>
      </c>
      <c r="L253" s="33">
        <v>3.1071178200000045</v>
      </c>
      <c r="M253" s="33">
        <v>3.438607100000004</v>
      </c>
      <c r="N253" s="33">
        <v>3.1078658900000042</v>
      </c>
      <c r="O253" s="33">
        <v>3.9014268000000061</v>
      </c>
    </row>
    <row r="254" spans="1:15" ht="14.4" customHeight="1">
      <c r="A254" s="30" t="s">
        <v>446</v>
      </c>
      <c r="B254" s="31" t="s">
        <v>448</v>
      </c>
      <c r="C254" s="32">
        <f t="shared" si="3"/>
        <v>14.976155480000012</v>
      </c>
      <c r="D254" s="33">
        <v>0.99234221000000011</v>
      </c>
      <c r="E254" s="33">
        <v>1.0842637200000007</v>
      </c>
      <c r="F254" s="33">
        <v>1.2681758100000002</v>
      </c>
      <c r="G254" s="33">
        <v>1.2037625000000014</v>
      </c>
      <c r="H254" s="33">
        <v>1.340337970000002</v>
      </c>
      <c r="I254" s="33">
        <v>1.1825836900000009</v>
      </c>
      <c r="J254" s="33">
        <v>1.3073531000000005</v>
      </c>
      <c r="K254" s="33">
        <v>1.2646692800000012</v>
      </c>
      <c r="L254" s="33">
        <v>1.2257805700000011</v>
      </c>
      <c r="M254" s="33">
        <v>1.3553134800000008</v>
      </c>
      <c r="N254" s="33">
        <v>1.2364006300000008</v>
      </c>
      <c r="O254" s="33">
        <v>1.5151725200000012</v>
      </c>
    </row>
    <row r="255" spans="1:15" ht="14.4" customHeight="1">
      <c r="A255" s="30" t="s">
        <v>446</v>
      </c>
      <c r="B255" s="31" t="s">
        <v>449</v>
      </c>
      <c r="C255" s="32">
        <f t="shared" si="3"/>
        <v>2.2523225499999997</v>
      </c>
      <c r="D255" s="33">
        <v>0.13105876999999996</v>
      </c>
      <c r="E255" s="33">
        <v>0.13851514000000001</v>
      </c>
      <c r="F255" s="33">
        <v>0.17930765999999998</v>
      </c>
      <c r="G255" s="33">
        <v>0.17398743999999999</v>
      </c>
      <c r="H255" s="33">
        <v>0.22056964999999998</v>
      </c>
      <c r="I255" s="33">
        <v>0.1873967</v>
      </c>
      <c r="J255" s="33">
        <v>0.20818438</v>
      </c>
      <c r="K255" s="33">
        <v>0.18180748999999999</v>
      </c>
      <c r="L255" s="33">
        <v>0.19412689</v>
      </c>
      <c r="M255" s="33">
        <v>0.21206009000000001</v>
      </c>
      <c r="N255" s="33">
        <v>0.18960393</v>
      </c>
      <c r="O255" s="33">
        <v>0.23570440999999998</v>
      </c>
    </row>
    <row r="256" spans="1:15" ht="14.4" customHeight="1">
      <c r="A256" s="30" t="s">
        <v>446</v>
      </c>
      <c r="B256" s="31" t="s">
        <v>450</v>
      </c>
      <c r="C256" s="32">
        <f t="shared" si="3"/>
        <v>3.3985157399999997</v>
      </c>
      <c r="D256" s="33">
        <v>0.19202063999999999</v>
      </c>
      <c r="E256" s="33">
        <v>0.23509142999999999</v>
      </c>
      <c r="F256" s="33">
        <v>0.32242033999999997</v>
      </c>
      <c r="G256" s="33">
        <v>0.27813345</v>
      </c>
      <c r="H256" s="33">
        <v>0.31501670999999998</v>
      </c>
      <c r="I256" s="33">
        <v>0.28468193000000003</v>
      </c>
      <c r="J256" s="33">
        <v>0.29751071999999995</v>
      </c>
      <c r="K256" s="33">
        <v>0.29223022000000004</v>
      </c>
      <c r="L256" s="33">
        <v>0.25793734000000001</v>
      </c>
      <c r="M256" s="33">
        <v>0.30432909999999996</v>
      </c>
      <c r="N256" s="33">
        <v>0.29178434999999997</v>
      </c>
      <c r="O256" s="33">
        <v>0.32735951000000002</v>
      </c>
    </row>
    <row r="257" spans="1:15" ht="14.4" customHeight="1">
      <c r="A257" s="30" t="s">
        <v>446</v>
      </c>
      <c r="B257" s="31" t="s">
        <v>451</v>
      </c>
      <c r="C257" s="32">
        <f t="shared" si="3"/>
        <v>4.7159710400000003</v>
      </c>
      <c r="D257" s="33">
        <v>0.26183039000000002</v>
      </c>
      <c r="E257" s="33">
        <v>0.32237735000000006</v>
      </c>
      <c r="F257" s="33">
        <v>0.34589958000000004</v>
      </c>
      <c r="G257" s="33">
        <v>0.32790147000000003</v>
      </c>
      <c r="H257" s="33">
        <v>0.39790536000000004</v>
      </c>
      <c r="I257" s="33">
        <v>0.37712366000000003</v>
      </c>
      <c r="J257" s="33">
        <v>0.41233591000000003</v>
      </c>
      <c r="K257" s="33">
        <v>0.49811163999999991</v>
      </c>
      <c r="L257" s="33">
        <v>0.45005443999999989</v>
      </c>
      <c r="M257" s="33">
        <v>0.44150482000000002</v>
      </c>
      <c r="N257" s="33">
        <v>0.40119619999999995</v>
      </c>
      <c r="O257" s="33">
        <v>0.4797302200000001</v>
      </c>
    </row>
    <row r="258" spans="1:15" ht="14.4" customHeight="1">
      <c r="A258" s="30" t="s">
        <v>446</v>
      </c>
      <c r="B258" s="31" t="s">
        <v>452</v>
      </c>
      <c r="C258" s="32">
        <f t="shared" si="3"/>
        <v>20.017102840000021</v>
      </c>
      <c r="D258" s="33">
        <v>1.3296031200000011</v>
      </c>
      <c r="E258" s="33">
        <v>1.4514704000000018</v>
      </c>
      <c r="F258" s="33">
        <v>1.7389123000000022</v>
      </c>
      <c r="G258" s="33">
        <v>1.5935824700000016</v>
      </c>
      <c r="H258" s="33">
        <v>1.7427767200000022</v>
      </c>
      <c r="I258" s="33">
        <v>1.6913610200000022</v>
      </c>
      <c r="J258" s="33">
        <v>1.7487552300000018</v>
      </c>
      <c r="K258" s="33">
        <v>1.6740311500000027</v>
      </c>
      <c r="L258" s="33">
        <v>1.6035708800000019</v>
      </c>
      <c r="M258" s="33">
        <v>1.7390074100000015</v>
      </c>
      <c r="N258" s="33">
        <v>1.6341362200000016</v>
      </c>
      <c r="O258" s="33">
        <v>2.0698959200000022</v>
      </c>
    </row>
    <row r="259" spans="1:15" ht="14.4" customHeight="1">
      <c r="A259" s="30" t="s">
        <v>446</v>
      </c>
      <c r="B259" s="31" t="s">
        <v>453</v>
      </c>
      <c r="C259" s="32">
        <f t="shared" si="3"/>
        <v>8.1063327900000015</v>
      </c>
      <c r="D259" s="33">
        <v>0.61442651999999975</v>
      </c>
      <c r="E259" s="33">
        <v>0.6348680999999996</v>
      </c>
      <c r="F259" s="33">
        <v>0.73461486999999948</v>
      </c>
      <c r="G259" s="33">
        <v>0.65004333000000059</v>
      </c>
      <c r="H259" s="33">
        <v>0.72762056000000075</v>
      </c>
      <c r="I259" s="33">
        <v>0.68722371000000015</v>
      </c>
      <c r="J259" s="33">
        <v>0.71962415999999996</v>
      </c>
      <c r="K259" s="33">
        <v>0.65543922999999993</v>
      </c>
      <c r="L259" s="33">
        <v>0.63593245999999992</v>
      </c>
      <c r="M259" s="33">
        <v>0.6142542299999999</v>
      </c>
      <c r="N259" s="33">
        <v>0.66385131999999969</v>
      </c>
      <c r="O259" s="33">
        <v>0.76843429999999957</v>
      </c>
    </row>
    <row r="260" spans="1:15" ht="14.4" customHeight="1">
      <c r="A260" s="30" t="s">
        <v>446</v>
      </c>
      <c r="B260" s="31" t="s">
        <v>454</v>
      </c>
      <c r="C260" s="32">
        <f t="shared" si="3"/>
        <v>7.1211090199999987</v>
      </c>
      <c r="D260" s="33">
        <v>0.43730844999999996</v>
      </c>
      <c r="E260" s="33">
        <v>0.50054405999999985</v>
      </c>
      <c r="F260" s="33">
        <v>0.59400995999999984</v>
      </c>
      <c r="G260" s="33">
        <v>0.58782416999999998</v>
      </c>
      <c r="H260" s="33">
        <v>0.61800766000000029</v>
      </c>
      <c r="I260" s="33">
        <v>0.59334403000000002</v>
      </c>
      <c r="J260" s="33">
        <v>0.59160616999999982</v>
      </c>
      <c r="K260" s="33">
        <v>0.59476028000000003</v>
      </c>
      <c r="L260" s="33">
        <v>0.60580340999999971</v>
      </c>
      <c r="M260" s="33">
        <v>0.66276339999999967</v>
      </c>
      <c r="N260" s="33">
        <v>0.60563063999999989</v>
      </c>
      <c r="O260" s="33">
        <v>0.72950678999999985</v>
      </c>
    </row>
    <row r="261" spans="1:15" ht="14.4" customHeight="1">
      <c r="A261" s="30" t="s">
        <v>446</v>
      </c>
      <c r="B261" s="31" t="s">
        <v>455</v>
      </c>
      <c r="C261" s="32">
        <f t="shared" si="3"/>
        <v>3.1885985699999999</v>
      </c>
      <c r="D261" s="33">
        <v>0.18096981999999998</v>
      </c>
      <c r="E261" s="33">
        <v>0.24097028999999998</v>
      </c>
      <c r="F261" s="33">
        <v>0.25595992999999995</v>
      </c>
      <c r="G261" s="33">
        <v>0.22960839</v>
      </c>
      <c r="H261" s="33">
        <v>0.25485363999999999</v>
      </c>
      <c r="I261" s="33">
        <v>0.25921294000000006</v>
      </c>
      <c r="J261" s="33">
        <v>0.28304328000000001</v>
      </c>
      <c r="K261" s="33">
        <v>0.26814322999999995</v>
      </c>
      <c r="L261" s="33">
        <v>0.29391400000000001</v>
      </c>
      <c r="M261" s="33">
        <v>0.28674305</v>
      </c>
      <c r="N261" s="33">
        <v>0.27505323999999998</v>
      </c>
      <c r="O261" s="33">
        <v>0.36012675999999999</v>
      </c>
    </row>
    <row r="262" spans="1:15" ht="14.4" customHeight="1">
      <c r="A262" s="30" t="s">
        <v>446</v>
      </c>
      <c r="B262" s="31" t="s">
        <v>456</v>
      </c>
      <c r="C262" s="32">
        <f t="shared" si="3"/>
        <v>1.1695364399999997</v>
      </c>
      <c r="D262" s="33">
        <v>7.718825E-2</v>
      </c>
      <c r="E262" s="33">
        <v>6.9594889999999993E-2</v>
      </c>
      <c r="F262" s="33">
        <v>9.8424279999999989E-2</v>
      </c>
      <c r="G262" s="33">
        <v>9.4753459999999984E-2</v>
      </c>
      <c r="H262" s="33">
        <v>9.1200329999999996E-2</v>
      </c>
      <c r="I262" s="33">
        <v>8.9099790000000012E-2</v>
      </c>
      <c r="J262" s="33">
        <v>0.10574076999999998</v>
      </c>
      <c r="K262" s="33">
        <v>0.10388639</v>
      </c>
      <c r="L262" s="33">
        <v>9.7177570000000005E-2</v>
      </c>
      <c r="M262" s="33">
        <v>0.11709042000000001</v>
      </c>
      <c r="N262" s="33">
        <v>0.10407692000000002</v>
      </c>
      <c r="O262" s="33">
        <v>0.12130336999999999</v>
      </c>
    </row>
    <row r="263" spans="1:15" ht="14.4" customHeight="1">
      <c r="A263" s="30" t="s">
        <v>446</v>
      </c>
      <c r="B263" s="31" t="s">
        <v>457</v>
      </c>
      <c r="C263" s="32">
        <f t="shared" si="3"/>
        <v>8.6771653699999973</v>
      </c>
      <c r="D263" s="33">
        <v>0.51391095999999992</v>
      </c>
      <c r="E263" s="33">
        <v>0.61202730999999955</v>
      </c>
      <c r="F263" s="33">
        <v>0.72689425999999979</v>
      </c>
      <c r="G263" s="33">
        <v>0.66585723999999979</v>
      </c>
      <c r="H263" s="33">
        <v>0.75082821999999994</v>
      </c>
      <c r="I263" s="33">
        <v>0.72061405999999983</v>
      </c>
      <c r="J263" s="33">
        <v>0.73944306999999987</v>
      </c>
      <c r="K263" s="33">
        <v>0.72859745000000009</v>
      </c>
      <c r="L263" s="33">
        <v>0.73994050999999961</v>
      </c>
      <c r="M263" s="33">
        <v>0.81178564999999958</v>
      </c>
      <c r="N263" s="33">
        <v>0.76378292999999986</v>
      </c>
      <c r="O263" s="33">
        <v>0.90348370999999972</v>
      </c>
    </row>
    <row r="264" spans="1:15" ht="14.4" customHeight="1">
      <c r="A264" s="30" t="s">
        <v>446</v>
      </c>
      <c r="B264" s="31" t="s">
        <v>458</v>
      </c>
      <c r="C264" s="32">
        <f t="shared" ref="C264:C269" si="4">SUM(D264:O264)</f>
        <v>9.1762282199999969</v>
      </c>
      <c r="D264" s="33">
        <v>0.55529686999999983</v>
      </c>
      <c r="E264" s="33">
        <v>0.65514769999999956</v>
      </c>
      <c r="F264" s="33">
        <v>0.75578350999999966</v>
      </c>
      <c r="G264" s="33">
        <v>0.74512667999999993</v>
      </c>
      <c r="H264" s="33">
        <v>0.83694082999999986</v>
      </c>
      <c r="I264" s="33">
        <v>0.7481416999999998</v>
      </c>
      <c r="J264" s="33">
        <v>0.75446358999999974</v>
      </c>
      <c r="K264" s="33">
        <v>0.77189331999999999</v>
      </c>
      <c r="L264" s="33">
        <v>0.77360511999999981</v>
      </c>
      <c r="M264" s="33">
        <v>0.82776214999999986</v>
      </c>
      <c r="N264" s="33">
        <v>0.77214542999999969</v>
      </c>
      <c r="O264" s="33">
        <v>0.97992131999999965</v>
      </c>
    </row>
    <row r="265" spans="1:15" ht="14.4" customHeight="1">
      <c r="A265" s="30" t="s">
        <v>446</v>
      </c>
      <c r="B265" s="31" t="s">
        <v>459</v>
      </c>
      <c r="C265" s="32">
        <f t="shared" si="4"/>
        <v>1.0389685099999999</v>
      </c>
      <c r="D265" s="33">
        <v>4.9002089999999998E-2</v>
      </c>
      <c r="E265" s="33">
        <v>7.3983739999999992E-2</v>
      </c>
      <c r="F265" s="33">
        <v>7.6670430000000012E-2</v>
      </c>
      <c r="G265" s="33">
        <v>8.6819829999999987E-2</v>
      </c>
      <c r="H265" s="33">
        <v>9.0385530000000006E-2</v>
      </c>
      <c r="I265" s="33">
        <v>7.9487080000000002E-2</v>
      </c>
      <c r="J265" s="33">
        <v>9.9468779999999979E-2</v>
      </c>
      <c r="K265" s="33">
        <v>0.10922028</v>
      </c>
      <c r="L265" s="33">
        <v>8.7072240000000009E-2</v>
      </c>
      <c r="M265" s="33">
        <v>9.6324519999999983E-2</v>
      </c>
      <c r="N265" s="33">
        <v>8.4910509999999995E-2</v>
      </c>
      <c r="O265" s="33">
        <v>0.10562348000000001</v>
      </c>
    </row>
    <row r="266" spans="1:15" ht="14.4" customHeight="1">
      <c r="A266" s="30" t="s">
        <v>446</v>
      </c>
      <c r="B266" s="31" t="s">
        <v>460</v>
      </c>
      <c r="C266" s="32">
        <f t="shared" si="4"/>
        <v>2.15891419</v>
      </c>
      <c r="D266" s="33">
        <v>0.11463994</v>
      </c>
      <c r="E266" s="33">
        <v>0.18251790000000001</v>
      </c>
      <c r="F266" s="33">
        <v>0.2217055</v>
      </c>
      <c r="G266" s="33">
        <v>0.17851102999999999</v>
      </c>
      <c r="H266" s="33">
        <v>0.18956039</v>
      </c>
      <c r="I266" s="33">
        <v>0.16717359999999998</v>
      </c>
      <c r="J266" s="33">
        <v>0.18981413</v>
      </c>
      <c r="K266" s="33">
        <v>0.16159558999999998</v>
      </c>
      <c r="L266" s="33">
        <v>0.17328662999999997</v>
      </c>
      <c r="M266" s="33">
        <v>0.19368874999999997</v>
      </c>
      <c r="N266" s="33">
        <v>0.17245440000000001</v>
      </c>
      <c r="O266" s="33">
        <v>0.21396632999999995</v>
      </c>
    </row>
    <row r="267" spans="1:15" ht="14.4" customHeight="1">
      <c r="A267" s="30" t="s">
        <v>446</v>
      </c>
      <c r="B267" s="31" t="s">
        <v>446</v>
      </c>
      <c r="C267" s="32">
        <f t="shared" si="4"/>
        <v>105.24419462000014</v>
      </c>
      <c r="D267" s="33">
        <v>8.0253343500000156</v>
      </c>
      <c r="E267" s="33">
        <v>8.2315515400000123</v>
      </c>
      <c r="F267" s="33">
        <v>9.5981496100000161</v>
      </c>
      <c r="G267" s="33">
        <v>8.7064644300000147</v>
      </c>
      <c r="H267" s="33">
        <v>9.8195008500000096</v>
      </c>
      <c r="I267" s="33">
        <v>8.6929087800000158</v>
      </c>
      <c r="J267" s="33">
        <v>8.6322998800000139</v>
      </c>
      <c r="K267" s="33">
        <v>8.3264501399999862</v>
      </c>
      <c r="L267" s="33">
        <v>8.2360006400000128</v>
      </c>
      <c r="M267" s="33">
        <v>8.6232847200000116</v>
      </c>
      <c r="N267" s="33">
        <v>8.2094030200000123</v>
      </c>
      <c r="O267" s="33">
        <v>10.142846660000014</v>
      </c>
    </row>
    <row r="268" spans="1:15" ht="14.4" customHeight="1">
      <c r="A268" s="30" t="s">
        <v>446</v>
      </c>
      <c r="B268" s="31" t="s">
        <v>461</v>
      </c>
      <c r="C268" s="32">
        <f t="shared" si="4"/>
        <v>10.558444649999998</v>
      </c>
      <c r="D268" s="33">
        <v>0.64614728999999971</v>
      </c>
      <c r="E268" s="33">
        <v>0.71496091999999956</v>
      </c>
      <c r="F268" s="33">
        <v>0.88245538999999951</v>
      </c>
      <c r="G268" s="33">
        <v>0.7887539299999996</v>
      </c>
      <c r="H268" s="33">
        <v>0.90581172999999993</v>
      </c>
      <c r="I268" s="33">
        <v>0.87912948999999974</v>
      </c>
      <c r="J268" s="33">
        <v>0.90414364999999985</v>
      </c>
      <c r="K268" s="33">
        <v>0.90904478</v>
      </c>
      <c r="L268" s="33">
        <v>0.86667062999999966</v>
      </c>
      <c r="M268" s="33">
        <v>0.98053031999999984</v>
      </c>
      <c r="N268" s="33">
        <v>0.91708950999999983</v>
      </c>
      <c r="O268" s="33">
        <v>1.1637070099999998</v>
      </c>
    </row>
    <row r="269" spans="1:15" ht="14.4" customHeight="1">
      <c r="A269" s="30" t="s">
        <v>462</v>
      </c>
      <c r="B269" s="31" t="s">
        <v>462</v>
      </c>
      <c r="C269" s="32">
        <f t="shared" si="4"/>
        <v>12.8475205</v>
      </c>
      <c r="D269" s="33">
        <v>0.96619786000000007</v>
      </c>
      <c r="E269" s="33">
        <v>1.0354953199999999</v>
      </c>
      <c r="F269" s="33">
        <v>1.13458087</v>
      </c>
      <c r="G269" s="33">
        <v>1.0558409700000002</v>
      </c>
      <c r="H269" s="33">
        <v>1.03968857</v>
      </c>
      <c r="I269" s="33">
        <v>1.0199716400000001</v>
      </c>
      <c r="J269" s="33">
        <v>1.0227228900000001</v>
      </c>
      <c r="K269" s="33">
        <v>1.0980051200000003</v>
      </c>
      <c r="L269" s="33">
        <v>1.0912419100000001</v>
      </c>
      <c r="M269" s="33">
        <v>1.1346855599999999</v>
      </c>
      <c r="N269" s="33">
        <v>1.0771597100000001</v>
      </c>
      <c r="O269" s="33">
        <v>1.1719300799999999</v>
      </c>
    </row>
    <row r="270" spans="1:15">
      <c r="A270" s="34"/>
      <c r="B270" s="34"/>
      <c r="C270" s="35">
        <f>SUM(C7:C269)</f>
        <v>4819.2523022199812</v>
      </c>
      <c r="D270" s="35">
        <f t="shared" ref="D270:O270" si="5">SUM(D7:D269)</f>
        <v>329.23075358999853</v>
      </c>
      <c r="E270" s="35">
        <f t="shared" si="5"/>
        <v>364.65231401999858</v>
      </c>
      <c r="F270" s="35">
        <f t="shared" si="5"/>
        <v>434.02874777999835</v>
      </c>
      <c r="G270" s="35">
        <f t="shared" si="5"/>
        <v>390.61374991999821</v>
      </c>
      <c r="H270" s="35">
        <f t="shared" si="5"/>
        <v>441.62925798999805</v>
      </c>
      <c r="I270" s="35">
        <f t="shared" si="5"/>
        <v>397.01051061999868</v>
      </c>
      <c r="J270" s="35">
        <f t="shared" si="5"/>
        <v>401.78450580999839</v>
      </c>
      <c r="K270" s="35">
        <f t="shared" si="5"/>
        <v>393.88630083999823</v>
      </c>
      <c r="L270" s="35">
        <f t="shared" si="5"/>
        <v>384.86667168999833</v>
      </c>
      <c r="M270" s="35">
        <f t="shared" si="5"/>
        <v>410.08119132999849</v>
      </c>
      <c r="N270" s="35">
        <f t="shared" si="5"/>
        <v>389.33755247999875</v>
      </c>
      <c r="O270" s="35">
        <f t="shared" si="5"/>
        <v>482.13074614999817</v>
      </c>
    </row>
    <row r="271" spans="1:15">
      <c r="C271" s="36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</row>
    <row r="272" spans="1:15">
      <c r="A272" s="16" t="s">
        <v>463</v>
      </c>
    </row>
    <row r="273" spans="1:1">
      <c r="A273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P35"/>
  <sheetViews>
    <sheetView tabSelected="1" topLeftCell="B1" workbookViewId="0">
      <selection activeCell="L26" sqref="L26"/>
    </sheetView>
  </sheetViews>
  <sheetFormatPr baseColWidth="10" defaultRowHeight="14.4"/>
  <cols>
    <col min="1" max="1" width="3.6640625" hidden="1" customWidth="1"/>
    <col min="2" max="2" width="3" customWidth="1"/>
    <col min="3" max="3" width="29.109375" customWidth="1"/>
    <col min="4" max="16" width="7.88671875" customWidth="1"/>
    <col min="19" max="19" width="12.88671875" bestFit="1" customWidth="1"/>
  </cols>
  <sheetData>
    <row r="3" spans="3:16">
      <c r="F3" s="38"/>
    </row>
    <row r="4" spans="3:16" ht="15.6">
      <c r="C4" s="39" t="s">
        <v>464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6" ht="15.6">
      <c r="C5" s="39" t="s">
        <v>465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3:16" ht="15.6">
      <c r="C6" s="39" t="s">
        <v>466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6" ht="15.6"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3:16">
      <c r="E8" s="40"/>
      <c r="F8" s="40"/>
      <c r="G8" s="40"/>
      <c r="H8" s="40"/>
      <c r="I8" s="40"/>
      <c r="J8" s="40"/>
      <c r="K8" s="40"/>
      <c r="L8" s="41"/>
      <c r="M8" s="40"/>
      <c r="N8" s="40"/>
      <c r="O8" s="40"/>
      <c r="P8" s="40"/>
    </row>
    <row r="9" spans="3:16">
      <c r="C9" s="42"/>
      <c r="D9" s="43" t="s">
        <v>7</v>
      </c>
      <c r="E9" s="44" t="s">
        <v>8</v>
      </c>
      <c r="F9" s="44" t="s">
        <v>9</v>
      </c>
      <c r="G9" s="45" t="s">
        <v>10</v>
      </c>
      <c r="H9" s="45" t="s">
        <v>11</v>
      </c>
      <c r="I9" s="44" t="s">
        <v>12</v>
      </c>
      <c r="J9" s="44" t="s">
        <v>13</v>
      </c>
      <c r="K9" s="44" t="s">
        <v>14</v>
      </c>
      <c r="L9" s="46" t="s">
        <v>15</v>
      </c>
      <c r="M9" s="47" t="s">
        <v>16</v>
      </c>
      <c r="N9" s="44" t="s">
        <v>17</v>
      </c>
      <c r="O9" s="44" t="s">
        <v>18</v>
      </c>
      <c r="P9" s="44" t="s">
        <v>467</v>
      </c>
    </row>
    <row r="10" spans="3:16">
      <c r="C10" s="48"/>
      <c r="D10" s="49">
        <v>344.97929926</v>
      </c>
      <c r="E10" s="50">
        <v>381.11949190000001</v>
      </c>
      <c r="F10" s="50">
        <v>449.17001264000004</v>
      </c>
      <c r="G10" s="50">
        <v>405.85631726999424</v>
      </c>
      <c r="H10" s="50">
        <v>459.940618125497</v>
      </c>
      <c r="I10" s="50">
        <v>413.16475384966105</v>
      </c>
      <c r="J10" s="50">
        <v>418.87897699999434</v>
      </c>
      <c r="K10" s="50">
        <v>410.36320732968301</v>
      </c>
      <c r="L10" s="50">
        <v>401.04300824999888</v>
      </c>
      <c r="M10" s="50">
        <v>427.76256879298529</v>
      </c>
      <c r="N10" s="50">
        <v>406.00875361999999</v>
      </c>
      <c r="O10" s="50">
        <f t="shared" ref="O10" si="0">SUM(O11:O16)</f>
        <v>502.99288511999998</v>
      </c>
      <c r="P10" s="50">
        <f>SUM(D10:O10)</f>
        <v>5021.2798931578136</v>
      </c>
    </row>
    <row r="11" spans="3:16"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52"/>
    </row>
    <row r="12" spans="3:16">
      <c r="C12" s="54" t="s">
        <v>468</v>
      </c>
      <c r="D12" s="55">
        <f>'[1]COMPOS REMESAS MONTO-VINCUL '!D14</f>
        <v>11.086208239999999</v>
      </c>
      <c r="E12" s="55">
        <f>'[1]COMPOS REMESAS MONTO-VINCUL '!E14</f>
        <v>12.398209470000001</v>
      </c>
      <c r="F12" s="55">
        <f>'[1]COMPOS REMESAS MONTO-VINCUL '!F14</f>
        <v>14.99902865</v>
      </c>
      <c r="G12" s="55">
        <f>'[1]COMPOS REMESAS MONTO-VINCUL '!G14</f>
        <v>13.144384050000001</v>
      </c>
      <c r="H12" s="55">
        <f>'[1]COMPOS REMESAS MONTO-VINCUL '!H14</f>
        <v>15.08636624</v>
      </c>
      <c r="I12" s="55">
        <f>'[1]COMPOS REMESAS MONTO-VINCUL '!I14</f>
        <v>13.408813630000001</v>
      </c>
      <c r="J12" s="55">
        <f>'[1]COMPOS REMESAS MONTO-VINCUL '!J14</f>
        <v>14.49909787</v>
      </c>
      <c r="K12" s="55">
        <f>'[1]COMPOS REMESAS MONTO-VINCUL '!K14</f>
        <v>14.17913291</v>
      </c>
      <c r="L12" s="55">
        <f>'[1]COMPOS REMESAS MONTO-VINCUL '!L14</f>
        <v>13.797488470000001</v>
      </c>
      <c r="M12" s="55">
        <f>'[1]COMPOS REMESAS MONTO-VINCUL '!M14</f>
        <v>15.335487800000001</v>
      </c>
      <c r="N12" s="55">
        <f>'[1]COMPOS REMESAS MONTO-VINCUL '!N14</f>
        <v>14.411052890000001</v>
      </c>
      <c r="O12" s="55">
        <f>'[1]COMPOS REMESAS MONTO-VINCUL '!O14</f>
        <v>18.4744885</v>
      </c>
      <c r="P12" s="56">
        <f>SUM(D12:O12)</f>
        <v>170.81975872000001</v>
      </c>
    </row>
    <row r="13" spans="3:16">
      <c r="C13" s="54" t="s">
        <v>469</v>
      </c>
      <c r="D13" s="55">
        <v>172.25238180000062</v>
      </c>
      <c r="E13" s="55">
        <v>189.62825554999998</v>
      </c>
      <c r="F13" s="55">
        <v>223.60819205000001</v>
      </c>
      <c r="G13" s="55">
        <v>193.19400768999756</v>
      </c>
      <c r="H13" s="55">
        <v>218.62457459582978</v>
      </c>
      <c r="I13" s="55">
        <v>196.0694519300001</v>
      </c>
      <c r="J13" s="55">
        <v>196.67798551999437</v>
      </c>
      <c r="K13" s="55">
        <v>191.31242795999998</v>
      </c>
      <c r="L13" s="55">
        <v>189.27663485999895</v>
      </c>
      <c r="M13" s="55">
        <v>196.76966220333327</v>
      </c>
      <c r="N13" s="55">
        <v>189.02710710999997</v>
      </c>
      <c r="O13" s="55">
        <f>'[1]COMPOS REMESAS MONTO-VINCUL '!O24</f>
        <v>231.22404649999999</v>
      </c>
      <c r="P13" s="56">
        <f>SUM(D13:O13)</f>
        <v>2387.6647277691545</v>
      </c>
    </row>
    <row r="14" spans="3:16" ht="24.6" customHeight="1">
      <c r="C14" s="57" t="s">
        <v>470</v>
      </c>
      <c r="D14" s="55">
        <f>'[1]COMPOS REMESAS MONTO-VINCUL '!D35</f>
        <v>161.64070921999939</v>
      </c>
      <c r="E14" s="55">
        <f>'[1]COMPOS REMESAS MONTO-VINCUL '!E35</f>
        <v>179.09302688000002</v>
      </c>
      <c r="F14" s="55">
        <f>'[1]COMPOS REMESAS MONTO-VINCUL '!F35</f>
        <v>210.56279194000001</v>
      </c>
      <c r="G14" s="55">
        <f>'[1]COMPOS REMESAS MONTO-VINCUL '!G35</f>
        <v>199.51792552999666</v>
      </c>
      <c r="H14" s="55">
        <f>'[1]COMPOS REMESAS MONTO-VINCUL '!H35</f>
        <v>226.22967728966722</v>
      </c>
      <c r="I14" s="55">
        <f>'[1]COMPOS REMESAS MONTO-VINCUL '!I35</f>
        <v>203.68648828966096</v>
      </c>
      <c r="J14" s="55">
        <f>'[1]COMPOS REMESAS MONTO-VINCUL '!J35</f>
        <v>207.70189360999998</v>
      </c>
      <c r="K14" s="55">
        <f>'[1]COMPOS REMESAS MONTO-VINCUL '!K35</f>
        <v>204.87164645968303</v>
      </c>
      <c r="L14" s="55">
        <f>'[1]COMPOS REMESAS MONTO-VINCUL '!L35</f>
        <v>197.96888491999994</v>
      </c>
      <c r="M14" s="55">
        <f>'[1]COMPOS REMESAS MONTO-VINCUL '!M35</f>
        <v>215.65741878965201</v>
      </c>
      <c r="N14" s="55">
        <f>'[1]COMPOS REMESAS MONTO-VINCUL '!N35</f>
        <v>202.57059362000001</v>
      </c>
      <c r="O14" s="55">
        <f>'[1]COMPOS REMESAS MONTO-VINCUL '!O35</f>
        <v>253.29435012000002</v>
      </c>
      <c r="P14" s="56">
        <f>SUM(D14:O14)</f>
        <v>2462.7954066686593</v>
      </c>
    </row>
    <row r="15" spans="3:16">
      <c r="C15" s="54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8"/>
      <c r="P15" s="56"/>
    </row>
    <row r="16" spans="3:16">
      <c r="C16" s="54"/>
      <c r="D16" s="59"/>
      <c r="E16" s="59"/>
      <c r="F16" s="59"/>
      <c r="G16" s="59"/>
      <c r="H16" s="60"/>
      <c r="I16" s="60"/>
      <c r="J16" s="59"/>
      <c r="K16" s="59"/>
      <c r="L16" s="59"/>
      <c r="M16" s="59"/>
      <c r="N16" s="59"/>
      <c r="O16" s="61"/>
      <c r="P16" s="55"/>
    </row>
    <row r="17" spans="2:16"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4"/>
      <c r="P17" s="65"/>
    </row>
    <row r="18" spans="2:16" ht="21.6">
      <c r="C18" s="66" t="s">
        <v>471</v>
      </c>
      <c r="D18" s="67">
        <f t="shared" ref="D18:P18" si="1">D13/D10*100</f>
        <v>49.931222589150039</v>
      </c>
      <c r="E18" s="67">
        <f t="shared" si="1"/>
        <v>49.75559098398346</v>
      </c>
      <c r="F18" s="67">
        <f t="shared" si="1"/>
        <v>49.782529055254876</v>
      </c>
      <c r="G18" s="67">
        <f t="shared" si="1"/>
        <v>47.60157707770162</v>
      </c>
      <c r="H18" s="67">
        <f t="shared" si="1"/>
        <v>47.533217545960902</v>
      </c>
      <c r="I18" s="67">
        <f t="shared" si="1"/>
        <v>47.455512626167575</v>
      </c>
      <c r="J18" s="67">
        <f t="shared" si="1"/>
        <v>46.953415262947665</v>
      </c>
      <c r="K18" s="67">
        <f t="shared" si="1"/>
        <v>46.620268226508152</v>
      </c>
      <c r="L18" s="67">
        <f t="shared" si="1"/>
        <v>47.196093926666649</v>
      </c>
      <c r="M18" s="67">
        <f t="shared" si="1"/>
        <v>45.999738303086424</v>
      </c>
      <c r="N18" s="67">
        <f t="shared" si="1"/>
        <v>46.557396958716332</v>
      </c>
      <c r="O18" s="68">
        <f t="shared" si="1"/>
        <v>45.969645563641805</v>
      </c>
      <c r="P18" s="67">
        <f t="shared" si="1"/>
        <v>47.550918860800351</v>
      </c>
    </row>
    <row r="19" spans="2:16">
      <c r="C19" s="69" t="s">
        <v>184</v>
      </c>
      <c r="D19" s="70"/>
      <c r="E19" s="70"/>
    </row>
    <row r="20" spans="2:16"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2"/>
    </row>
    <row r="21" spans="2:16"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1"/>
      <c r="P21" s="72"/>
    </row>
    <row r="22" spans="2:16">
      <c r="C22" s="74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3"/>
    </row>
    <row r="23" spans="2:16">
      <c r="B23" s="74"/>
      <c r="C23" s="74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2:16">
      <c r="C24" s="71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1"/>
    </row>
    <row r="25" spans="2:16"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5"/>
      <c r="O25" s="76"/>
      <c r="P25" s="71"/>
    </row>
    <row r="26" spans="2:16">
      <c r="C26" s="77"/>
      <c r="D26" s="71"/>
      <c r="E26" s="71"/>
      <c r="F26" s="71"/>
      <c r="G26" s="71"/>
      <c r="H26" s="71"/>
      <c r="I26" s="71"/>
      <c r="J26" s="71"/>
      <c r="K26" s="71"/>
      <c r="L26" s="71"/>
      <c r="M26" s="71"/>
      <c r="P26" s="71"/>
    </row>
    <row r="27" spans="2:16">
      <c r="D27" s="78"/>
      <c r="E27" s="78"/>
      <c r="F27" s="78"/>
      <c r="G27" s="78"/>
      <c r="H27" s="78"/>
      <c r="I27" s="78"/>
      <c r="J27" s="78"/>
      <c r="K27" s="78"/>
      <c r="L27" s="78"/>
      <c r="M27" s="78"/>
      <c r="P27" s="71"/>
    </row>
    <row r="28" spans="2:16">
      <c r="D28" s="71"/>
      <c r="E28" s="71"/>
      <c r="F28" s="71"/>
      <c r="G28" s="71"/>
      <c r="H28" s="71"/>
      <c r="I28" s="71"/>
      <c r="J28" s="71"/>
      <c r="K28" s="71"/>
      <c r="L28" s="71"/>
      <c r="M28" s="71"/>
      <c r="P28" s="71"/>
    </row>
    <row r="29" spans="2:16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P29" s="71"/>
    </row>
    <row r="30" spans="2:16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P30" s="71"/>
    </row>
    <row r="31" spans="2:16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</row>
    <row r="32" spans="2:16">
      <c r="O32" s="71"/>
      <c r="P32" s="71"/>
    </row>
    <row r="33" spans="4:16"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3"/>
      <c r="P33" s="71"/>
    </row>
    <row r="34" spans="4:16">
      <c r="O34" s="71"/>
      <c r="P34" s="71"/>
    </row>
    <row r="35" spans="4:16">
      <c r="O35" s="71"/>
      <c r="P35" s="71"/>
    </row>
  </sheetData>
  <mergeCells count="4">
    <mergeCell ref="C4:P4"/>
    <mergeCell ref="C5:P5"/>
    <mergeCell ref="C6:P6"/>
    <mergeCell ref="E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Rem país</vt:lpstr>
      <vt:lpstr>Remesas por municipio mensuales</vt:lpstr>
      <vt:lpstr>Comp. de Rem. por monto y porce</vt:lpstr>
    </vt:vector>
  </TitlesOfParts>
  <Company>Banco Central de Reserva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de Palacios</dc:creator>
  <cp:lastModifiedBy>corosa</cp:lastModifiedBy>
  <dcterms:created xsi:type="dcterms:W3CDTF">2018-01-25T17:26:50Z</dcterms:created>
  <dcterms:modified xsi:type="dcterms:W3CDTF">2018-03-02T16:54:03Z</dcterms:modified>
</cp:coreProperties>
</file>