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DocumentosBDES\OIR-UAIP\solicitudes recibidas\20190426 - 0015 - Walter Arnoldo Zelaya Lozano\"/>
    </mc:Choice>
  </mc:AlternateContent>
  <bookViews>
    <workbookView xWindow="0" yWindow="0" windowWidth="20490" windowHeight="7620"/>
  </bookViews>
  <sheets>
    <sheet name="Distibución de empleados" sheetId="1" r:id="rId1"/>
    <sheet name="Formación académica" sheetId="2" r:id="rId2"/>
    <sheet name="personal con discapacida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E8" i="2"/>
  <c r="D65" i="1" l="1"/>
  <c r="C65" i="1"/>
  <c r="E18" i="2"/>
  <c r="D18" i="2"/>
  <c r="B18" i="2"/>
  <c r="B8" i="2"/>
  <c r="C7" i="2" s="1"/>
  <c r="F65" i="1"/>
  <c r="E65" i="1"/>
  <c r="B65" i="1"/>
  <c r="C17" i="2" l="1"/>
  <c r="C16" i="2"/>
  <c r="C15" i="2"/>
  <c r="C14" i="2"/>
  <c r="C13" i="2"/>
  <c r="C3" i="2"/>
  <c r="C5" i="2"/>
  <c r="C6" i="2"/>
  <c r="C4" i="2"/>
  <c r="C18" i="2" l="1"/>
  <c r="C8" i="2"/>
</calcChain>
</file>

<file path=xl/sharedStrings.xml><?xml version="1.0" encoding="utf-8"?>
<sst xmlns="http://schemas.openxmlformats.org/spreadsheetml/2006/main" count="119" uniqueCount="104">
  <si>
    <t xml:space="preserve">Cargo </t>
  </si>
  <si>
    <t xml:space="preserve">No. de empleados por cargo </t>
  </si>
  <si>
    <t>Número de Hombres</t>
  </si>
  <si>
    <t>Número de Mujeres</t>
  </si>
  <si>
    <t>Remuneración mensual Promedio Hombres</t>
  </si>
  <si>
    <t>Remuneración mensual Promedio Mujeres</t>
  </si>
  <si>
    <t>Administrador (a)</t>
  </si>
  <si>
    <t xml:space="preserve">Analista Contable </t>
  </si>
  <si>
    <t xml:space="preserve">Analista de Activos de Riesgo </t>
  </si>
  <si>
    <t>Analista de Control Interno</t>
  </si>
  <si>
    <t xml:space="preserve">Analista de Crédito Directo </t>
  </si>
  <si>
    <t xml:space="preserve">Analista de Infraestructura </t>
  </si>
  <si>
    <t xml:space="preserve">Analista de Instituciones Elegibles </t>
  </si>
  <si>
    <t xml:space="preserve">Analista de Operaciones </t>
  </si>
  <si>
    <t xml:space="preserve">Analista de Procesos </t>
  </si>
  <si>
    <t xml:space="preserve">Analista de Recursos Humanos </t>
  </si>
  <si>
    <t xml:space="preserve">Analista de Riesgo de Crédito </t>
  </si>
  <si>
    <t xml:space="preserve">Analista de Riesgo de Reputación y Cumplimiento </t>
  </si>
  <si>
    <t>Analista de Valuos de Garantía de Crédito</t>
  </si>
  <si>
    <t xml:space="preserve">Analista Financiero </t>
  </si>
  <si>
    <t xml:space="preserve">Analista Juridico </t>
  </si>
  <si>
    <t xml:space="preserve">Analista Programador </t>
  </si>
  <si>
    <t xml:space="preserve">Asistente de Adquisiciones y Contrataciones </t>
  </si>
  <si>
    <t xml:space="preserve">Asistente de Gerencia </t>
  </si>
  <si>
    <t xml:space="preserve">Asistente de Gerencia de Oficialía de Cumplimiento </t>
  </si>
  <si>
    <t>Asistente de Presidencia</t>
  </si>
  <si>
    <t xml:space="preserve">Asistente Ejecutiva </t>
  </si>
  <si>
    <t>Auditor (a)</t>
  </si>
  <si>
    <t>Auditor (a) de Sistemas</t>
  </si>
  <si>
    <t xml:space="preserve">Auxiliar de Servicios </t>
  </si>
  <si>
    <t xml:space="preserve">Colaborador (a) Administrativo </t>
  </si>
  <si>
    <t xml:space="preserve">Colaborador (a) de Archivo </t>
  </si>
  <si>
    <t xml:space="preserve">Colaborador (a) de Seguridad y Transporte </t>
  </si>
  <si>
    <t xml:space="preserve">Colaborador (a) Juridíco </t>
  </si>
  <si>
    <t xml:space="preserve">Contador (a) de Fondos y Fideicomisos </t>
  </si>
  <si>
    <t xml:space="preserve">Director (a) </t>
  </si>
  <si>
    <t>Diseñador (a)</t>
  </si>
  <si>
    <t xml:space="preserve">Ejecutivo (a) Administrativa </t>
  </si>
  <si>
    <t xml:space="preserve">Ejecutivo (a) de Adquisiciones y Contrataciones </t>
  </si>
  <si>
    <t xml:space="preserve">Ejecutivo (a) de Apoyo Empresarial </t>
  </si>
  <si>
    <t xml:space="preserve">Ejecutivo (a) de Atención a Instituciones Financieras Microcreditos </t>
  </si>
  <si>
    <t>Ejecutivo (a) de Atencion a Microcreditos</t>
  </si>
  <si>
    <t>Ejecutivo (a) de Capacitación e Información</t>
  </si>
  <si>
    <t xml:space="preserve">Ejecutivo (a) de Comunicaciones </t>
  </si>
  <si>
    <t xml:space="preserve">Ejecutivo (a) de Garantías </t>
  </si>
  <si>
    <t xml:space="preserve">Ejecutivo (a) de Gestión Fiduciaria </t>
  </si>
  <si>
    <t>Ejecutivo (a) de Medios Digitales</t>
  </si>
  <si>
    <t xml:space="preserve">Ejecutivo (a) de Riesgo Operacional y Legal </t>
  </si>
  <si>
    <t xml:space="preserve">Ejecutivo (a) Control </t>
  </si>
  <si>
    <t xml:space="preserve">Ejecutivo (a) de Banca de Desarrollo </t>
  </si>
  <si>
    <t xml:space="preserve">Ejecutivo (a) de Centro de Crédito </t>
  </si>
  <si>
    <t xml:space="preserve">Ejecutivo (a) de Centro de Formación </t>
  </si>
  <si>
    <t xml:space="preserve">Ejecutivo (a) de Cobro Administrativo </t>
  </si>
  <si>
    <t xml:space="preserve">Ejecutivo (a) de Género </t>
  </si>
  <si>
    <t xml:space="preserve">Ejecutivo (a) de Microcrédito </t>
  </si>
  <si>
    <t xml:space="preserve">Ejecutivo (a) de Riesgo de Mercado y Liquidez </t>
  </si>
  <si>
    <t xml:space="preserve">Ejecutivo (a) de Servicios Administrativos </t>
  </si>
  <si>
    <t xml:space="preserve">Ejecutivo (a) de Supervisión Fiduciaria </t>
  </si>
  <si>
    <t>Especialista</t>
  </si>
  <si>
    <t>Gerentes</t>
  </si>
  <si>
    <t xml:space="preserve">Jefaturas </t>
  </si>
  <si>
    <t xml:space="preserve">Mensajero (a) </t>
  </si>
  <si>
    <t xml:space="preserve">Oficial de Información </t>
  </si>
  <si>
    <t xml:space="preserve">Operador (a) de Centro de Llamadas </t>
  </si>
  <si>
    <t xml:space="preserve">Presidenta </t>
  </si>
  <si>
    <t xml:space="preserve">Recepcionista </t>
  </si>
  <si>
    <t xml:space="preserve">Soporte Técnico </t>
  </si>
  <si>
    <t xml:space="preserve">Tesorero (a) </t>
  </si>
  <si>
    <t xml:space="preserve">Labores no Permanentes </t>
  </si>
  <si>
    <t>Formación Academica de Empleados Permanente 30 de Abril 2019</t>
  </si>
  <si>
    <t>Grado alcanzado</t>
  </si>
  <si>
    <t xml:space="preserve">Número de Empleados </t>
  </si>
  <si>
    <t>%</t>
  </si>
  <si>
    <t xml:space="preserve">Mujeres </t>
  </si>
  <si>
    <t xml:space="preserve">Hombres </t>
  </si>
  <si>
    <t>Maestria</t>
  </si>
  <si>
    <t>Total</t>
  </si>
  <si>
    <t>Formación Academica de Empleados por Contrato 30 de Abril 2019</t>
  </si>
  <si>
    <t>Técnico</t>
  </si>
  <si>
    <t>Bachillerato</t>
  </si>
  <si>
    <t xml:space="preserve">Licenciatura </t>
  </si>
  <si>
    <t>Ingenieria</t>
  </si>
  <si>
    <t>PERSONAL CON DISCAPACIDAD BANDESAL</t>
  </si>
  <si>
    <t>Género</t>
  </si>
  <si>
    <t>Cargo</t>
  </si>
  <si>
    <t>Salario</t>
  </si>
  <si>
    <t>Formación académica</t>
  </si>
  <si>
    <t>Discapacidad</t>
  </si>
  <si>
    <t>Femenino</t>
  </si>
  <si>
    <t>Analista de Operaciones</t>
  </si>
  <si>
    <t>Egresada de Lic. En Administración de Empresas</t>
  </si>
  <si>
    <t>Lesión Medular T4 - C8</t>
  </si>
  <si>
    <t>Recepcionista</t>
  </si>
  <si>
    <t>Estudiante de Lic. En Administración de Empresas</t>
  </si>
  <si>
    <t>Lesión Medular</t>
  </si>
  <si>
    <t>Asistente de Gerencia</t>
  </si>
  <si>
    <t>Bachiller General</t>
  </si>
  <si>
    <t>Secuela de poliomielitis con paraplejia flácida</t>
  </si>
  <si>
    <t>Asistente de Adquisiciones y Contrataciones</t>
  </si>
  <si>
    <t>Displacia congénita de cadera</t>
  </si>
  <si>
    <t>Masculino</t>
  </si>
  <si>
    <t>Analista de Infraestructura</t>
  </si>
  <si>
    <t>3er año de Lic. En Informática</t>
  </si>
  <si>
    <t>Fractura de femur con disminución de 5 cm entre piernas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</si>
</sst>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9" fontId="5" fillId="4" borderId="1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10" fontId="6" fillId="4" borderId="1" xfId="0" applyNumberFormat="1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8" fontId="1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/>
  </sheetViews>
  <sheetFormatPr baseColWidth="10" defaultRowHeight="15" x14ac:dyDescent="0.25"/>
  <cols>
    <col min="1" max="1" width="55.28515625" bestFit="1" customWidth="1"/>
    <col min="2" max="4" width="13.7109375" customWidth="1"/>
    <col min="5" max="6" width="13" customWidth="1"/>
  </cols>
  <sheetData>
    <row r="1" spans="1:7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7" x14ac:dyDescent="0.25">
      <c r="A2" s="3" t="s">
        <v>6</v>
      </c>
      <c r="B2" s="4">
        <v>9</v>
      </c>
      <c r="C2" s="4">
        <v>6</v>
      </c>
      <c r="D2" s="4">
        <v>3</v>
      </c>
      <c r="E2" s="5">
        <v>1800</v>
      </c>
      <c r="F2" s="5">
        <v>1600</v>
      </c>
    </row>
    <row r="3" spans="1:7" x14ac:dyDescent="0.25">
      <c r="A3" s="3" t="s">
        <v>7</v>
      </c>
      <c r="B3" s="4">
        <v>1</v>
      </c>
      <c r="C3" s="4"/>
      <c r="D3" s="4">
        <v>1</v>
      </c>
      <c r="E3" s="5"/>
      <c r="F3" s="5">
        <v>1000</v>
      </c>
    </row>
    <row r="4" spans="1:7" x14ac:dyDescent="0.25">
      <c r="A4" s="3" t="s">
        <v>8</v>
      </c>
      <c r="B4" s="4">
        <v>4</v>
      </c>
      <c r="C4" s="4">
        <v>4</v>
      </c>
      <c r="D4" s="4"/>
      <c r="E4" s="5">
        <v>1532.5</v>
      </c>
      <c r="F4" s="5"/>
    </row>
    <row r="5" spans="1:7" x14ac:dyDescent="0.25">
      <c r="A5" s="3" t="s">
        <v>9</v>
      </c>
      <c r="B5" s="4">
        <v>1</v>
      </c>
      <c r="C5" s="4"/>
      <c r="D5" s="4">
        <v>1</v>
      </c>
      <c r="E5" s="5"/>
      <c r="F5" s="5">
        <v>1500</v>
      </c>
    </row>
    <row r="6" spans="1:7" x14ac:dyDescent="0.25">
      <c r="A6" s="3" t="s">
        <v>10</v>
      </c>
      <c r="B6" s="4">
        <v>5</v>
      </c>
      <c r="C6" s="4">
        <v>4</v>
      </c>
      <c r="D6" s="4">
        <v>1</v>
      </c>
      <c r="E6" s="5">
        <v>1500</v>
      </c>
      <c r="F6" s="5">
        <v>2200</v>
      </c>
      <c r="G6" s="6"/>
    </row>
    <row r="7" spans="1:7" x14ac:dyDescent="0.25">
      <c r="A7" s="3" t="s">
        <v>11</v>
      </c>
      <c r="B7" s="4">
        <v>3</v>
      </c>
      <c r="C7" s="4">
        <v>3</v>
      </c>
      <c r="D7" s="4"/>
      <c r="E7" s="5">
        <v>1300</v>
      </c>
      <c r="F7" s="5"/>
      <c r="G7" s="6"/>
    </row>
    <row r="8" spans="1:7" x14ac:dyDescent="0.25">
      <c r="A8" s="3" t="s">
        <v>12</v>
      </c>
      <c r="B8" s="4">
        <v>3</v>
      </c>
      <c r="C8" s="4">
        <v>3</v>
      </c>
      <c r="D8" s="4"/>
      <c r="E8" s="5">
        <v>2006.67</v>
      </c>
      <c r="F8" s="5"/>
      <c r="G8" s="6"/>
    </row>
    <row r="9" spans="1:7" x14ac:dyDescent="0.25">
      <c r="A9" s="3" t="s">
        <v>13</v>
      </c>
      <c r="B9" s="4">
        <v>11</v>
      </c>
      <c r="C9" s="4">
        <v>5</v>
      </c>
      <c r="D9" s="4">
        <v>6</v>
      </c>
      <c r="E9" s="5">
        <v>727.5</v>
      </c>
      <c r="F9" s="5">
        <v>823.75</v>
      </c>
      <c r="G9" s="6"/>
    </row>
    <row r="10" spans="1:7" x14ac:dyDescent="0.25">
      <c r="A10" s="3" t="s">
        <v>14</v>
      </c>
      <c r="B10" s="4">
        <v>2</v>
      </c>
      <c r="C10" s="4">
        <v>1</v>
      </c>
      <c r="D10" s="4">
        <v>1</v>
      </c>
      <c r="E10" s="5">
        <v>1000</v>
      </c>
      <c r="F10" s="5">
        <v>800</v>
      </c>
      <c r="G10" s="6"/>
    </row>
    <row r="11" spans="1:7" x14ac:dyDescent="0.25">
      <c r="A11" s="3" t="s">
        <v>15</v>
      </c>
      <c r="B11" s="4">
        <v>1</v>
      </c>
      <c r="C11" s="4"/>
      <c r="D11" s="4">
        <v>1</v>
      </c>
      <c r="E11" s="5"/>
      <c r="F11" s="5">
        <v>1050</v>
      </c>
      <c r="G11" s="6"/>
    </row>
    <row r="12" spans="1:7" x14ac:dyDescent="0.25">
      <c r="A12" s="3" t="s">
        <v>16</v>
      </c>
      <c r="B12" s="4">
        <v>1</v>
      </c>
      <c r="C12" s="4">
        <v>1</v>
      </c>
      <c r="D12" s="4"/>
      <c r="E12" s="5">
        <v>1500</v>
      </c>
      <c r="F12" s="5"/>
      <c r="G12" s="6"/>
    </row>
    <row r="13" spans="1:7" x14ac:dyDescent="0.25">
      <c r="A13" s="3" t="s">
        <v>17</v>
      </c>
      <c r="B13" s="4">
        <v>1</v>
      </c>
      <c r="C13" s="4"/>
      <c r="D13" s="4">
        <v>1</v>
      </c>
      <c r="E13" s="5"/>
      <c r="F13" s="5">
        <v>1200</v>
      </c>
      <c r="G13" s="6"/>
    </row>
    <row r="14" spans="1:7" x14ac:dyDescent="0.25">
      <c r="A14" s="3" t="s">
        <v>18</v>
      </c>
      <c r="B14" s="4">
        <v>1</v>
      </c>
      <c r="C14" s="4">
        <v>1</v>
      </c>
      <c r="D14" s="4"/>
      <c r="E14" s="5">
        <v>2100</v>
      </c>
      <c r="F14" s="5"/>
      <c r="G14" s="6"/>
    </row>
    <row r="15" spans="1:7" x14ac:dyDescent="0.25">
      <c r="A15" s="3" t="s">
        <v>19</v>
      </c>
      <c r="B15" s="4">
        <v>1</v>
      </c>
      <c r="C15" s="4">
        <v>1</v>
      </c>
      <c r="D15" s="4"/>
      <c r="E15" s="5">
        <v>1050</v>
      </c>
      <c r="F15" s="5"/>
      <c r="G15" s="6"/>
    </row>
    <row r="16" spans="1:7" x14ac:dyDescent="0.25">
      <c r="A16" s="3" t="s">
        <v>20</v>
      </c>
      <c r="B16" s="4">
        <v>3</v>
      </c>
      <c r="C16" s="4"/>
      <c r="D16" s="4">
        <v>3</v>
      </c>
      <c r="E16" s="5"/>
      <c r="F16" s="5">
        <v>1695</v>
      </c>
      <c r="G16" s="6"/>
    </row>
    <row r="17" spans="1:7" x14ac:dyDescent="0.25">
      <c r="A17" s="3" t="s">
        <v>21</v>
      </c>
      <c r="B17" s="4">
        <v>7</v>
      </c>
      <c r="C17" s="4">
        <v>7</v>
      </c>
      <c r="D17" s="4"/>
      <c r="E17" s="5">
        <v>1763.54</v>
      </c>
      <c r="F17" s="5"/>
      <c r="G17" s="6"/>
    </row>
    <row r="18" spans="1:7" x14ac:dyDescent="0.25">
      <c r="A18" s="3" t="s">
        <v>22</v>
      </c>
      <c r="B18" s="4">
        <v>1</v>
      </c>
      <c r="C18" s="4"/>
      <c r="D18" s="4">
        <v>1</v>
      </c>
      <c r="E18" s="5"/>
      <c r="F18" s="5">
        <v>600</v>
      </c>
      <c r="G18" s="6"/>
    </row>
    <row r="19" spans="1:7" x14ac:dyDescent="0.25">
      <c r="A19" s="3" t="s">
        <v>23</v>
      </c>
      <c r="B19" s="4">
        <v>3</v>
      </c>
      <c r="C19" s="4"/>
      <c r="D19" s="4">
        <v>3</v>
      </c>
      <c r="E19" s="5"/>
      <c r="F19" s="5">
        <v>641.66999999999996</v>
      </c>
      <c r="G19" s="6"/>
    </row>
    <row r="20" spans="1:7" x14ac:dyDescent="0.25">
      <c r="A20" s="3" t="s">
        <v>24</v>
      </c>
      <c r="B20" s="4">
        <v>2</v>
      </c>
      <c r="C20" s="4">
        <v>2</v>
      </c>
      <c r="D20" s="4"/>
      <c r="E20" s="5">
        <v>1750</v>
      </c>
      <c r="F20" s="5"/>
      <c r="G20" s="6"/>
    </row>
    <row r="21" spans="1:7" x14ac:dyDescent="0.25">
      <c r="A21" s="3" t="s">
        <v>25</v>
      </c>
      <c r="B21" s="4">
        <v>1</v>
      </c>
      <c r="C21" s="4"/>
      <c r="D21" s="4">
        <v>1</v>
      </c>
      <c r="E21" s="5"/>
      <c r="F21" s="5">
        <v>630</v>
      </c>
      <c r="G21" s="6"/>
    </row>
    <row r="22" spans="1:7" x14ac:dyDescent="0.25">
      <c r="A22" s="3" t="s">
        <v>26</v>
      </c>
      <c r="B22" s="4">
        <v>1</v>
      </c>
      <c r="C22" s="4"/>
      <c r="D22" s="4">
        <v>1</v>
      </c>
      <c r="E22" s="5">
        <v>1700</v>
      </c>
      <c r="F22" s="5"/>
      <c r="G22" s="6"/>
    </row>
    <row r="23" spans="1:7" x14ac:dyDescent="0.25">
      <c r="A23" s="3" t="s">
        <v>27</v>
      </c>
      <c r="B23" s="4">
        <v>1</v>
      </c>
      <c r="C23" s="4">
        <v>1</v>
      </c>
      <c r="D23" s="4"/>
      <c r="E23" s="5">
        <v>1500</v>
      </c>
      <c r="F23" s="5"/>
      <c r="G23" s="6"/>
    </row>
    <row r="24" spans="1:7" x14ac:dyDescent="0.25">
      <c r="A24" s="3" t="s">
        <v>28</v>
      </c>
      <c r="B24" s="4">
        <v>1</v>
      </c>
      <c r="C24" s="4">
        <v>1</v>
      </c>
      <c r="D24" s="4"/>
      <c r="E24" s="5">
        <v>1800</v>
      </c>
      <c r="F24" s="5"/>
      <c r="G24" s="6"/>
    </row>
    <row r="25" spans="1:7" x14ac:dyDescent="0.25">
      <c r="A25" s="3" t="s">
        <v>29</v>
      </c>
      <c r="B25" s="4">
        <v>1</v>
      </c>
      <c r="C25" s="4">
        <v>1</v>
      </c>
      <c r="D25" s="4"/>
      <c r="E25" s="5">
        <v>500</v>
      </c>
      <c r="F25" s="5"/>
      <c r="G25" s="6"/>
    </row>
    <row r="26" spans="1:7" x14ac:dyDescent="0.25">
      <c r="A26" s="3" t="s">
        <v>30</v>
      </c>
      <c r="B26" s="4">
        <v>1</v>
      </c>
      <c r="C26" s="4"/>
      <c r="D26" s="4">
        <v>1</v>
      </c>
      <c r="E26" s="5"/>
      <c r="F26" s="5">
        <v>800</v>
      </c>
      <c r="G26" s="6"/>
    </row>
    <row r="27" spans="1:7" x14ac:dyDescent="0.25">
      <c r="A27" s="3" t="s">
        <v>31</v>
      </c>
      <c r="B27" s="4">
        <v>1</v>
      </c>
      <c r="C27" s="4">
        <v>1</v>
      </c>
      <c r="D27" s="4"/>
      <c r="E27" s="5">
        <v>1000</v>
      </c>
      <c r="F27" s="5"/>
      <c r="G27" s="6"/>
    </row>
    <row r="28" spans="1:7" x14ac:dyDescent="0.25">
      <c r="A28" s="3" t="s">
        <v>32</v>
      </c>
      <c r="B28" s="4">
        <v>1</v>
      </c>
      <c r="C28" s="4">
        <v>1</v>
      </c>
      <c r="D28" s="4"/>
      <c r="E28" s="5">
        <v>600</v>
      </c>
      <c r="F28" s="5"/>
      <c r="G28" s="6"/>
    </row>
    <row r="29" spans="1:7" x14ac:dyDescent="0.25">
      <c r="A29" s="3" t="s">
        <v>33</v>
      </c>
      <c r="B29" s="4">
        <v>2</v>
      </c>
      <c r="C29" s="4">
        <v>1</v>
      </c>
      <c r="D29" s="4">
        <v>1</v>
      </c>
      <c r="E29" s="5">
        <v>1050</v>
      </c>
      <c r="F29" s="5">
        <v>1575</v>
      </c>
      <c r="G29" s="6"/>
    </row>
    <row r="30" spans="1:7" x14ac:dyDescent="0.25">
      <c r="A30" s="3" t="s">
        <v>34</v>
      </c>
      <c r="B30" s="4">
        <v>1</v>
      </c>
      <c r="C30" s="4"/>
      <c r="D30" s="4">
        <v>1</v>
      </c>
      <c r="E30" s="5"/>
      <c r="F30" s="5">
        <v>1550</v>
      </c>
      <c r="G30" s="6"/>
    </row>
    <row r="31" spans="1:7" x14ac:dyDescent="0.25">
      <c r="A31" s="3" t="s">
        <v>35</v>
      </c>
      <c r="B31" s="4">
        <v>3</v>
      </c>
      <c r="C31" s="4">
        <v>3</v>
      </c>
      <c r="D31" s="4"/>
      <c r="E31" s="5">
        <v>5500</v>
      </c>
      <c r="F31" s="5"/>
      <c r="G31" s="6"/>
    </row>
    <row r="32" spans="1:7" x14ac:dyDescent="0.25">
      <c r="A32" s="3" t="s">
        <v>36</v>
      </c>
      <c r="B32" s="4">
        <v>1</v>
      </c>
      <c r="C32" s="4"/>
      <c r="D32" s="4">
        <v>1</v>
      </c>
      <c r="E32" s="5"/>
      <c r="F32" s="5">
        <v>650</v>
      </c>
      <c r="G32" s="6"/>
    </row>
    <row r="33" spans="1:7" x14ac:dyDescent="0.25">
      <c r="A33" s="3" t="s">
        <v>37</v>
      </c>
      <c r="B33" s="4">
        <v>1</v>
      </c>
      <c r="C33" s="4"/>
      <c r="D33" s="4">
        <v>1</v>
      </c>
      <c r="E33" s="5"/>
      <c r="F33" s="5">
        <v>945</v>
      </c>
      <c r="G33" s="6"/>
    </row>
    <row r="34" spans="1:7" x14ac:dyDescent="0.25">
      <c r="A34" s="3" t="s">
        <v>38</v>
      </c>
      <c r="B34" s="4">
        <v>1</v>
      </c>
      <c r="C34" s="4"/>
      <c r="D34" s="4">
        <v>1</v>
      </c>
      <c r="E34" s="5"/>
      <c r="F34" s="5">
        <v>1100</v>
      </c>
      <c r="G34" s="6"/>
    </row>
    <row r="35" spans="1:7" x14ac:dyDescent="0.25">
      <c r="A35" s="3" t="s">
        <v>39</v>
      </c>
      <c r="B35" s="4">
        <v>6</v>
      </c>
      <c r="C35" s="4">
        <v>2</v>
      </c>
      <c r="D35" s="4">
        <v>4</v>
      </c>
      <c r="E35" s="5">
        <v>575</v>
      </c>
      <c r="F35" s="5">
        <v>920</v>
      </c>
      <c r="G35" s="6"/>
    </row>
    <row r="36" spans="1:7" x14ac:dyDescent="0.25">
      <c r="A36" s="3" t="s">
        <v>40</v>
      </c>
      <c r="B36" s="4">
        <v>2</v>
      </c>
      <c r="C36" s="4"/>
      <c r="D36" s="4">
        <v>2</v>
      </c>
      <c r="E36" s="5"/>
      <c r="F36" s="5">
        <v>1175</v>
      </c>
      <c r="G36" s="6"/>
    </row>
    <row r="37" spans="1:7" x14ac:dyDescent="0.25">
      <c r="A37" s="3" t="s">
        <v>41</v>
      </c>
      <c r="B37" s="4">
        <v>1</v>
      </c>
      <c r="C37" s="4"/>
      <c r="D37" s="4">
        <v>1</v>
      </c>
      <c r="E37" s="5"/>
      <c r="F37" s="5">
        <v>1500</v>
      </c>
      <c r="G37" s="6"/>
    </row>
    <row r="38" spans="1:7" x14ac:dyDescent="0.25">
      <c r="A38" s="3" t="s">
        <v>42</v>
      </c>
      <c r="B38" s="4">
        <v>1</v>
      </c>
      <c r="C38" s="4"/>
      <c r="D38" s="4">
        <v>1</v>
      </c>
      <c r="E38" s="5"/>
      <c r="F38" s="5">
        <v>1200</v>
      </c>
      <c r="G38" s="6"/>
    </row>
    <row r="39" spans="1:7" x14ac:dyDescent="0.25">
      <c r="A39" s="3" t="s">
        <v>43</v>
      </c>
      <c r="B39" s="4">
        <v>2</v>
      </c>
      <c r="C39" s="4"/>
      <c r="D39" s="4">
        <v>2</v>
      </c>
      <c r="E39" s="5"/>
      <c r="F39" s="5">
        <v>1300</v>
      </c>
      <c r="G39" s="6"/>
    </row>
    <row r="40" spans="1:7" x14ac:dyDescent="0.25">
      <c r="A40" s="3" t="s">
        <v>44</v>
      </c>
      <c r="B40" s="4">
        <v>2</v>
      </c>
      <c r="C40" s="4"/>
      <c r="D40" s="4">
        <v>2</v>
      </c>
      <c r="E40" s="5"/>
      <c r="F40" s="5">
        <v>900</v>
      </c>
      <c r="G40" s="6"/>
    </row>
    <row r="41" spans="1:7" x14ac:dyDescent="0.25">
      <c r="A41" s="3" t="s">
        <v>45</v>
      </c>
      <c r="B41" s="4">
        <v>3</v>
      </c>
      <c r="C41" s="4">
        <v>1</v>
      </c>
      <c r="D41" s="4">
        <v>2</v>
      </c>
      <c r="E41" s="5">
        <v>1100</v>
      </c>
      <c r="F41" s="5">
        <v>1100</v>
      </c>
      <c r="G41" s="6"/>
    </row>
    <row r="42" spans="1:7" x14ac:dyDescent="0.25">
      <c r="A42" s="3" t="s">
        <v>46</v>
      </c>
      <c r="B42" s="4">
        <v>1</v>
      </c>
      <c r="C42" s="4">
        <v>1</v>
      </c>
      <c r="D42" s="4"/>
      <c r="E42" s="5">
        <v>1000</v>
      </c>
      <c r="F42" s="5"/>
      <c r="G42" s="6"/>
    </row>
    <row r="43" spans="1:7" x14ac:dyDescent="0.25">
      <c r="A43" s="3" t="s">
        <v>47</v>
      </c>
      <c r="B43" s="4">
        <v>1</v>
      </c>
      <c r="C43" s="4"/>
      <c r="D43" s="4">
        <v>1</v>
      </c>
      <c r="E43" s="5"/>
      <c r="F43" s="5">
        <v>1470</v>
      </c>
      <c r="G43" s="6"/>
    </row>
    <row r="44" spans="1:7" x14ac:dyDescent="0.25">
      <c r="A44" s="3" t="s">
        <v>48</v>
      </c>
      <c r="B44" s="4">
        <v>1</v>
      </c>
      <c r="C44" s="4">
        <v>1</v>
      </c>
      <c r="D44" s="4"/>
      <c r="E44" s="5">
        <v>900</v>
      </c>
      <c r="F44" s="5"/>
      <c r="G44" s="6"/>
    </row>
    <row r="45" spans="1:7" x14ac:dyDescent="0.25">
      <c r="A45" s="3" t="s">
        <v>49</v>
      </c>
      <c r="B45" s="4">
        <v>4</v>
      </c>
      <c r="C45" s="4">
        <v>4</v>
      </c>
      <c r="D45" s="4"/>
      <c r="E45" s="5">
        <v>2000</v>
      </c>
      <c r="F45" s="5"/>
      <c r="G45" s="6"/>
    </row>
    <row r="46" spans="1:7" x14ac:dyDescent="0.25">
      <c r="A46" s="3" t="s">
        <v>50</v>
      </c>
      <c r="B46" s="4">
        <v>3</v>
      </c>
      <c r="C46" s="4">
        <v>1</v>
      </c>
      <c r="D46" s="4">
        <v>2</v>
      </c>
      <c r="E46" s="5">
        <v>900</v>
      </c>
      <c r="F46" s="5">
        <v>550</v>
      </c>
      <c r="G46" s="6"/>
    </row>
    <row r="47" spans="1:7" x14ac:dyDescent="0.25">
      <c r="A47" s="3" t="s">
        <v>51</v>
      </c>
      <c r="B47" s="4">
        <v>4</v>
      </c>
      <c r="C47" s="4">
        <v>1</v>
      </c>
      <c r="D47" s="4">
        <v>3</v>
      </c>
      <c r="E47" s="5">
        <v>1403.6</v>
      </c>
      <c r="F47" s="5">
        <v>783.33</v>
      </c>
      <c r="G47" s="6"/>
    </row>
    <row r="48" spans="1:7" x14ac:dyDescent="0.25">
      <c r="A48" s="3" t="s">
        <v>52</v>
      </c>
      <c r="B48" s="4">
        <v>3</v>
      </c>
      <c r="C48" s="4">
        <v>2</v>
      </c>
      <c r="D48" s="4">
        <v>1</v>
      </c>
      <c r="E48" s="5">
        <v>1570</v>
      </c>
      <c r="F48" s="5">
        <v>800</v>
      </c>
      <c r="G48" s="6"/>
    </row>
    <row r="49" spans="1:7" x14ac:dyDescent="0.25">
      <c r="A49" s="3" t="s">
        <v>53</v>
      </c>
      <c r="B49" s="4">
        <v>1</v>
      </c>
      <c r="C49" s="4"/>
      <c r="D49" s="4">
        <v>1</v>
      </c>
      <c r="E49" s="5"/>
      <c r="F49" s="5">
        <v>2000</v>
      </c>
    </row>
    <row r="50" spans="1:7" x14ac:dyDescent="0.25">
      <c r="A50" s="3" t="s">
        <v>54</v>
      </c>
      <c r="B50" s="4">
        <v>6</v>
      </c>
      <c r="C50" s="4">
        <v>2</v>
      </c>
      <c r="D50" s="4">
        <v>4</v>
      </c>
      <c r="E50" s="5">
        <v>977.5</v>
      </c>
      <c r="F50" s="5">
        <v>875</v>
      </c>
      <c r="G50" s="6"/>
    </row>
    <row r="51" spans="1:7" x14ac:dyDescent="0.25">
      <c r="A51" s="3" t="s">
        <v>55</v>
      </c>
      <c r="B51" s="4">
        <v>1</v>
      </c>
      <c r="C51" s="4"/>
      <c r="D51" s="4">
        <v>1</v>
      </c>
      <c r="E51" s="5"/>
      <c r="F51" s="5">
        <v>1260</v>
      </c>
      <c r="G51" s="6"/>
    </row>
    <row r="52" spans="1:7" x14ac:dyDescent="0.25">
      <c r="A52" s="3" t="s">
        <v>56</v>
      </c>
      <c r="B52" s="4">
        <v>1</v>
      </c>
      <c r="C52" s="4"/>
      <c r="D52" s="4">
        <v>1</v>
      </c>
      <c r="E52" s="5"/>
      <c r="F52" s="5">
        <v>700</v>
      </c>
      <c r="G52" s="6"/>
    </row>
    <row r="53" spans="1:7" x14ac:dyDescent="0.25">
      <c r="A53" s="3" t="s">
        <v>57</v>
      </c>
      <c r="B53" s="4">
        <v>1</v>
      </c>
      <c r="C53" s="4"/>
      <c r="D53" s="4">
        <v>1</v>
      </c>
      <c r="E53" s="5"/>
      <c r="F53" s="5">
        <v>2000</v>
      </c>
      <c r="G53" s="6"/>
    </row>
    <row r="54" spans="1:7" x14ac:dyDescent="0.25">
      <c r="A54" s="3" t="s">
        <v>58</v>
      </c>
      <c r="B54" s="4">
        <v>11</v>
      </c>
      <c r="C54" s="4">
        <v>3</v>
      </c>
      <c r="D54" s="4">
        <v>8</v>
      </c>
      <c r="E54" s="5">
        <v>1833.33</v>
      </c>
      <c r="F54" s="5">
        <v>2088.35</v>
      </c>
      <c r="G54" s="6"/>
    </row>
    <row r="55" spans="1:7" x14ac:dyDescent="0.25">
      <c r="A55" s="3" t="s">
        <v>59</v>
      </c>
      <c r="B55" s="4">
        <v>11</v>
      </c>
      <c r="C55" s="4">
        <v>6</v>
      </c>
      <c r="D55" s="4">
        <v>5</v>
      </c>
      <c r="E55" s="5">
        <v>3560</v>
      </c>
      <c r="F55" s="5">
        <v>3387</v>
      </c>
      <c r="G55" s="6"/>
    </row>
    <row r="56" spans="1:7" x14ac:dyDescent="0.25">
      <c r="A56" s="3" t="s">
        <v>60</v>
      </c>
      <c r="B56" s="4">
        <v>6</v>
      </c>
      <c r="C56" s="4">
        <v>2</v>
      </c>
      <c r="D56" s="4">
        <v>4</v>
      </c>
      <c r="E56" s="5">
        <v>2965</v>
      </c>
      <c r="F56" s="5">
        <v>2982.5</v>
      </c>
      <c r="G56" s="6"/>
    </row>
    <row r="57" spans="1:7" x14ac:dyDescent="0.25">
      <c r="A57" s="3" t="s">
        <v>61</v>
      </c>
      <c r="B57" s="4">
        <v>1</v>
      </c>
      <c r="C57" s="4">
        <v>1</v>
      </c>
      <c r="D57" s="4"/>
      <c r="E57" s="5">
        <v>605</v>
      </c>
      <c r="F57" s="5"/>
      <c r="G57" s="6"/>
    </row>
    <row r="58" spans="1:7" x14ac:dyDescent="0.25">
      <c r="A58" s="3" t="s">
        <v>62</v>
      </c>
      <c r="B58" s="4">
        <v>1</v>
      </c>
      <c r="C58" s="4">
        <v>1</v>
      </c>
      <c r="D58" s="4"/>
      <c r="E58" s="5">
        <v>2700</v>
      </c>
      <c r="F58" s="5"/>
      <c r="G58" s="6"/>
    </row>
    <row r="59" spans="1:7" x14ac:dyDescent="0.25">
      <c r="A59" s="3" t="s">
        <v>63</v>
      </c>
      <c r="B59" s="4">
        <v>2</v>
      </c>
      <c r="C59" s="4">
        <v>1</v>
      </c>
      <c r="D59" s="4">
        <v>1</v>
      </c>
      <c r="E59" s="5">
        <v>500</v>
      </c>
      <c r="F59" s="5">
        <v>600</v>
      </c>
      <c r="G59" s="6"/>
    </row>
    <row r="60" spans="1:7" x14ac:dyDescent="0.25">
      <c r="A60" s="3" t="s">
        <v>64</v>
      </c>
      <c r="B60" s="4">
        <v>1</v>
      </c>
      <c r="C60" s="4"/>
      <c r="D60" s="4">
        <v>1</v>
      </c>
      <c r="E60" s="5"/>
      <c r="F60" s="5">
        <v>6000</v>
      </c>
      <c r="G60" s="6"/>
    </row>
    <row r="61" spans="1:7" x14ac:dyDescent="0.25">
      <c r="A61" s="3" t="s">
        <v>65</v>
      </c>
      <c r="B61" s="4">
        <v>1</v>
      </c>
      <c r="C61" s="4"/>
      <c r="D61" s="4">
        <v>1</v>
      </c>
      <c r="E61" s="5"/>
      <c r="F61" s="5">
        <v>600</v>
      </c>
      <c r="G61" s="6"/>
    </row>
    <row r="62" spans="1:7" x14ac:dyDescent="0.25">
      <c r="A62" s="3" t="s">
        <v>66</v>
      </c>
      <c r="B62" s="4">
        <v>3</v>
      </c>
      <c r="C62" s="4">
        <v>3</v>
      </c>
      <c r="D62" s="4"/>
      <c r="E62" s="5">
        <v>666.67</v>
      </c>
      <c r="F62" s="5"/>
      <c r="G62" s="6"/>
    </row>
    <row r="63" spans="1:7" x14ac:dyDescent="0.25">
      <c r="A63" s="3" t="s">
        <v>67</v>
      </c>
      <c r="B63" s="4">
        <v>1</v>
      </c>
      <c r="C63" s="4">
        <v>1</v>
      </c>
      <c r="D63" s="4"/>
      <c r="E63" s="5">
        <v>3000</v>
      </c>
      <c r="F63" s="5"/>
      <c r="G63" s="6"/>
    </row>
    <row r="64" spans="1:7" x14ac:dyDescent="0.25">
      <c r="A64" s="3" t="s">
        <v>68</v>
      </c>
      <c r="B64" s="4">
        <v>23</v>
      </c>
      <c r="C64" s="4">
        <v>7</v>
      </c>
      <c r="D64" s="4">
        <v>16</v>
      </c>
      <c r="E64" s="5">
        <v>1435.71</v>
      </c>
      <c r="F64" s="5">
        <v>684.35</v>
      </c>
      <c r="G64" s="6"/>
    </row>
    <row r="65" spans="1:7" x14ac:dyDescent="0.25">
      <c r="A65" s="7"/>
      <c r="B65" s="8">
        <f>SUM(B1:B64)</f>
        <v>182</v>
      </c>
      <c r="C65" s="8">
        <f>SUM(C2:C64)</f>
        <v>87</v>
      </c>
      <c r="D65" s="8">
        <f>SUM(D2:D64)</f>
        <v>95</v>
      </c>
      <c r="E65" s="9">
        <f>SUM(E2:E64)</f>
        <v>59372.02</v>
      </c>
      <c r="F65" s="9">
        <f>SUM(F2:F64)</f>
        <v>55235.95</v>
      </c>
      <c r="G65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M10" sqref="M10"/>
    </sheetView>
  </sheetViews>
  <sheetFormatPr baseColWidth="10" defaultRowHeight="15" x14ac:dyDescent="0.25"/>
  <cols>
    <col min="1" max="1" width="20" bestFit="1" customWidth="1"/>
  </cols>
  <sheetData>
    <row r="1" spans="1:5" x14ac:dyDescent="0.25">
      <c r="A1" s="19" t="s">
        <v>69</v>
      </c>
      <c r="B1" s="20"/>
      <c r="C1" s="20"/>
      <c r="D1" s="20"/>
      <c r="E1" s="20"/>
    </row>
    <row r="2" spans="1:5" ht="25.5" x14ac:dyDescent="0.25">
      <c r="A2" s="18" t="s">
        <v>70</v>
      </c>
      <c r="B2" s="18" t="s">
        <v>71</v>
      </c>
      <c r="C2" s="18" t="s">
        <v>72</v>
      </c>
      <c r="D2" s="18" t="s">
        <v>73</v>
      </c>
      <c r="E2" s="18" t="s">
        <v>74</v>
      </c>
    </row>
    <row r="3" spans="1:5" x14ac:dyDescent="0.25">
      <c r="A3" s="10" t="s">
        <v>79</v>
      </c>
      <c r="B3" s="11">
        <v>33</v>
      </c>
      <c r="C3" s="12">
        <f>B3/B8</f>
        <v>0.20754716981132076</v>
      </c>
      <c r="D3" s="13">
        <v>15</v>
      </c>
      <c r="E3" s="13">
        <v>18</v>
      </c>
    </row>
    <row r="4" spans="1:5" x14ac:dyDescent="0.25">
      <c r="A4" s="10" t="s">
        <v>78</v>
      </c>
      <c r="B4" s="11">
        <v>3</v>
      </c>
      <c r="C4" s="12">
        <f>B4/B8</f>
        <v>1.8867924528301886E-2</v>
      </c>
      <c r="D4" s="13">
        <v>1</v>
      </c>
      <c r="E4" s="13">
        <v>2</v>
      </c>
    </row>
    <row r="5" spans="1:5" x14ac:dyDescent="0.25">
      <c r="A5" s="10" t="s">
        <v>80</v>
      </c>
      <c r="B5" s="11">
        <v>57</v>
      </c>
      <c r="C5" s="12">
        <f>B5/B8</f>
        <v>0.35849056603773582</v>
      </c>
      <c r="D5" s="13">
        <v>35</v>
      </c>
      <c r="E5" s="13">
        <v>22</v>
      </c>
    </row>
    <row r="6" spans="1:5" x14ac:dyDescent="0.25">
      <c r="A6" s="10" t="s">
        <v>81</v>
      </c>
      <c r="B6" s="11">
        <v>16</v>
      </c>
      <c r="C6" s="12">
        <f>B6/B8</f>
        <v>0.10062893081761007</v>
      </c>
      <c r="D6" s="13">
        <v>2</v>
      </c>
      <c r="E6" s="13">
        <v>14</v>
      </c>
    </row>
    <row r="7" spans="1:5" x14ac:dyDescent="0.25">
      <c r="A7" s="10" t="s">
        <v>75</v>
      </c>
      <c r="B7" s="11">
        <v>50</v>
      </c>
      <c r="C7" s="12">
        <f>B7/B8</f>
        <v>0.31446540880503143</v>
      </c>
      <c r="D7" s="13">
        <v>26</v>
      </c>
      <c r="E7" s="13">
        <v>24</v>
      </c>
    </row>
    <row r="8" spans="1:5" x14ac:dyDescent="0.25">
      <c r="A8" s="14" t="s">
        <v>76</v>
      </c>
      <c r="B8" s="15">
        <f>SUM(B3:B7)</f>
        <v>159</v>
      </c>
      <c r="C8" s="16">
        <f>SUM(C3:C7)</f>
        <v>1</v>
      </c>
      <c r="D8" s="17">
        <f>SUBTOTAL(9,D3:D7)</f>
        <v>79</v>
      </c>
      <c r="E8" s="17">
        <f>SUBTOTAL(9,E3:E7)</f>
        <v>80</v>
      </c>
    </row>
    <row r="11" spans="1:5" x14ac:dyDescent="0.25">
      <c r="A11" s="19" t="s">
        <v>77</v>
      </c>
      <c r="B11" s="20"/>
      <c r="C11" s="20"/>
      <c r="D11" s="20"/>
      <c r="E11" s="20"/>
    </row>
    <row r="12" spans="1:5" ht="25.5" x14ac:dyDescent="0.25">
      <c r="A12" s="18" t="s">
        <v>70</v>
      </c>
      <c r="B12" s="18" t="s">
        <v>71</v>
      </c>
      <c r="C12" s="18" t="s">
        <v>72</v>
      </c>
      <c r="D12" s="18" t="s">
        <v>73</v>
      </c>
      <c r="E12" s="18" t="s">
        <v>74</v>
      </c>
    </row>
    <row r="13" spans="1:5" x14ac:dyDescent="0.25">
      <c r="A13" s="10" t="s">
        <v>79</v>
      </c>
      <c r="B13" s="11">
        <v>11</v>
      </c>
      <c r="C13" s="12">
        <f>B13/B18</f>
        <v>0.47826086956521741</v>
      </c>
      <c r="D13" s="13">
        <v>8</v>
      </c>
      <c r="E13" s="13">
        <v>3</v>
      </c>
    </row>
    <row r="14" spans="1:5" x14ac:dyDescent="0.25">
      <c r="A14" s="10" t="s">
        <v>78</v>
      </c>
      <c r="B14" s="11">
        <v>0</v>
      </c>
      <c r="C14" s="12">
        <f>B14/B18</f>
        <v>0</v>
      </c>
      <c r="D14" s="13">
        <v>0</v>
      </c>
      <c r="E14" s="13">
        <v>0</v>
      </c>
    </row>
    <row r="15" spans="1:5" x14ac:dyDescent="0.25">
      <c r="A15" s="10" t="s">
        <v>80</v>
      </c>
      <c r="B15" s="11">
        <v>8</v>
      </c>
      <c r="C15" s="12">
        <f>B15/B18</f>
        <v>0.34782608695652173</v>
      </c>
      <c r="D15" s="13">
        <v>7</v>
      </c>
      <c r="E15" s="13">
        <v>1</v>
      </c>
    </row>
    <row r="16" spans="1:5" x14ac:dyDescent="0.25">
      <c r="A16" s="10" t="s">
        <v>81</v>
      </c>
      <c r="B16" s="11">
        <v>2</v>
      </c>
      <c r="C16" s="12">
        <f>B16/B18</f>
        <v>8.6956521739130432E-2</v>
      </c>
      <c r="D16" s="13">
        <v>1</v>
      </c>
      <c r="E16" s="13">
        <v>1</v>
      </c>
    </row>
    <row r="17" spans="1:5" x14ac:dyDescent="0.25">
      <c r="A17" s="10" t="s">
        <v>75</v>
      </c>
      <c r="B17" s="11">
        <v>2</v>
      </c>
      <c r="C17" s="12">
        <f>B17/B18</f>
        <v>8.6956521739130432E-2</v>
      </c>
      <c r="D17" s="13">
        <v>0</v>
      </c>
      <c r="E17" s="13">
        <v>2</v>
      </c>
    </row>
    <row r="18" spans="1:5" x14ac:dyDescent="0.25">
      <c r="A18" s="14" t="s">
        <v>76</v>
      </c>
      <c r="B18" s="15">
        <f>SUM(B13:B17)</f>
        <v>23</v>
      </c>
      <c r="C18" s="16">
        <f>SUM(C13:C17)</f>
        <v>1</v>
      </c>
      <c r="D18" s="17">
        <f>SUBTOTAL(9,D13:D17)</f>
        <v>16</v>
      </c>
      <c r="E18" s="17">
        <f>SUBTOTAL(9,E13:E17)</f>
        <v>7</v>
      </c>
    </row>
  </sheetData>
  <mergeCells count="2">
    <mergeCell ref="A1:E1"/>
    <mergeCell ref="A11:E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3" sqref="A3"/>
    </sheetView>
  </sheetViews>
  <sheetFormatPr baseColWidth="10" defaultRowHeight="15" x14ac:dyDescent="0.25"/>
  <cols>
    <col min="2" max="2" width="40.85546875" bestFit="1" customWidth="1"/>
    <col min="4" max="4" width="45.28515625" bestFit="1" customWidth="1"/>
    <col min="5" max="5" width="52.140625" bestFit="1" customWidth="1"/>
  </cols>
  <sheetData>
    <row r="1" spans="1:5" x14ac:dyDescent="0.25">
      <c r="A1" s="21" t="s">
        <v>82</v>
      </c>
      <c r="B1" s="21"/>
      <c r="C1" s="21"/>
      <c r="D1" s="21"/>
      <c r="E1" s="21"/>
    </row>
    <row r="2" spans="1:5" x14ac:dyDescent="0.25">
      <c r="A2" s="22" t="s">
        <v>83</v>
      </c>
      <c r="B2" s="22" t="s">
        <v>84</v>
      </c>
      <c r="C2" s="23" t="s">
        <v>85</v>
      </c>
      <c r="D2" s="24" t="s">
        <v>86</v>
      </c>
      <c r="E2" s="24" t="s">
        <v>87</v>
      </c>
    </row>
    <row r="3" spans="1:5" x14ac:dyDescent="0.25">
      <c r="A3" s="25" t="s">
        <v>88</v>
      </c>
      <c r="B3" s="25" t="s">
        <v>89</v>
      </c>
      <c r="C3" s="26">
        <v>750</v>
      </c>
      <c r="D3" s="25" t="s">
        <v>90</v>
      </c>
      <c r="E3" s="25" t="s">
        <v>91</v>
      </c>
    </row>
    <row r="4" spans="1:5" x14ac:dyDescent="0.25">
      <c r="A4" s="25" t="s">
        <v>88</v>
      </c>
      <c r="B4" s="25" t="s">
        <v>92</v>
      </c>
      <c r="C4" s="26">
        <v>600</v>
      </c>
      <c r="D4" s="25" t="s">
        <v>93</v>
      </c>
      <c r="E4" s="25" t="s">
        <v>94</v>
      </c>
    </row>
    <row r="5" spans="1:5" x14ac:dyDescent="0.25">
      <c r="A5" s="25" t="s">
        <v>88</v>
      </c>
      <c r="B5" s="25" t="s">
        <v>95</v>
      </c>
      <c r="C5" s="26">
        <v>600</v>
      </c>
      <c r="D5" s="25" t="s">
        <v>96</v>
      </c>
      <c r="E5" s="25" t="s">
        <v>97</v>
      </c>
    </row>
    <row r="6" spans="1:5" x14ac:dyDescent="0.25">
      <c r="A6" s="25" t="s">
        <v>88</v>
      </c>
      <c r="B6" s="25" t="s">
        <v>98</v>
      </c>
      <c r="C6" s="26">
        <v>600</v>
      </c>
      <c r="D6" s="25" t="s">
        <v>93</v>
      </c>
      <c r="E6" s="25" t="s">
        <v>99</v>
      </c>
    </row>
    <row r="7" spans="1:5" x14ac:dyDescent="0.25">
      <c r="A7" s="25" t="s">
        <v>100</v>
      </c>
      <c r="B7" s="25" t="s">
        <v>101</v>
      </c>
      <c r="C7" s="26">
        <v>1400</v>
      </c>
      <c r="D7" s="25" t="s">
        <v>102</v>
      </c>
      <c r="E7" s="25" t="s">
        <v>103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Distibución de empleados</vt:lpstr>
      <vt:lpstr>Formación académica</vt:lpstr>
      <vt:lpstr>personal con discapacidad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Rivera</dc:creator>
  <cp:lastModifiedBy>Roberto Méndez</cp:lastModifiedBy>
  <dcterms:created xsi:type="dcterms:W3CDTF">2019-05-03T21:47:54Z</dcterms:created>
  <dcterms:modified xsi:type="dcterms:W3CDTF">2019-05-07T20:23:23Z</dcterms:modified>
</cp:coreProperties>
</file>