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DocumentosBDES\OIR-UAIP\LAIP\información oficiosa Bandesal\15. Estadísticas\"/>
    </mc:Choice>
  </mc:AlternateContent>
  <bookViews>
    <workbookView xWindow="0" yWindow="0" windowWidth="21600" windowHeight="9600"/>
  </bookViews>
  <sheets>
    <sheet name="Tamaño de Empresa" sheetId="1" r:id="rId1"/>
    <sheet name="por Departamento" sheetId="2" r:id="rId2"/>
    <sheet name="Sector Económico" sheetId="3" r:id="rId3"/>
    <sheet name="Saldos" sheetId="4" r:id="rId4"/>
  </sheets>
  <calcPr calcId="162913"/>
</workbook>
</file>

<file path=xl/calcChain.xml><?xml version="1.0" encoding="utf-8"?>
<calcChain xmlns="http://schemas.openxmlformats.org/spreadsheetml/2006/main">
  <c r="D20" i="2" l="1"/>
  <c r="C20" i="2"/>
  <c r="D15" i="3"/>
  <c r="C15" i="3"/>
  <c r="D13" i="1"/>
  <c r="C13" i="1"/>
  <c r="C49" i="4" l="1"/>
  <c r="D49" i="4"/>
  <c r="D11" i="4"/>
  <c r="C11" i="4"/>
</calcChain>
</file>

<file path=xl/sharedStrings.xml><?xml version="1.0" encoding="utf-8"?>
<sst xmlns="http://schemas.openxmlformats.org/spreadsheetml/2006/main" count="78" uniqueCount="47">
  <si>
    <t>GRANDE</t>
  </si>
  <si>
    <t>MEDIANA</t>
  </si>
  <si>
    <t>MICROEMPRESA</t>
  </si>
  <si>
    <t>PEQUENA</t>
  </si>
  <si>
    <t>PERSONA NATURAL</t>
  </si>
  <si>
    <t>Total general</t>
  </si>
  <si>
    <t>Tamaño de Empresa</t>
  </si>
  <si>
    <t>Créditos contratados</t>
  </si>
  <si>
    <t>Información de Segundo Piso</t>
  </si>
  <si>
    <t>AHUACHAPAN</t>
  </si>
  <si>
    <t>CABAÑAS</t>
  </si>
  <si>
    <t>CHALATENANGO</t>
  </si>
  <si>
    <t>CUSCATLAN</t>
  </si>
  <si>
    <t>LA LIBERTAD</t>
  </si>
  <si>
    <t>LA PAZ</t>
  </si>
  <si>
    <t>LA UNION</t>
  </si>
  <si>
    <t>MORAZAN</t>
  </si>
  <si>
    <t>SAN MIGUEL</t>
  </si>
  <si>
    <t>SAN SALVADOR</t>
  </si>
  <si>
    <t>SAN VICENTE</t>
  </si>
  <si>
    <t>SANTA ANA</t>
  </si>
  <si>
    <t>SONSONATE</t>
  </si>
  <si>
    <t>USULUTAN</t>
  </si>
  <si>
    <t>Departamento</t>
  </si>
  <si>
    <t>INSTITUCIONES FINANCIERAS</t>
  </si>
  <si>
    <t>SECTOR AGROPECUARIO</t>
  </si>
  <si>
    <t>SECTOR COMERCIO</t>
  </si>
  <si>
    <t>SECTOR CONSTRUCCION</t>
  </si>
  <si>
    <t>SECTOR INDUSTRIA MANUFACTURERA</t>
  </si>
  <si>
    <t>SECTOR MINERIA Y CANTERAS</t>
  </si>
  <si>
    <t>SECTOR SERVICIOS</t>
  </si>
  <si>
    <t>SECTOR VIVIENDA</t>
  </si>
  <si>
    <t>Sector Economico</t>
  </si>
  <si>
    <t xml:space="preserve">SALDOS DE CARTERA DE PRÉSTAMOS DE SEGUNDO PISO POR TAMAÑO DE EMPRESA </t>
  </si>
  <si>
    <t>EN MILES US$</t>
  </si>
  <si>
    <t>No. Creditos Vigentes</t>
  </si>
  <si>
    <t>Sector Económico</t>
  </si>
  <si>
    <t>SALDOS DE CARTERA DE PRÉSTAMOS DE SEGUNDO PISO POR SECTOR ECONÓMICO</t>
  </si>
  <si>
    <t xml:space="preserve">Monto contratado </t>
  </si>
  <si>
    <t>Monto contratado</t>
  </si>
  <si>
    <t xml:space="preserve"> Saldo del Crédito</t>
  </si>
  <si>
    <t>Monto y créditos contratados por sector economico de enero a septiembre de 2017</t>
  </si>
  <si>
    <t>AL 31 DE DICIEMBRE DE 2017</t>
  </si>
  <si>
    <t>SECTOR ELECTRICIDAD, GAS, AGUA Y SERVICIOS SANITARIOS</t>
  </si>
  <si>
    <t>SECTOR TRANSPORTE, ALMACENAJE Y COMUNICACIONES</t>
  </si>
  <si>
    <t>Monto y créditos contratados por tamaño de empresa de enero a diciembre de 2017</t>
  </si>
  <si>
    <t>Monto y créditos contratados por departamento de enero a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</si>
</sst>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rgb="FF000000"/>
      <name val="Arial Narrow"/>
      <family val="2"/>
    </font>
    <font>
      <sz val="11"/>
      <color theme="1"/>
      <name val="Tahoma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5" fillId="0" borderId="0"/>
  </cellStyleXfs>
  <cellXfs count="22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left"/>
    </xf>
    <xf numFmtId="0" fontId="7" fillId="2" borderId="1" xfId="0" applyFont="1" applyFill="1" applyBorder="1" applyAlignment="1">
      <alignment horizontal="center" vertical="center"/>
    </xf>
    <xf numFmtId="44" fontId="7" fillId="2" borderId="1" xfId="1" applyFont="1" applyFill="1" applyBorder="1" applyAlignment="1">
      <alignment horizontal="center" vertical="center"/>
    </xf>
    <xf numFmtId="0" fontId="8" fillId="0" borderId="0" xfId="0" applyFont="1"/>
    <xf numFmtId="44" fontId="8" fillId="0" borderId="1" xfId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44" fontId="7" fillId="2" borderId="1" xfId="1" applyFont="1" applyFill="1" applyBorder="1" applyAlignment="1">
      <alignment horizontal="center" vertical="center" wrapText="1"/>
    </xf>
    <xf numFmtId="3" fontId="7" fillId="2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8" fillId="0" borderId="1" xfId="3" applyFont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44" fontId="7" fillId="2" borderId="1" xfId="0" applyNumberFormat="1" applyFont="1" applyFill="1" applyBorder="1"/>
    <xf numFmtId="44" fontId="8" fillId="0" borderId="1" xfId="1" applyFont="1" applyBorder="1"/>
    <xf numFmtId="44" fontId="7" fillId="2" borderId="1" xfId="0" applyNumberFormat="1" applyFont="1" applyFill="1" applyBorder="1" applyAlignment="1">
      <alignment horizontal="center" vertical="center"/>
    </xf>
  </cellXfs>
  <cellStyles count="4">
    <cellStyle name="Moneda" xfId="1" builtinId="4"/>
    <cellStyle name="Normal" xfId="0" builtinId="0"/>
    <cellStyle name="Normal 3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Montos y créditos contratados por tamaño de empresa de Enero a Diciembre 2017</a:t>
            </a:r>
            <a:endParaRPr lang="es-SV"/>
          </a:p>
        </c:rich>
      </c:tx>
      <c:layout/>
      <c:overlay val="0"/>
    </c:title>
    <c:autoTitleDeleted val="0"/>
    <c:pivotFmts>
      <c:pivotFmt>
        <c:idx val="0"/>
      </c:pivotFmt>
      <c:pivotFmt>
        <c:idx val="1"/>
        <c:spPr>
          <a:solidFill>
            <a:schemeClr val="accent6">
              <a:lumMod val="50000"/>
            </a:schemeClr>
          </a:solidFill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'Tamaño de Empresa'!$C$7</c:f>
              <c:strCache>
                <c:ptCount val="1"/>
                <c:pt idx="0">
                  <c:v>Monto contratado</c:v>
                </c:pt>
              </c:strCache>
            </c:strRef>
          </c:tx>
          <c:invertIfNegative val="0"/>
          <c:cat>
            <c:strRef>
              <c:f>'Tamaño de Empresa'!$B$8:$B$12</c:f>
              <c:strCache>
                <c:ptCount val="5"/>
                <c:pt idx="0">
                  <c:v>GRANDE</c:v>
                </c:pt>
                <c:pt idx="1">
                  <c:v>MEDIANA</c:v>
                </c:pt>
                <c:pt idx="2">
                  <c:v>PEQUENA</c:v>
                </c:pt>
                <c:pt idx="3">
                  <c:v>MICROEMPRESA</c:v>
                </c:pt>
                <c:pt idx="4">
                  <c:v>PERSONA NATURAL</c:v>
                </c:pt>
              </c:strCache>
            </c:strRef>
          </c:cat>
          <c:val>
            <c:numRef>
              <c:f>'Tamaño de Empresa'!$C$8:$C$12</c:f>
              <c:numCache>
                <c:formatCode>_("$"* #,##0.00_);_("$"* \(#,##0.00\);_("$"* "-"??_);_(@_)</c:formatCode>
                <c:ptCount val="5"/>
                <c:pt idx="0">
                  <c:v>9242.0641099999993</c:v>
                </c:pt>
                <c:pt idx="1">
                  <c:v>71469.593019999971</c:v>
                </c:pt>
                <c:pt idx="2">
                  <c:v>38076.392690000008</c:v>
                </c:pt>
                <c:pt idx="3">
                  <c:v>39861.462099999946</c:v>
                </c:pt>
                <c:pt idx="4">
                  <c:v>17130.687579999991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B8E-49B7-8CE3-3E5407AE0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393616"/>
        <c:axId val="233841584"/>
      </c:barChart>
      <c:lineChart>
        <c:grouping val="standard"/>
        <c:varyColors val="0"/>
        <c:ser>
          <c:idx val="1"/>
          <c:order val="1"/>
          <c:tx>
            <c:strRef>
              <c:f>'Tamaño de Empresa'!$D$7</c:f>
              <c:strCache>
                <c:ptCount val="1"/>
                <c:pt idx="0">
                  <c:v>Créditos contratados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'Tamaño de Empresa'!$B$8:$B$12</c:f>
              <c:strCache>
                <c:ptCount val="5"/>
                <c:pt idx="0">
                  <c:v>GRANDE</c:v>
                </c:pt>
                <c:pt idx="1">
                  <c:v>MEDIANA</c:v>
                </c:pt>
                <c:pt idx="2">
                  <c:v>PEQUENA</c:v>
                </c:pt>
                <c:pt idx="3">
                  <c:v>MICROEMPRESA</c:v>
                </c:pt>
                <c:pt idx="4">
                  <c:v>PERSONA NATURAL</c:v>
                </c:pt>
              </c:strCache>
            </c:strRef>
          </c:cat>
          <c:val>
            <c:numRef>
              <c:f>'Tamaño de Empresa'!$D$8:$D$12</c:f>
              <c:numCache>
                <c:formatCode>#,##0</c:formatCode>
                <c:ptCount val="5"/>
                <c:pt idx="0">
                  <c:v>18</c:v>
                </c:pt>
                <c:pt idx="1">
                  <c:v>289</c:v>
                </c:pt>
                <c:pt idx="2">
                  <c:v>801</c:v>
                </c:pt>
                <c:pt idx="3">
                  <c:v>4640</c:v>
                </c:pt>
                <c:pt idx="4">
                  <c:v>1310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B8E-49B7-8CE3-3E5407AE0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842704"/>
        <c:axId val="233842144"/>
      </c:lineChart>
      <c:catAx>
        <c:axId val="232393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33841584"/>
        <c:crosses val="autoZero"/>
        <c:auto val="1"/>
        <c:lblAlgn val="ctr"/>
        <c:lblOffset val="100"/>
        <c:noMultiLvlLbl val="0"/>
      </c:catAx>
      <c:valAx>
        <c:axId val="2338415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layout>
            <c:manualLayout>
              <c:xMode val="edge"/>
              <c:yMode val="edge"/>
              <c:x val="4.6090523031522494E-2"/>
              <c:y val="0.35729455612154787"/>
            </c:manualLayout>
          </c:layout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232393616"/>
        <c:crosses val="autoZero"/>
        <c:crossBetween val="between"/>
      </c:valAx>
      <c:valAx>
        <c:axId val="23384214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crossAx val="233842704"/>
        <c:crosses val="max"/>
        <c:crossBetween val="between"/>
      </c:valAx>
      <c:catAx>
        <c:axId val="233842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33842144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b="1"/>
            </a:pPr>
            <a:endParaRPr lang="es-SV"/>
          </a:p>
        </c:txPr>
      </c:dTable>
    </c:plotArea>
    <c:plotVisOnly val="1"/>
    <c:dispBlanksAs val="gap"/>
    <c:showDLblsOverMax val="0"/>
  </c:chart>
  <c:txPr>
    <a:bodyPr/>
    <a:lstStyle/>
    <a:p>
      <a:pPr>
        <a:defRPr sz="900"/>
      </a:pPr>
      <a:endParaRPr lang="es-SV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080"/>
            </a:pPr>
            <a:r>
              <a:rPr lang="es-SV" sz="1080"/>
              <a:t>MONTOS Y CREDITOS CONTRATADOS POR DEPARTAMENTO DE ENERO A DICIEMBRE 2017</a:t>
            </a:r>
          </a:p>
        </c:rich>
      </c:tx>
      <c:overlay val="0"/>
    </c:title>
    <c:autoTitleDeleted val="0"/>
    <c:pivotFmts>
      <c:pivotFmt>
        <c:idx val="0"/>
      </c:pivotFmt>
      <c:pivotFmt>
        <c:idx val="1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0.14346771550311374"/>
          <c:y val="9.7239047286685656E-2"/>
          <c:w val="0.81632933051510181"/>
          <c:h val="0.76204583872254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 Departamento'!$C$5</c:f>
              <c:strCache>
                <c:ptCount val="1"/>
                <c:pt idx="0">
                  <c:v>Monto contratado </c:v>
                </c:pt>
              </c:strCache>
            </c:strRef>
          </c:tx>
          <c:invertIfNegative val="0"/>
          <c:cat>
            <c:strRef>
              <c:f>'por Departamento'!$B$6:$B$19</c:f>
              <c:strCache>
                <c:ptCount val="14"/>
                <c:pt idx="0">
                  <c:v>AHUACHAPAN</c:v>
                </c:pt>
                <c:pt idx="1">
                  <c:v>CABAÑAS</c:v>
                </c:pt>
                <c:pt idx="2">
                  <c:v>CHALATENANGO</c:v>
                </c:pt>
                <c:pt idx="3">
                  <c:v>CUSCATLAN</c:v>
                </c:pt>
                <c:pt idx="4">
                  <c:v>LA LIBERTAD</c:v>
                </c:pt>
                <c:pt idx="5">
                  <c:v>LA PAZ</c:v>
                </c:pt>
                <c:pt idx="6">
                  <c:v>LA UNION</c:v>
                </c:pt>
                <c:pt idx="7">
                  <c:v>MORAZAN</c:v>
                </c:pt>
                <c:pt idx="8">
                  <c:v>SAN MIGUEL</c:v>
                </c:pt>
                <c:pt idx="9">
                  <c:v>SAN SALVADOR</c:v>
                </c:pt>
                <c:pt idx="10">
                  <c:v>SAN VICENTE</c:v>
                </c:pt>
                <c:pt idx="11">
                  <c:v>SANTA ANA</c:v>
                </c:pt>
                <c:pt idx="12">
                  <c:v>SONSONATE</c:v>
                </c:pt>
                <c:pt idx="13">
                  <c:v>USULUTAN</c:v>
                </c:pt>
              </c:strCache>
            </c:strRef>
          </c:cat>
          <c:val>
            <c:numRef>
              <c:f>'por Departamento'!$C$6:$C$19</c:f>
              <c:numCache>
                <c:formatCode>_("$"* #,##0.00_);_("$"* \(#,##0.00\);_("$"* "-"??_);_(@_)</c:formatCode>
                <c:ptCount val="14"/>
                <c:pt idx="0">
                  <c:v>9110.5370800000037</c:v>
                </c:pt>
                <c:pt idx="1">
                  <c:v>3871.2824900000001</c:v>
                </c:pt>
                <c:pt idx="2">
                  <c:v>1760.6517799999999</c:v>
                </c:pt>
                <c:pt idx="3">
                  <c:v>2658.6342799999998</c:v>
                </c:pt>
                <c:pt idx="4">
                  <c:v>37414.089280000015</c:v>
                </c:pt>
                <c:pt idx="5">
                  <c:v>5405.6250099999988</c:v>
                </c:pt>
                <c:pt idx="6">
                  <c:v>2225.9671799999996</c:v>
                </c:pt>
                <c:pt idx="7">
                  <c:v>2603.6195899999998</c:v>
                </c:pt>
                <c:pt idx="8">
                  <c:v>8243.3473099999974</c:v>
                </c:pt>
                <c:pt idx="9">
                  <c:v>78016.808589999957</c:v>
                </c:pt>
                <c:pt idx="10">
                  <c:v>2767.453399999999</c:v>
                </c:pt>
                <c:pt idx="11">
                  <c:v>9206.7179500000038</c:v>
                </c:pt>
                <c:pt idx="12">
                  <c:v>7669.6334700000025</c:v>
                </c:pt>
                <c:pt idx="13">
                  <c:v>4825.8320899999972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4C-484B-9268-EB7037D6F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8"/>
        <c:axId val="233846624"/>
        <c:axId val="233847184"/>
      </c:barChart>
      <c:lineChart>
        <c:grouping val="standard"/>
        <c:varyColors val="0"/>
        <c:ser>
          <c:idx val="1"/>
          <c:order val="1"/>
          <c:tx>
            <c:strRef>
              <c:f>'por Departamento'!$D$5</c:f>
              <c:strCache>
                <c:ptCount val="1"/>
                <c:pt idx="0">
                  <c:v>Créditos contratados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'por Departamento'!$B$6:$B$19</c:f>
              <c:strCache>
                <c:ptCount val="14"/>
                <c:pt idx="0">
                  <c:v>AHUACHAPAN</c:v>
                </c:pt>
                <c:pt idx="1">
                  <c:v>CABAÑAS</c:v>
                </c:pt>
                <c:pt idx="2">
                  <c:v>CHALATENANGO</c:v>
                </c:pt>
                <c:pt idx="3">
                  <c:v>CUSCATLAN</c:v>
                </c:pt>
                <c:pt idx="4">
                  <c:v>LA LIBERTAD</c:v>
                </c:pt>
                <c:pt idx="5">
                  <c:v>LA PAZ</c:v>
                </c:pt>
                <c:pt idx="6">
                  <c:v>LA UNION</c:v>
                </c:pt>
                <c:pt idx="7">
                  <c:v>MORAZAN</c:v>
                </c:pt>
                <c:pt idx="8">
                  <c:v>SAN MIGUEL</c:v>
                </c:pt>
                <c:pt idx="9">
                  <c:v>SAN SALVADOR</c:v>
                </c:pt>
                <c:pt idx="10">
                  <c:v>SAN VICENTE</c:v>
                </c:pt>
                <c:pt idx="11">
                  <c:v>SANTA ANA</c:v>
                </c:pt>
                <c:pt idx="12">
                  <c:v>SONSONATE</c:v>
                </c:pt>
                <c:pt idx="13">
                  <c:v>USULUTAN</c:v>
                </c:pt>
              </c:strCache>
            </c:strRef>
          </c:cat>
          <c:val>
            <c:numRef>
              <c:f>'por Departamento'!$D$6:$D$19</c:f>
              <c:numCache>
                <c:formatCode>#,##0</c:formatCode>
                <c:ptCount val="14"/>
                <c:pt idx="0" formatCode="General">
                  <c:v>253</c:v>
                </c:pt>
                <c:pt idx="1">
                  <c:v>127</c:v>
                </c:pt>
                <c:pt idx="2">
                  <c:v>139</c:v>
                </c:pt>
                <c:pt idx="3">
                  <c:v>175</c:v>
                </c:pt>
                <c:pt idx="4">
                  <c:v>644</c:v>
                </c:pt>
                <c:pt idx="5">
                  <c:v>861</c:v>
                </c:pt>
                <c:pt idx="6">
                  <c:v>330</c:v>
                </c:pt>
                <c:pt idx="7">
                  <c:v>225</c:v>
                </c:pt>
                <c:pt idx="8">
                  <c:v>749</c:v>
                </c:pt>
                <c:pt idx="9">
                  <c:v>1459</c:v>
                </c:pt>
                <c:pt idx="10">
                  <c:v>284</c:v>
                </c:pt>
                <c:pt idx="11">
                  <c:v>714</c:v>
                </c:pt>
                <c:pt idx="12">
                  <c:v>490</c:v>
                </c:pt>
                <c:pt idx="13">
                  <c:v>608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84C-484B-9268-EB7037D6F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848304"/>
        <c:axId val="233847744"/>
      </c:lineChart>
      <c:catAx>
        <c:axId val="2338466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12700"/>
        </c:spPr>
        <c:crossAx val="233847184"/>
        <c:crosses val="autoZero"/>
        <c:auto val="1"/>
        <c:lblAlgn val="ctr"/>
        <c:lblOffset val="100"/>
        <c:noMultiLvlLbl val="0"/>
      </c:catAx>
      <c:valAx>
        <c:axId val="2338471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en-US" sz="1000"/>
                  <a:t>En miles US$</a:t>
                </a:r>
              </a:p>
            </c:rich>
          </c:tx>
          <c:layout>
            <c:manualLayout>
              <c:xMode val="edge"/>
              <c:yMode val="edge"/>
              <c:x val="5.5322546329310648E-2"/>
              <c:y val="0.40807412264000292"/>
            </c:manualLayout>
          </c:layout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s-SV"/>
          </a:p>
        </c:txPr>
        <c:crossAx val="233846624"/>
        <c:crosses val="autoZero"/>
        <c:crossBetween val="between"/>
      </c:valAx>
      <c:valAx>
        <c:axId val="2338477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s-SV"/>
          </a:p>
        </c:txPr>
        <c:crossAx val="233848304"/>
        <c:crosses val="max"/>
        <c:crossBetween val="between"/>
      </c:valAx>
      <c:catAx>
        <c:axId val="233848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33847744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ln w="9525"/>
        </c:spPr>
        <c:txPr>
          <a:bodyPr/>
          <a:lstStyle/>
          <a:p>
            <a:pPr rtl="0">
              <a:defRPr sz="850" b="1" kern="3500" spc="-100" baseline="0">
                <a:latin typeface="+mn-lt"/>
              </a:defRPr>
            </a:pPr>
            <a:endParaRPr lang="es-SV"/>
          </a:p>
        </c:txPr>
      </c:dTable>
    </c:plotArea>
    <c:plotVisOnly val="1"/>
    <c:dispBlanksAs val="gap"/>
    <c:showDLblsOverMax val="0"/>
  </c:chart>
  <c:txPr>
    <a:bodyPr/>
    <a:lstStyle/>
    <a:p>
      <a:pPr>
        <a:defRPr sz="600">
          <a:latin typeface="+mn-lt"/>
        </a:defRPr>
      </a:pPr>
      <a:endParaRPr lang="es-SV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SV"/>
              <a:t>MONTOS Y CRÉDITOS CONTRATADOS POR SECTOR ECONÓMICO DE ENERO A DICIEMBRE </a:t>
            </a:r>
            <a:r>
              <a:rPr lang="es-SV" baseline="0"/>
              <a:t> 2017</a:t>
            </a:r>
            <a:endParaRPr lang="es-SV"/>
          </a:p>
        </c:rich>
      </c:tx>
      <c:overlay val="0"/>
    </c:title>
    <c:autoTitleDeleted val="0"/>
    <c:pivotFmts>
      <c:pivotFmt>
        <c:idx val="0"/>
      </c:pivotFmt>
      <c:pivotFmt>
        <c:idx val="1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'Sector Económico'!$B$6:$B$14</c:f>
              <c:strCache>
                <c:ptCount val="9"/>
                <c:pt idx="0">
                  <c:v>SECTOR AGROPECUARIO</c:v>
                </c:pt>
                <c:pt idx="1">
                  <c:v>SECTOR COMERCIO</c:v>
                </c:pt>
                <c:pt idx="2">
                  <c:v>SECTOR CONSTRUCCION</c:v>
                </c:pt>
                <c:pt idx="3">
                  <c:v>SECTOR ELECTRICIDAD, GAS, AGUA Y SERVICIOS SANITARIOS</c:v>
                </c:pt>
                <c:pt idx="4">
                  <c:v>SECTOR INDUSTRIA MANUFACTURERA</c:v>
                </c:pt>
                <c:pt idx="5">
                  <c:v>SECTOR MINERIA Y CANTERAS</c:v>
                </c:pt>
                <c:pt idx="6">
                  <c:v>SECTOR SERVICIOS</c:v>
                </c:pt>
                <c:pt idx="7">
                  <c:v>SECTOR TRANSPORTE, ALMACENAJE Y COMUNICACIONES</c:v>
                </c:pt>
                <c:pt idx="8">
                  <c:v>SECTOR VIVIENDA</c:v>
                </c:pt>
              </c:strCache>
            </c:strRef>
          </c:cat>
          <c:val>
            <c:numRef>
              <c:f>'Sector Económico'!$C$6:$C$14</c:f>
              <c:numCache>
                <c:formatCode>_("$"* #,##0.00_);_("$"* \(#,##0.00\);_("$"* "-"??_);_(@_)</c:formatCode>
                <c:ptCount val="9"/>
                <c:pt idx="0">
                  <c:v>36267.635239999981</c:v>
                </c:pt>
                <c:pt idx="1">
                  <c:v>61328.96007999983</c:v>
                </c:pt>
                <c:pt idx="2">
                  <c:v>11885.002700000005</c:v>
                </c:pt>
                <c:pt idx="3">
                  <c:v>197.1</c:v>
                </c:pt>
                <c:pt idx="4">
                  <c:v>25604.792000000005</c:v>
                </c:pt>
                <c:pt idx="5">
                  <c:v>12</c:v>
                </c:pt>
                <c:pt idx="6">
                  <c:v>21599.963480000013</c:v>
                </c:pt>
                <c:pt idx="7">
                  <c:v>11026.199430000004</c:v>
                </c:pt>
                <c:pt idx="8">
                  <c:v>7858.5465700000013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9AF-45DE-949B-3C51047E8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4975856"/>
        <c:axId val="304976416"/>
      </c:barChart>
      <c:lineChart>
        <c:grouping val="standard"/>
        <c:varyColors val="0"/>
        <c:ser>
          <c:idx val="1"/>
          <c:order val="1"/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'Sector Económico'!$B$6:$B$14</c:f>
              <c:strCache>
                <c:ptCount val="9"/>
                <c:pt idx="0">
                  <c:v>SECTOR AGROPECUARIO</c:v>
                </c:pt>
                <c:pt idx="1">
                  <c:v>SECTOR COMERCIO</c:v>
                </c:pt>
                <c:pt idx="2">
                  <c:v>SECTOR CONSTRUCCION</c:v>
                </c:pt>
                <c:pt idx="3">
                  <c:v>SECTOR ELECTRICIDAD, GAS, AGUA Y SERVICIOS SANITARIOS</c:v>
                </c:pt>
                <c:pt idx="4">
                  <c:v>SECTOR INDUSTRIA MANUFACTURERA</c:v>
                </c:pt>
                <c:pt idx="5">
                  <c:v>SECTOR MINERIA Y CANTERAS</c:v>
                </c:pt>
                <c:pt idx="6">
                  <c:v>SECTOR SERVICIOS</c:v>
                </c:pt>
                <c:pt idx="7">
                  <c:v>SECTOR TRANSPORTE, ALMACENAJE Y COMUNICACIONES</c:v>
                </c:pt>
                <c:pt idx="8">
                  <c:v>SECTOR VIVIENDA</c:v>
                </c:pt>
              </c:strCache>
            </c:strRef>
          </c:cat>
          <c:val>
            <c:numRef>
              <c:f>'Sector Económico'!$D$6:$D$14</c:f>
              <c:numCache>
                <c:formatCode>#,##0</c:formatCode>
                <c:ptCount val="9"/>
                <c:pt idx="0">
                  <c:v>708</c:v>
                </c:pt>
                <c:pt idx="1">
                  <c:v>3741</c:v>
                </c:pt>
                <c:pt idx="2">
                  <c:v>1045</c:v>
                </c:pt>
                <c:pt idx="3">
                  <c:v>4</c:v>
                </c:pt>
                <c:pt idx="4">
                  <c:v>416</c:v>
                </c:pt>
                <c:pt idx="5">
                  <c:v>2</c:v>
                </c:pt>
                <c:pt idx="6">
                  <c:v>379</c:v>
                </c:pt>
                <c:pt idx="7">
                  <c:v>496</c:v>
                </c:pt>
                <c:pt idx="8">
                  <c:v>267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9AF-45DE-949B-3C51047E8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977536"/>
        <c:axId val="304976976"/>
      </c:lineChart>
      <c:catAx>
        <c:axId val="3049758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04976416"/>
        <c:crosses val="autoZero"/>
        <c:auto val="1"/>
        <c:lblAlgn val="ctr"/>
        <c:lblOffset val="100"/>
        <c:noMultiLvlLbl val="0"/>
      </c:catAx>
      <c:valAx>
        <c:axId val="3049764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layout>
            <c:manualLayout>
              <c:xMode val="edge"/>
              <c:yMode val="edge"/>
              <c:x val="8.4656084656084651E-2"/>
              <c:y val="0.37322683159944081"/>
            </c:manualLayout>
          </c:layout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304975856"/>
        <c:crosses val="autoZero"/>
        <c:crossBetween val="between"/>
      </c:valAx>
      <c:valAx>
        <c:axId val="30497697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crossAx val="304977536"/>
        <c:crosses val="max"/>
        <c:crossBetween val="between"/>
      </c:valAx>
      <c:catAx>
        <c:axId val="304977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0497697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pc="-100" baseline="0"/>
            </a:pPr>
            <a:endParaRPr lang="es-SV"/>
          </a:p>
        </c:txPr>
      </c:dTable>
    </c:plotArea>
    <c:plotVisOnly val="1"/>
    <c:dispBlanksAs val="gap"/>
    <c:showDLblsOverMax val="0"/>
  </c:chart>
  <c:txPr>
    <a:bodyPr/>
    <a:lstStyle/>
    <a:p>
      <a:pPr>
        <a:defRPr sz="900"/>
      </a:pPr>
      <a:endParaRPr lang="es-SV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SV" sz="1600"/>
              <a:t>SALDOS DE CARTERA DE PRÉSTAMOS DE SEGUNDO PISO POR TAMAÑO DE EMPRESA </a:t>
            </a:r>
          </a:p>
          <a:p>
            <a:pPr>
              <a:defRPr sz="1600"/>
            </a:pPr>
            <a:r>
              <a:rPr lang="es-SV" sz="1600"/>
              <a:t>AL 31 DE DICIEMBRE DE 2017</a:t>
            </a:r>
          </a:p>
        </c:rich>
      </c:tx>
      <c:layout/>
      <c:overlay val="0"/>
    </c:title>
    <c:autoTitleDeleted val="0"/>
    <c:pivotFmts>
      <c:pivotFmt>
        <c:idx val="0"/>
      </c:pivotFmt>
      <c:pivotFmt>
        <c:idx val="1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0.20566153846153842"/>
          <c:y val="0.21597423510466993"/>
          <c:w val="0.73989291338582708"/>
          <c:h val="0.625265827278836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Saldos!$C$5</c:f>
              <c:strCache>
                <c:ptCount val="1"/>
                <c:pt idx="0">
                  <c:v> Saldo del Crédito</c:v>
                </c:pt>
              </c:strCache>
            </c:strRef>
          </c:tx>
          <c:invertIfNegative val="0"/>
          <c:cat>
            <c:strRef>
              <c:f>Saldos!$B$6:$B$10</c:f>
              <c:strCache>
                <c:ptCount val="5"/>
                <c:pt idx="0">
                  <c:v>GRANDE</c:v>
                </c:pt>
                <c:pt idx="1">
                  <c:v>MEDIANA</c:v>
                </c:pt>
                <c:pt idx="2">
                  <c:v>PEQUENA</c:v>
                </c:pt>
                <c:pt idx="3">
                  <c:v>MICROEMPRESA</c:v>
                </c:pt>
                <c:pt idx="4">
                  <c:v>PERSONA NATURAL</c:v>
                </c:pt>
              </c:strCache>
            </c:strRef>
          </c:cat>
          <c:val>
            <c:numRef>
              <c:f>Saldos!$C$6:$C$10</c:f>
              <c:numCache>
                <c:formatCode>_("$"* #,##0.00_);_("$"* \(#,##0.00\);_("$"* "-"??_);_(@_)</c:formatCode>
                <c:ptCount val="5"/>
                <c:pt idx="0">
                  <c:v>61742.025099999999</c:v>
                </c:pt>
                <c:pt idx="1">
                  <c:v>45912.074869999997</c:v>
                </c:pt>
                <c:pt idx="2">
                  <c:v>76373.934339999963</c:v>
                </c:pt>
                <c:pt idx="3">
                  <c:v>72979.036810000049</c:v>
                </c:pt>
                <c:pt idx="4">
                  <c:v>133168.04170000099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D2E-4B4C-B1DE-7423D4ABC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5095920"/>
        <c:axId val="305096480"/>
      </c:barChart>
      <c:lineChart>
        <c:grouping val="standard"/>
        <c:varyColors val="0"/>
        <c:ser>
          <c:idx val="1"/>
          <c:order val="1"/>
          <c:tx>
            <c:strRef>
              <c:f>Saldos!$D$5</c:f>
              <c:strCache>
                <c:ptCount val="1"/>
                <c:pt idx="0">
                  <c:v>No. Creditos Vigentes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Saldos!$B$6:$B$10</c:f>
              <c:strCache>
                <c:ptCount val="5"/>
                <c:pt idx="0">
                  <c:v>GRANDE</c:v>
                </c:pt>
                <c:pt idx="1">
                  <c:v>MEDIANA</c:v>
                </c:pt>
                <c:pt idx="2">
                  <c:v>PEQUENA</c:v>
                </c:pt>
                <c:pt idx="3">
                  <c:v>MICROEMPRESA</c:v>
                </c:pt>
                <c:pt idx="4">
                  <c:v>PERSONA NATURAL</c:v>
                </c:pt>
              </c:strCache>
            </c:strRef>
          </c:cat>
          <c:val>
            <c:numRef>
              <c:f>Saldos!$D$6:$D$10</c:f>
              <c:numCache>
                <c:formatCode>#,##0</c:formatCode>
                <c:ptCount val="5"/>
                <c:pt idx="0">
                  <c:v>151</c:v>
                </c:pt>
                <c:pt idx="1">
                  <c:v>326</c:v>
                </c:pt>
                <c:pt idx="2">
                  <c:v>1894</c:v>
                </c:pt>
                <c:pt idx="3">
                  <c:v>8505</c:v>
                </c:pt>
                <c:pt idx="4">
                  <c:v>10736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D2E-4B4C-B1DE-7423D4ABC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5097600"/>
        <c:axId val="305097040"/>
      </c:lineChart>
      <c:catAx>
        <c:axId val="305095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05096480"/>
        <c:crosses val="autoZero"/>
        <c:auto val="1"/>
        <c:lblAlgn val="ctr"/>
        <c:lblOffset val="100"/>
        <c:noMultiLvlLbl val="0"/>
      </c:catAx>
      <c:valAx>
        <c:axId val="3050964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layout>
            <c:manualLayout>
              <c:xMode val="edge"/>
              <c:yMode val="edge"/>
              <c:x val="8.741307948127279E-2"/>
              <c:y val="0.45045887380019528"/>
            </c:manualLayout>
          </c:layout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305095920"/>
        <c:crosses val="autoZero"/>
        <c:crossBetween val="between"/>
      </c:valAx>
      <c:valAx>
        <c:axId val="30509704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crossAx val="305097600"/>
        <c:crosses val="max"/>
        <c:crossBetween val="between"/>
      </c:valAx>
      <c:catAx>
        <c:axId val="305097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0509704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 sz="800" b="1"/>
      </a:pPr>
      <a:endParaRPr lang="es-SV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080"/>
            </a:pPr>
            <a:r>
              <a:rPr lang="es-SV" sz="1080"/>
              <a:t>SALDOS DE CARTERA DE PRÉSTAMOS DE SEGUNDO PISO POR SECTOR ECONÓMICO </a:t>
            </a:r>
          </a:p>
          <a:p>
            <a:pPr>
              <a:defRPr sz="1080"/>
            </a:pPr>
            <a:r>
              <a:rPr lang="es-SV" sz="1080"/>
              <a:t>AL 31 DE DICIEMBRE DE 2017</a:t>
            </a:r>
          </a:p>
        </c:rich>
      </c:tx>
      <c:overlay val="0"/>
    </c:title>
    <c:autoTitleDeleted val="0"/>
    <c:pivotFmts>
      <c:pivotFmt>
        <c:idx val="0"/>
      </c:pivotFmt>
      <c:pivotFmt>
        <c:idx val="1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0.16514056224899593"/>
          <c:y val="0.22516545854561493"/>
          <c:w val="0.79355989676452643"/>
          <c:h val="0.579779675987009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Saldos!$C$38</c:f>
              <c:strCache>
                <c:ptCount val="1"/>
                <c:pt idx="0">
                  <c:v> Saldo del Crédito</c:v>
                </c:pt>
              </c:strCache>
            </c:strRef>
          </c:tx>
          <c:invertIfNegative val="0"/>
          <c:cat>
            <c:strRef>
              <c:f>Saldos!$B$39:$B$48</c:f>
              <c:strCache>
                <c:ptCount val="10"/>
                <c:pt idx="0">
                  <c:v>INSTITUCIONES FINANCIERAS</c:v>
                </c:pt>
                <c:pt idx="1">
                  <c:v>SECTOR AGROPECUARIO</c:v>
                </c:pt>
                <c:pt idx="2">
                  <c:v>SECTOR COMERCIO</c:v>
                </c:pt>
                <c:pt idx="3">
                  <c:v>SECTOR CONSTRUCCION</c:v>
                </c:pt>
                <c:pt idx="4">
                  <c:v>SECTOR ELECTRICIDAD, GAS, AGUA Y SERVICIOS SANITARIOS</c:v>
                </c:pt>
                <c:pt idx="5">
                  <c:v>SECTOR INDUSTRIA MANUFACTURERA</c:v>
                </c:pt>
                <c:pt idx="6">
                  <c:v>SECTOR MINERIA Y CANTERAS</c:v>
                </c:pt>
                <c:pt idx="7">
                  <c:v>SECTOR SERVICIOS</c:v>
                </c:pt>
                <c:pt idx="8">
                  <c:v>SECTOR TRANSPORTE, ALMACENAJE Y COMUNICACIONES</c:v>
                </c:pt>
                <c:pt idx="9">
                  <c:v>SECTOR VIVIENDA</c:v>
                </c:pt>
              </c:strCache>
            </c:strRef>
          </c:cat>
          <c:val>
            <c:numRef>
              <c:f>Saldos!$C$39:$C$48</c:f>
              <c:numCache>
                <c:formatCode>_("$"* #,##0.00_);_("$"* \(#,##0.00\);_("$"* "-"??_);_(@_)</c:formatCode>
                <c:ptCount val="10"/>
                <c:pt idx="0">
                  <c:v>1414.04997</c:v>
                </c:pt>
                <c:pt idx="1">
                  <c:v>66181.270970000056</c:v>
                </c:pt>
                <c:pt idx="2">
                  <c:v>85154.446809999863</c:v>
                </c:pt>
                <c:pt idx="3">
                  <c:v>42302.834580000002</c:v>
                </c:pt>
                <c:pt idx="4">
                  <c:v>227.35811999999999</c:v>
                </c:pt>
                <c:pt idx="5">
                  <c:v>31478.123719999992</c:v>
                </c:pt>
                <c:pt idx="6">
                  <c:v>113.77406000000002</c:v>
                </c:pt>
                <c:pt idx="7">
                  <c:v>75122.076219999944</c:v>
                </c:pt>
                <c:pt idx="8">
                  <c:v>31301.951380000017</c:v>
                </c:pt>
                <c:pt idx="9">
                  <c:v>56879.226989999857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B8D-4BEE-B541-E05C5F078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5101520"/>
        <c:axId val="305102080"/>
      </c:barChart>
      <c:lineChart>
        <c:grouping val="standard"/>
        <c:varyColors val="0"/>
        <c:ser>
          <c:idx val="1"/>
          <c:order val="1"/>
          <c:tx>
            <c:strRef>
              <c:f>Saldos!$D$38</c:f>
              <c:strCache>
                <c:ptCount val="1"/>
                <c:pt idx="0">
                  <c:v>No. Creditos Vigentes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Saldos!$B$39:$B$48</c:f>
              <c:strCache>
                <c:ptCount val="10"/>
                <c:pt idx="0">
                  <c:v>INSTITUCIONES FINANCIERAS</c:v>
                </c:pt>
                <c:pt idx="1">
                  <c:v>SECTOR AGROPECUARIO</c:v>
                </c:pt>
                <c:pt idx="2">
                  <c:v>SECTOR COMERCIO</c:v>
                </c:pt>
                <c:pt idx="3">
                  <c:v>SECTOR CONSTRUCCION</c:v>
                </c:pt>
                <c:pt idx="4">
                  <c:v>SECTOR ELECTRICIDAD, GAS, AGUA Y SERVICIOS SANITARIOS</c:v>
                </c:pt>
                <c:pt idx="5">
                  <c:v>SECTOR INDUSTRIA MANUFACTURERA</c:v>
                </c:pt>
                <c:pt idx="6">
                  <c:v>SECTOR MINERIA Y CANTERAS</c:v>
                </c:pt>
                <c:pt idx="7">
                  <c:v>SECTOR SERVICIOS</c:v>
                </c:pt>
                <c:pt idx="8">
                  <c:v>SECTOR TRANSPORTE, ALMACENAJE Y COMUNICACIONES</c:v>
                </c:pt>
                <c:pt idx="9">
                  <c:v>SECTOR VIVIENDA</c:v>
                </c:pt>
              </c:strCache>
            </c:strRef>
          </c:cat>
          <c:val>
            <c:numRef>
              <c:f>Saldos!$D$39:$D$48</c:f>
              <c:numCache>
                <c:formatCode>#,##0</c:formatCode>
                <c:ptCount val="10"/>
                <c:pt idx="0">
                  <c:v>6</c:v>
                </c:pt>
                <c:pt idx="1">
                  <c:v>1839</c:v>
                </c:pt>
                <c:pt idx="2">
                  <c:v>6371</c:v>
                </c:pt>
                <c:pt idx="3">
                  <c:v>3506</c:v>
                </c:pt>
                <c:pt idx="4">
                  <c:v>6</c:v>
                </c:pt>
                <c:pt idx="5">
                  <c:v>455</c:v>
                </c:pt>
                <c:pt idx="6">
                  <c:v>6</c:v>
                </c:pt>
                <c:pt idx="7">
                  <c:v>5239</c:v>
                </c:pt>
                <c:pt idx="8">
                  <c:v>1235</c:v>
                </c:pt>
                <c:pt idx="9">
                  <c:v>2949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B8D-4BEE-B541-E05C5F078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5103200"/>
        <c:axId val="305102640"/>
      </c:lineChart>
      <c:catAx>
        <c:axId val="3051015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05102080"/>
        <c:crosses val="autoZero"/>
        <c:auto val="1"/>
        <c:lblAlgn val="ctr"/>
        <c:lblOffset val="100"/>
        <c:noMultiLvlLbl val="0"/>
      </c:catAx>
      <c:valAx>
        <c:axId val="3051020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/>
                  <a:t>En miles US$</a:t>
                </a:r>
              </a:p>
            </c:rich>
          </c:tx>
          <c:layout>
            <c:manualLayout>
              <c:xMode val="edge"/>
              <c:yMode val="edge"/>
              <c:x val="4.9645390070921988E-2"/>
              <c:y val="0.43678596466832381"/>
            </c:manualLayout>
          </c:layout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s-SV"/>
          </a:p>
        </c:txPr>
        <c:crossAx val="305101520"/>
        <c:crosses val="autoZero"/>
        <c:crossBetween val="between"/>
      </c:valAx>
      <c:valAx>
        <c:axId val="30510264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s-SV"/>
          </a:p>
        </c:txPr>
        <c:crossAx val="305103200"/>
        <c:crosses val="max"/>
        <c:crossBetween val="between"/>
      </c:valAx>
      <c:catAx>
        <c:axId val="305103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0510264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50" baseline="0"/>
            </a:pPr>
            <a:endParaRPr lang="es-SV"/>
          </a:p>
        </c:txPr>
      </c:dTable>
    </c:plotArea>
    <c:plotVisOnly val="1"/>
    <c:dispBlanksAs val="gap"/>
    <c:showDLblsOverMax val="0"/>
  </c:chart>
  <c:txPr>
    <a:bodyPr/>
    <a:lstStyle/>
    <a:p>
      <a:pPr>
        <a:defRPr sz="700" b="1">
          <a:latin typeface="Calibri" pitchFamily="34" charset="0"/>
        </a:defRPr>
      </a:pPr>
      <a:endParaRPr lang="es-SV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19048</xdr:colOff>
      <xdr:row>14</xdr:row>
      <xdr:rowOff>28573</xdr:rowOff>
    </xdr:from>
    <xdr:to>
      <xdr:col>10</xdr:col>
      <xdr:colOff>85725</xdr:colOff>
      <xdr:row>32</xdr:row>
      <xdr:rowOff>123824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742948</xdr:colOff>
      <xdr:row>21</xdr:row>
      <xdr:rowOff>9524</xdr:rowOff>
    </xdr:from>
    <xdr:to>
      <xdr:col>14</xdr:col>
      <xdr:colOff>733425</xdr:colOff>
      <xdr:row>46</xdr:row>
      <xdr:rowOff>95250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16</xdr:row>
      <xdr:rowOff>28574</xdr:rowOff>
    </xdr:from>
    <xdr:to>
      <xdr:col>9</xdr:col>
      <xdr:colOff>552451</xdr:colOff>
      <xdr:row>39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12</xdr:row>
      <xdr:rowOff>0</xdr:rowOff>
    </xdr:from>
    <xdr:to>
      <xdr:col>11</xdr:col>
      <xdr:colOff>314324</xdr:colOff>
      <xdr:row>30</xdr:row>
      <xdr:rowOff>171450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533400</xdr:colOff>
      <xdr:row>50</xdr:row>
      <xdr:rowOff>0</xdr:rowOff>
    </xdr:from>
    <xdr:to>
      <xdr:col>12</xdr:col>
      <xdr:colOff>419100</xdr:colOff>
      <xdr:row>70</xdr:row>
      <xdr:rowOff>123825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4"/>
  <sheetViews>
    <sheetView tabSelected="1" topLeftCell="A7" zoomScale="80" zoomScaleNormal="80" workbookViewId="0">
      <selection activeCell="L14" sqref="L14"/>
    </sheetView>
  </sheetViews>
  <sheetFormatPr baseColWidth="10" defaultRowHeight="16.5" x14ac:dyDescent="0.3"/>
  <cols>
    <col min="1" max="1" width="11.42578125" style="2"/>
    <col min="2" max="2" width="18.140625" style="2" customWidth="1"/>
    <col min="3" max="3" width="16.5703125" style="2" customWidth="1"/>
    <col min="4" max="16384" width="11.42578125" style="2"/>
  </cols>
  <sheetData>
    <row r="3" spans="2:9" x14ac:dyDescent="0.3">
      <c r="B3" s="1" t="s">
        <v>8</v>
      </c>
    </row>
    <row r="4" spans="2:9" x14ac:dyDescent="0.3">
      <c r="B4" s="3" t="s">
        <v>45</v>
      </c>
    </row>
    <row r="5" spans="2:9" x14ac:dyDescent="0.3">
      <c r="B5" s="4" t="s">
        <v>34</v>
      </c>
    </row>
    <row r="7" spans="2:9" s="9" customFormat="1" ht="25.5" x14ac:dyDescent="0.2">
      <c r="B7" s="5" t="s">
        <v>6</v>
      </c>
      <c r="C7" s="5" t="s">
        <v>39</v>
      </c>
      <c r="D7" s="5" t="s">
        <v>7</v>
      </c>
    </row>
    <row r="8" spans="2:9" s="9" customFormat="1" ht="12.75" x14ac:dyDescent="0.2">
      <c r="B8" s="17" t="s">
        <v>0</v>
      </c>
      <c r="C8" s="20">
        <v>9242.0641099999993</v>
      </c>
      <c r="D8" s="11">
        <v>18</v>
      </c>
    </row>
    <row r="9" spans="2:9" s="9" customFormat="1" ht="12.75" x14ac:dyDescent="0.2">
      <c r="B9" s="17" t="s">
        <v>1</v>
      </c>
      <c r="C9" s="20">
        <v>71469.593019999971</v>
      </c>
      <c r="D9" s="11">
        <v>289</v>
      </c>
    </row>
    <row r="10" spans="2:9" s="9" customFormat="1" ht="12.75" x14ac:dyDescent="0.2">
      <c r="B10" s="17" t="s">
        <v>3</v>
      </c>
      <c r="C10" s="20">
        <v>38076.392690000008</v>
      </c>
      <c r="D10" s="11">
        <v>801</v>
      </c>
    </row>
    <row r="11" spans="2:9" s="9" customFormat="1" ht="12.75" x14ac:dyDescent="0.2">
      <c r="B11" s="17" t="s">
        <v>2</v>
      </c>
      <c r="C11" s="20">
        <v>39861.462099999946</v>
      </c>
      <c r="D11" s="11">
        <v>4640</v>
      </c>
    </row>
    <row r="12" spans="2:9" s="9" customFormat="1" ht="12.75" x14ac:dyDescent="0.2">
      <c r="B12" s="17" t="s">
        <v>4</v>
      </c>
      <c r="C12" s="20">
        <v>17130.687579999991</v>
      </c>
      <c r="D12" s="11">
        <v>1310</v>
      </c>
    </row>
    <row r="13" spans="2:9" s="9" customFormat="1" ht="12.75" x14ac:dyDescent="0.2">
      <c r="B13" s="5" t="s">
        <v>5</v>
      </c>
      <c r="C13" s="12">
        <f>SUM(C8:C12)</f>
        <v>175780.19949999993</v>
      </c>
      <c r="D13" s="13">
        <f>SUM(D8:D12)</f>
        <v>7058</v>
      </c>
      <c r="E13" s="15"/>
    </row>
    <row r="14" spans="2:9" x14ac:dyDescent="0.3">
      <c r="F14" s="9"/>
      <c r="G14" s="9"/>
      <c r="H14" s="9"/>
      <c r="I14" s="9"/>
    </row>
    <row r="34" spans="12:12" x14ac:dyDescent="0.3">
      <c r="L34" s="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1"/>
  <sheetViews>
    <sheetView topLeftCell="A20" zoomScale="80" zoomScaleNormal="80" workbookViewId="0">
      <selection activeCell="S37" sqref="S37"/>
    </sheetView>
  </sheetViews>
  <sheetFormatPr baseColWidth="10" defaultRowHeight="16.5" x14ac:dyDescent="0.3"/>
  <cols>
    <col min="1" max="1" width="11.42578125" style="2"/>
    <col min="2" max="2" width="14.28515625" style="2" customWidth="1"/>
    <col min="3" max="3" width="15.7109375" style="2" bestFit="1" customWidth="1"/>
    <col min="4" max="4" width="16" style="2" customWidth="1"/>
    <col min="5" max="5" width="11.42578125" style="2"/>
    <col min="6" max="7" width="11.85546875" style="2" bestFit="1" customWidth="1"/>
    <col min="8" max="16384" width="11.42578125" style="2"/>
  </cols>
  <sheetData>
    <row r="2" spans="2:4" x14ac:dyDescent="0.3">
      <c r="B2" s="1" t="s">
        <v>8</v>
      </c>
    </row>
    <row r="3" spans="2:4" x14ac:dyDescent="0.3">
      <c r="B3" s="3" t="s">
        <v>46</v>
      </c>
    </row>
    <row r="4" spans="2:4" x14ac:dyDescent="0.3">
      <c r="B4" s="4" t="s">
        <v>34</v>
      </c>
    </row>
    <row r="5" spans="2:4" s="9" customFormat="1" ht="25.5" x14ac:dyDescent="0.2">
      <c r="B5" s="5" t="s">
        <v>23</v>
      </c>
      <c r="C5" s="5" t="s">
        <v>38</v>
      </c>
      <c r="D5" s="5" t="s">
        <v>7</v>
      </c>
    </row>
    <row r="6" spans="2:4" s="9" customFormat="1" ht="12.75" x14ac:dyDescent="0.2">
      <c r="B6" s="17" t="s">
        <v>9</v>
      </c>
      <c r="C6" s="10">
        <v>9110.5370800000037</v>
      </c>
      <c r="D6" s="14">
        <v>253</v>
      </c>
    </row>
    <row r="7" spans="2:4" s="9" customFormat="1" ht="12.75" x14ac:dyDescent="0.2">
      <c r="B7" s="17" t="s">
        <v>10</v>
      </c>
      <c r="C7" s="10">
        <v>3871.2824900000001</v>
      </c>
      <c r="D7" s="11">
        <v>127</v>
      </c>
    </row>
    <row r="8" spans="2:4" s="9" customFormat="1" ht="12.75" x14ac:dyDescent="0.2">
      <c r="B8" s="17" t="s">
        <v>11</v>
      </c>
      <c r="C8" s="10">
        <v>1760.6517799999999</v>
      </c>
      <c r="D8" s="11">
        <v>139</v>
      </c>
    </row>
    <row r="9" spans="2:4" s="9" customFormat="1" ht="12.75" x14ac:dyDescent="0.2">
      <c r="B9" s="17" t="s">
        <v>12</v>
      </c>
      <c r="C9" s="10">
        <v>2658.6342799999998</v>
      </c>
      <c r="D9" s="11">
        <v>175</v>
      </c>
    </row>
    <row r="10" spans="2:4" s="9" customFormat="1" ht="12.75" x14ac:dyDescent="0.2">
      <c r="B10" s="17" t="s">
        <v>13</v>
      </c>
      <c r="C10" s="10">
        <v>37414.089280000015</v>
      </c>
      <c r="D10" s="11">
        <v>644</v>
      </c>
    </row>
    <row r="11" spans="2:4" s="9" customFormat="1" ht="12.75" x14ac:dyDescent="0.2">
      <c r="B11" s="17" t="s">
        <v>14</v>
      </c>
      <c r="C11" s="10">
        <v>5405.6250099999988</v>
      </c>
      <c r="D11" s="11">
        <v>861</v>
      </c>
    </row>
    <row r="12" spans="2:4" s="9" customFormat="1" ht="12.75" x14ac:dyDescent="0.2">
      <c r="B12" s="17" t="s">
        <v>15</v>
      </c>
      <c r="C12" s="10">
        <v>2225.9671799999996</v>
      </c>
      <c r="D12" s="11">
        <v>330</v>
      </c>
    </row>
    <row r="13" spans="2:4" s="9" customFormat="1" ht="12.75" x14ac:dyDescent="0.2">
      <c r="B13" s="17" t="s">
        <v>16</v>
      </c>
      <c r="C13" s="10">
        <v>2603.6195899999998</v>
      </c>
      <c r="D13" s="11">
        <v>225</v>
      </c>
    </row>
    <row r="14" spans="2:4" s="9" customFormat="1" ht="12.75" x14ac:dyDescent="0.2">
      <c r="B14" s="17" t="s">
        <v>17</v>
      </c>
      <c r="C14" s="10">
        <v>8243.3473099999974</v>
      </c>
      <c r="D14" s="11">
        <v>749</v>
      </c>
    </row>
    <row r="15" spans="2:4" s="9" customFormat="1" ht="12.75" x14ac:dyDescent="0.2">
      <c r="B15" s="17" t="s">
        <v>18</v>
      </c>
      <c r="C15" s="10">
        <v>78016.808589999957</v>
      </c>
      <c r="D15" s="11">
        <v>1459</v>
      </c>
    </row>
    <row r="16" spans="2:4" s="9" customFormat="1" ht="12.75" x14ac:dyDescent="0.2">
      <c r="B16" s="17" t="s">
        <v>19</v>
      </c>
      <c r="C16" s="10">
        <v>2767.453399999999</v>
      </c>
      <c r="D16" s="11">
        <v>284</v>
      </c>
    </row>
    <row r="17" spans="2:4" s="9" customFormat="1" ht="12.75" x14ac:dyDescent="0.2">
      <c r="B17" s="17" t="s">
        <v>20</v>
      </c>
      <c r="C17" s="10">
        <v>9206.7179500000038</v>
      </c>
      <c r="D17" s="11">
        <v>714</v>
      </c>
    </row>
    <row r="18" spans="2:4" s="9" customFormat="1" ht="12.75" x14ac:dyDescent="0.2">
      <c r="B18" s="17" t="s">
        <v>21</v>
      </c>
      <c r="C18" s="10">
        <v>7669.6334700000025</v>
      </c>
      <c r="D18" s="11">
        <v>490</v>
      </c>
    </row>
    <row r="19" spans="2:4" s="9" customFormat="1" ht="12.75" x14ac:dyDescent="0.2">
      <c r="B19" s="17" t="s">
        <v>22</v>
      </c>
      <c r="C19" s="10">
        <v>4825.8320899999972</v>
      </c>
      <c r="D19" s="11">
        <v>608</v>
      </c>
    </row>
    <row r="20" spans="2:4" s="9" customFormat="1" ht="12.75" x14ac:dyDescent="0.2">
      <c r="B20" s="18" t="s">
        <v>5</v>
      </c>
      <c r="C20" s="19">
        <f>SUM(C6:C19)</f>
        <v>175780.19949999999</v>
      </c>
      <c r="D20" s="13">
        <f>SUM(D6:D19)</f>
        <v>7058</v>
      </c>
    </row>
    <row r="21" spans="2:4" s="9" customFormat="1" ht="12.75" x14ac:dyDescent="0.2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5"/>
  <sheetViews>
    <sheetView topLeftCell="A18" zoomScale="90" zoomScaleNormal="90" workbookViewId="0">
      <selection activeCell="B45" sqref="B45"/>
    </sheetView>
  </sheetViews>
  <sheetFormatPr baseColWidth="10" defaultRowHeight="16.5" x14ac:dyDescent="0.3"/>
  <cols>
    <col min="1" max="1" width="11.42578125" style="2"/>
    <col min="2" max="2" width="57" style="2" bestFit="1" customWidth="1"/>
    <col min="3" max="3" width="12.5703125" style="2" bestFit="1" customWidth="1"/>
    <col min="4" max="5" width="11.42578125" style="2"/>
    <col min="6" max="6" width="11.85546875" style="2" bestFit="1" customWidth="1"/>
    <col min="7" max="16384" width="11.42578125" style="2"/>
  </cols>
  <sheetData>
    <row r="2" spans="2:10" x14ac:dyDescent="0.3">
      <c r="B2" s="1" t="s">
        <v>8</v>
      </c>
    </row>
    <row r="3" spans="2:10" x14ac:dyDescent="0.3">
      <c r="B3" s="3" t="s">
        <v>41</v>
      </c>
    </row>
    <row r="4" spans="2:10" x14ac:dyDescent="0.3">
      <c r="B4" s="4" t="s">
        <v>34</v>
      </c>
    </row>
    <row r="5" spans="2:10" s="9" customFormat="1" ht="25.5" x14ac:dyDescent="0.2">
      <c r="B5" s="5" t="s">
        <v>32</v>
      </c>
      <c r="C5" s="5" t="s">
        <v>39</v>
      </c>
      <c r="D5" s="5" t="s">
        <v>7</v>
      </c>
    </row>
    <row r="6" spans="2:10" s="9" customFormat="1" x14ac:dyDescent="0.3">
      <c r="B6" s="17" t="s">
        <v>25</v>
      </c>
      <c r="C6" s="10">
        <v>36267.635239999981</v>
      </c>
      <c r="D6" s="11">
        <v>708</v>
      </c>
      <c r="H6" s="2"/>
      <c r="I6" s="2"/>
      <c r="J6" s="2"/>
    </row>
    <row r="7" spans="2:10" s="9" customFormat="1" x14ac:dyDescent="0.3">
      <c r="B7" s="17" t="s">
        <v>26</v>
      </c>
      <c r="C7" s="10">
        <v>61328.96007999983</v>
      </c>
      <c r="D7" s="11">
        <v>3741</v>
      </c>
      <c r="H7" s="2"/>
      <c r="I7" s="2"/>
      <c r="J7" s="2"/>
    </row>
    <row r="8" spans="2:10" s="9" customFormat="1" x14ac:dyDescent="0.3">
      <c r="B8" s="17" t="s">
        <v>27</v>
      </c>
      <c r="C8" s="10">
        <v>11885.002700000005</v>
      </c>
      <c r="D8" s="11">
        <v>1045</v>
      </c>
      <c r="H8" s="2"/>
      <c r="I8" s="2"/>
      <c r="J8" s="2"/>
    </row>
    <row r="9" spans="2:10" s="9" customFormat="1" x14ac:dyDescent="0.3">
      <c r="B9" s="17" t="s">
        <v>43</v>
      </c>
      <c r="C9" s="10">
        <v>197.1</v>
      </c>
      <c r="D9" s="11">
        <v>4</v>
      </c>
      <c r="H9" s="2"/>
      <c r="I9" s="2"/>
      <c r="J9" s="2"/>
    </row>
    <row r="10" spans="2:10" s="9" customFormat="1" x14ac:dyDescent="0.3">
      <c r="B10" s="17" t="s">
        <v>28</v>
      </c>
      <c r="C10" s="10">
        <v>25604.792000000005</v>
      </c>
      <c r="D10" s="11">
        <v>416</v>
      </c>
      <c r="H10" s="2"/>
      <c r="I10" s="2"/>
      <c r="J10" s="2"/>
    </row>
    <row r="11" spans="2:10" s="9" customFormat="1" x14ac:dyDescent="0.3">
      <c r="B11" s="17" t="s">
        <v>29</v>
      </c>
      <c r="C11" s="10">
        <v>12</v>
      </c>
      <c r="D11" s="11">
        <v>2</v>
      </c>
      <c r="H11" s="2"/>
      <c r="I11" s="2"/>
      <c r="J11" s="2"/>
    </row>
    <row r="12" spans="2:10" s="9" customFormat="1" x14ac:dyDescent="0.3">
      <c r="B12" s="17" t="s">
        <v>30</v>
      </c>
      <c r="C12" s="10">
        <v>21599.963480000013</v>
      </c>
      <c r="D12" s="11">
        <v>379</v>
      </c>
      <c r="H12" s="2"/>
      <c r="I12" s="2"/>
      <c r="J12" s="2"/>
    </row>
    <row r="13" spans="2:10" s="9" customFormat="1" x14ac:dyDescent="0.3">
      <c r="B13" s="17" t="s">
        <v>44</v>
      </c>
      <c r="C13" s="10">
        <v>11026.199430000004</v>
      </c>
      <c r="D13" s="11">
        <v>496</v>
      </c>
      <c r="H13" s="2"/>
      <c r="I13" s="2"/>
      <c r="J13" s="2"/>
    </row>
    <row r="14" spans="2:10" s="9" customFormat="1" x14ac:dyDescent="0.3">
      <c r="B14" s="17" t="s">
        <v>31</v>
      </c>
      <c r="C14" s="10">
        <v>7858.5465700000013</v>
      </c>
      <c r="D14" s="11">
        <v>267</v>
      </c>
      <c r="H14" s="2"/>
      <c r="I14" s="2"/>
      <c r="J14" s="2"/>
    </row>
    <row r="15" spans="2:10" s="9" customFormat="1" x14ac:dyDescent="0.3">
      <c r="B15" s="18" t="s">
        <v>5</v>
      </c>
      <c r="C15" s="21">
        <f>SUM(C6:C14)</f>
        <v>175780.19949999987</v>
      </c>
      <c r="D15" s="13">
        <f>SUM(D6:D14)</f>
        <v>7058</v>
      </c>
      <c r="H15" s="2"/>
      <c r="I15" s="2"/>
      <c r="J15" s="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9"/>
  <sheetViews>
    <sheetView topLeftCell="A22" workbookViewId="0">
      <selection activeCell="F47" sqref="F47"/>
    </sheetView>
  </sheetViews>
  <sheetFormatPr baseColWidth="10" defaultRowHeight="16.5" x14ac:dyDescent="0.3"/>
  <cols>
    <col min="1" max="1" width="11.42578125" style="2"/>
    <col min="2" max="2" width="25.28515625" style="2" customWidth="1"/>
    <col min="3" max="3" width="14.5703125" style="2" bestFit="1" customWidth="1"/>
    <col min="4" max="4" width="11.42578125" style="2"/>
    <col min="5" max="6" width="11.85546875" style="2" bestFit="1" customWidth="1"/>
    <col min="7" max="16384" width="11.42578125" style="2"/>
  </cols>
  <sheetData>
    <row r="2" spans="2:4" x14ac:dyDescent="0.3">
      <c r="B2" s="4" t="s">
        <v>33</v>
      </c>
    </row>
    <row r="3" spans="2:4" x14ac:dyDescent="0.3">
      <c r="B3" s="4" t="s">
        <v>42</v>
      </c>
    </row>
    <row r="4" spans="2:4" x14ac:dyDescent="0.3">
      <c r="B4" s="4" t="s">
        <v>34</v>
      </c>
    </row>
    <row r="5" spans="2:4" s="9" customFormat="1" ht="25.5" x14ac:dyDescent="0.2">
      <c r="B5" s="5" t="s">
        <v>6</v>
      </c>
      <c r="C5" s="5" t="s">
        <v>40</v>
      </c>
      <c r="D5" s="5" t="s">
        <v>35</v>
      </c>
    </row>
    <row r="6" spans="2:4" s="9" customFormat="1" ht="12.75" x14ac:dyDescent="0.2">
      <c r="B6" s="6" t="s">
        <v>0</v>
      </c>
      <c r="C6" s="10">
        <v>61742.025099999999</v>
      </c>
      <c r="D6" s="11">
        <v>151</v>
      </c>
    </row>
    <row r="7" spans="2:4" s="9" customFormat="1" ht="12.75" x14ac:dyDescent="0.2">
      <c r="B7" s="6" t="s">
        <v>1</v>
      </c>
      <c r="C7" s="10">
        <v>45912.074869999997</v>
      </c>
      <c r="D7" s="11">
        <v>326</v>
      </c>
    </row>
    <row r="8" spans="2:4" s="9" customFormat="1" ht="12.75" x14ac:dyDescent="0.2">
      <c r="B8" s="6" t="s">
        <v>3</v>
      </c>
      <c r="C8" s="10">
        <v>76373.934339999963</v>
      </c>
      <c r="D8" s="11">
        <v>1894</v>
      </c>
    </row>
    <row r="9" spans="2:4" s="9" customFormat="1" ht="12.75" x14ac:dyDescent="0.2">
      <c r="B9" s="6" t="s">
        <v>2</v>
      </c>
      <c r="C9" s="10">
        <v>72979.036810000049</v>
      </c>
      <c r="D9" s="11">
        <v>8505</v>
      </c>
    </row>
    <row r="10" spans="2:4" s="9" customFormat="1" ht="12.75" x14ac:dyDescent="0.2">
      <c r="B10" s="6" t="s">
        <v>4</v>
      </c>
      <c r="C10" s="10">
        <v>133168.04170000099</v>
      </c>
      <c r="D10" s="11">
        <v>10736</v>
      </c>
    </row>
    <row r="11" spans="2:4" s="9" customFormat="1" ht="12.75" x14ac:dyDescent="0.2">
      <c r="B11" s="7" t="s">
        <v>5</v>
      </c>
      <c r="C11" s="12">
        <f>SUM(C6:C10)</f>
        <v>390175.11282000097</v>
      </c>
      <c r="D11" s="13">
        <f>SUM(D6:D10)</f>
        <v>21612</v>
      </c>
    </row>
    <row r="12" spans="2:4" s="9" customFormat="1" ht="12.75" x14ac:dyDescent="0.2"/>
    <row r="35" spans="2:4" x14ac:dyDescent="0.3">
      <c r="B35" s="4" t="s">
        <v>37</v>
      </c>
    </row>
    <row r="36" spans="2:4" x14ac:dyDescent="0.3">
      <c r="B36" s="4" t="s">
        <v>42</v>
      </c>
    </row>
    <row r="37" spans="2:4" x14ac:dyDescent="0.3">
      <c r="B37" s="4" t="s">
        <v>34</v>
      </c>
    </row>
    <row r="38" spans="2:4" s="9" customFormat="1" ht="25.5" x14ac:dyDescent="0.2">
      <c r="B38" s="5" t="s">
        <v>36</v>
      </c>
      <c r="C38" s="5" t="s">
        <v>40</v>
      </c>
      <c r="D38" s="5" t="s">
        <v>35</v>
      </c>
    </row>
    <row r="39" spans="2:4" s="9" customFormat="1" ht="12.75" x14ac:dyDescent="0.2">
      <c r="B39" s="16" t="s">
        <v>24</v>
      </c>
      <c r="C39" s="10">
        <v>1414.04997</v>
      </c>
      <c r="D39" s="11">
        <v>6</v>
      </c>
    </row>
    <row r="40" spans="2:4" s="9" customFormat="1" ht="12.75" x14ac:dyDescent="0.2">
      <c r="B40" s="16" t="s">
        <v>25</v>
      </c>
      <c r="C40" s="10">
        <v>66181.270970000056</v>
      </c>
      <c r="D40" s="11">
        <v>1839</v>
      </c>
    </row>
    <row r="41" spans="2:4" s="9" customFormat="1" ht="12.75" x14ac:dyDescent="0.2">
      <c r="B41" s="16" t="s">
        <v>26</v>
      </c>
      <c r="C41" s="10">
        <v>85154.446809999863</v>
      </c>
      <c r="D41" s="11">
        <v>6371</v>
      </c>
    </row>
    <row r="42" spans="2:4" s="9" customFormat="1" ht="12.75" x14ac:dyDescent="0.2">
      <c r="B42" s="16" t="s">
        <v>27</v>
      </c>
      <c r="C42" s="10">
        <v>42302.834580000002</v>
      </c>
      <c r="D42" s="11">
        <v>3506</v>
      </c>
    </row>
    <row r="43" spans="2:4" s="9" customFormat="1" ht="38.25" x14ac:dyDescent="0.2">
      <c r="B43" s="16" t="s">
        <v>43</v>
      </c>
      <c r="C43" s="10">
        <v>227.35811999999999</v>
      </c>
      <c r="D43" s="11">
        <v>6</v>
      </c>
    </row>
    <row r="44" spans="2:4" s="9" customFormat="1" ht="25.5" x14ac:dyDescent="0.2">
      <c r="B44" s="16" t="s">
        <v>28</v>
      </c>
      <c r="C44" s="10">
        <v>31478.123719999992</v>
      </c>
      <c r="D44" s="11">
        <v>455</v>
      </c>
    </row>
    <row r="45" spans="2:4" s="9" customFormat="1" ht="12.75" x14ac:dyDescent="0.2">
      <c r="B45" s="16" t="s">
        <v>29</v>
      </c>
      <c r="C45" s="10">
        <v>113.77406000000002</v>
      </c>
      <c r="D45" s="11">
        <v>6</v>
      </c>
    </row>
    <row r="46" spans="2:4" s="9" customFormat="1" ht="12.75" x14ac:dyDescent="0.2">
      <c r="B46" s="16" t="s">
        <v>30</v>
      </c>
      <c r="C46" s="10">
        <v>75122.076219999944</v>
      </c>
      <c r="D46" s="11">
        <v>5239</v>
      </c>
    </row>
    <row r="47" spans="2:4" s="9" customFormat="1" ht="38.25" x14ac:dyDescent="0.2">
      <c r="B47" s="16" t="s">
        <v>44</v>
      </c>
      <c r="C47" s="10">
        <v>31301.951380000017</v>
      </c>
      <c r="D47" s="11">
        <v>1235</v>
      </c>
    </row>
    <row r="48" spans="2:4" s="9" customFormat="1" ht="12.75" x14ac:dyDescent="0.2">
      <c r="B48" s="16" t="s">
        <v>31</v>
      </c>
      <c r="C48" s="10">
        <v>56879.226989999857</v>
      </c>
      <c r="D48" s="11">
        <v>2949</v>
      </c>
    </row>
    <row r="49" spans="2:5" s="9" customFormat="1" ht="12.75" x14ac:dyDescent="0.2">
      <c r="B49" s="7" t="s">
        <v>5</v>
      </c>
      <c r="C49" s="8">
        <f>SUM(C39:C48)</f>
        <v>390175.11281999981</v>
      </c>
      <c r="D49" s="13">
        <f>SUM(D39:D48)</f>
        <v>21612</v>
      </c>
      <c r="E49" s="15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Tamaño de Empresa</vt:lpstr>
      <vt:lpstr>por Departamento</vt:lpstr>
      <vt:lpstr>Sector Económico</vt:lpstr>
      <vt:lpstr>Saldos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amengotti</dc:creator>
  <cp:lastModifiedBy>Roberto Méndez</cp:lastModifiedBy>
  <dcterms:created xsi:type="dcterms:W3CDTF">2016-01-14T22:07:22Z</dcterms:created>
  <dcterms:modified xsi:type="dcterms:W3CDTF">2018-01-23T16:20:55Z</dcterms:modified>
</cp:coreProperties>
</file>