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4000" windowHeight="1102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calcChain.xml><?xml version="1.0" encoding="utf-8"?>
<calcChain xmlns="http://schemas.openxmlformats.org/spreadsheetml/2006/main">
  <c r="D12" i="4" l="1"/>
  <c r="C12" i="4"/>
  <c r="D54" i="4" l="1"/>
  <c r="C54" i="4"/>
  <c r="D19" i="3" l="1"/>
  <c r="C19" i="3"/>
  <c r="E22" i="2"/>
  <c r="D22" i="2"/>
  <c r="D13" i="1"/>
  <c r="C13" i="1"/>
</calcChain>
</file>

<file path=xl/sharedStrings.xml><?xml version="1.0" encoding="utf-8"?>
<sst xmlns="http://schemas.openxmlformats.org/spreadsheetml/2006/main" count="76" uniqueCount="46">
  <si>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</si>
  <si>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</si>
  <si>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</si>
  <si>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</si>
  <si>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</si>
  <si>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</si>
  <si>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</si>
  <si>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</si>
  <si>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</si>
  <si>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</si>
  <si>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</si>
  <si>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</si>
  <si>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</si>
  <si>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</si>
  <si>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</si>
  <si>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</si>
  <si>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</si>
  <si>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</si>
  <si>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</si>
  <si>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</si>
  <si>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</si>
  <si>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</si>
  <si>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</si>
  <si>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</si>
  <si>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</si>
  <si>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</si>
  <si>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</si>
  <si>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</si>
  <si>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</si>
  <si>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</si>
  <si>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</si>
  <si>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</si>
  <si>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</si>
  <si>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</si>
  <si>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</si>
  <si>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</si>
  <si>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</si>
  <si>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</si>
  <si>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</si>
  <si>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</si>
  <si>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</si>
  <si>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Información de Fondo de Desarrollo Economico</t>
  </si>
  <si>
    <t>SALDOS DE CARTERA DE PRÉSTAMOS DE FONDO DE DESARROLLO ECONOMICO</t>
  </si>
  <si>
    <t>Monto y créditos contratados por tamaño de empresa de Enero a Marzo 2017</t>
  </si>
  <si>
    <t>AL 31 DE MARZO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</si>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</sst>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2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Marzo 2017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894309.48</c:v>
                </c:pt>
                <c:pt idx="1">
                  <c:v>262022</c:v>
                </c:pt>
                <c:pt idx="2">
                  <c:v>10000</c:v>
                </c:pt>
                <c:pt idx="3">
                  <c:v>434100.7</c:v>
                </c:pt>
                <c:pt idx="4">
                  <c:v>1452361.27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305632"/>
        <c:axId val="260305072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306752"/>
        <c:axId val="260306192"/>
      </c:lineChart>
      <c:catAx>
        <c:axId val="26030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0305072"/>
        <c:crosses val="autoZero"/>
        <c:auto val="1"/>
        <c:lblAlgn val="ctr"/>
        <c:lblOffset val="100"/>
        <c:noMultiLvlLbl val="0"/>
      </c:catAx>
      <c:valAx>
        <c:axId val="260305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0305632"/>
        <c:crosses val="autoZero"/>
        <c:crossBetween val="between"/>
      </c:valAx>
      <c:valAx>
        <c:axId val="2603061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60306752"/>
        <c:crosses val="max"/>
        <c:crossBetween val="between"/>
      </c:valAx>
      <c:catAx>
        <c:axId val="26030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03061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 MARZO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1300</c:v>
                </c:pt>
                <c:pt idx="3">
                  <c:v>181997</c:v>
                </c:pt>
                <c:pt idx="4">
                  <c:v>672830.37</c:v>
                </c:pt>
                <c:pt idx="5">
                  <c:v>23101.87</c:v>
                </c:pt>
                <c:pt idx="6">
                  <c:v>0</c:v>
                </c:pt>
                <c:pt idx="7">
                  <c:v>0</c:v>
                </c:pt>
                <c:pt idx="8">
                  <c:v>332169.3</c:v>
                </c:pt>
                <c:pt idx="9">
                  <c:v>1205299.67</c:v>
                </c:pt>
                <c:pt idx="10">
                  <c:v>275250</c:v>
                </c:pt>
                <c:pt idx="11">
                  <c:v>87762.240000000005</c:v>
                </c:pt>
                <c:pt idx="12">
                  <c:v>247233</c:v>
                </c:pt>
                <c:pt idx="13">
                  <c:v>25850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60310672"/>
        <c:axId val="260311232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49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84208"/>
        <c:axId val="261383648"/>
      </c:lineChart>
      <c:catAx>
        <c:axId val="260310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60311232"/>
        <c:crosses val="autoZero"/>
        <c:auto val="1"/>
        <c:lblAlgn val="ctr"/>
        <c:lblOffset val="100"/>
        <c:noMultiLvlLbl val="0"/>
      </c:catAx>
      <c:valAx>
        <c:axId val="260311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0310672"/>
        <c:crosses val="autoZero"/>
        <c:crossBetween val="between"/>
      </c:valAx>
      <c:valAx>
        <c:axId val="2613836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61384208"/>
        <c:crosses val="max"/>
        <c:crossBetween val="between"/>
      </c:valAx>
      <c:catAx>
        <c:axId val="26138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3836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MARZO 2017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Económico'!$C$9:$C$18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263250</c:v>
                </c:pt>
                <c:pt idx="2">
                  <c:v>123300</c:v>
                </c:pt>
                <c:pt idx="3">
                  <c:v>467897.3</c:v>
                </c:pt>
                <c:pt idx="4">
                  <c:v>0</c:v>
                </c:pt>
                <c:pt idx="5">
                  <c:v>2034590.22</c:v>
                </c:pt>
                <c:pt idx="6">
                  <c:v>15759.8</c:v>
                </c:pt>
                <c:pt idx="7">
                  <c:v>147996.13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29184"/>
        <c:axId val="261529744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Económico'!$D$9:$D$18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  <c:pt idx="5">
                  <c:v>50</c:v>
                </c:pt>
                <c:pt idx="6">
                  <c:v>1</c:v>
                </c:pt>
                <c:pt idx="7">
                  <c:v>16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30864"/>
        <c:axId val="261530304"/>
      </c:lineChart>
      <c:catAx>
        <c:axId val="26152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1529744"/>
        <c:crosses val="autoZero"/>
        <c:auto val="1"/>
        <c:lblAlgn val="ctr"/>
        <c:lblOffset val="100"/>
        <c:noMultiLvlLbl val="0"/>
      </c:catAx>
      <c:valAx>
        <c:axId val="261529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1529184"/>
        <c:crosses val="autoZero"/>
        <c:crossBetween val="between"/>
      </c:valAx>
      <c:valAx>
        <c:axId val="2615303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61530864"/>
        <c:crosses val="max"/>
        <c:crossBetween val="between"/>
      </c:valAx>
      <c:catAx>
        <c:axId val="26153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5303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TAMAÑO DE EMPRESA </a:t>
            </a:r>
          </a:p>
          <a:p>
            <a:pPr>
              <a:defRPr sz="1600"/>
            </a:pPr>
            <a:r>
              <a:rPr lang="es-SV" sz="1600"/>
              <a:t>AL 31 DE MARZO DE 2017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9533361.1899999995</c:v>
                </c:pt>
                <c:pt idx="1">
                  <c:v>20707417.650000002</c:v>
                </c:pt>
                <c:pt idx="2">
                  <c:v>11118557.210000001</c:v>
                </c:pt>
                <c:pt idx="3">
                  <c:v>4633720.7299999995</c:v>
                </c:pt>
                <c:pt idx="4">
                  <c:v>6005999.7599999951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34784"/>
        <c:axId val="261535344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22</c:v>
                </c:pt>
                <c:pt idx="1">
                  <c:v>54</c:v>
                </c:pt>
                <c:pt idx="2">
                  <c:v>64</c:v>
                </c:pt>
                <c:pt idx="3">
                  <c:v>53</c:v>
                </c:pt>
                <c:pt idx="4">
                  <c:v>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51344"/>
        <c:axId val="261535904"/>
      </c:lineChart>
      <c:catAx>
        <c:axId val="26153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1535344"/>
        <c:crosses val="autoZero"/>
        <c:auto val="1"/>
        <c:lblAlgn val="ctr"/>
        <c:lblOffset val="100"/>
        <c:noMultiLvlLbl val="0"/>
      </c:catAx>
      <c:valAx>
        <c:axId val="26153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1534784"/>
        <c:crosses val="autoZero"/>
        <c:crossBetween val="between"/>
      </c:valAx>
      <c:valAx>
        <c:axId val="2615359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61951344"/>
        <c:crosses val="max"/>
        <c:crossBetween val="between"/>
      </c:valAx>
      <c:catAx>
        <c:axId val="26195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5359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SECTOR ECONÓMICO </a:t>
            </a:r>
          </a:p>
          <a:p>
            <a:pPr>
              <a:defRPr sz="1600"/>
            </a:pPr>
            <a:r>
              <a:rPr lang="es-SV" sz="1600"/>
              <a:t>AL 31 DE MARZO DE 2017</a:t>
            </a:r>
          </a:p>
          <a:p>
            <a:pPr>
              <a:defRPr sz="1600"/>
            </a:pPr>
            <a:endParaRPr lang="es-SV" sz="1600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10123410.67</c:v>
                </c:pt>
                <c:pt idx="2">
                  <c:v>2534521.3400000017</c:v>
                </c:pt>
                <c:pt idx="3">
                  <c:v>7745136.4400000004</c:v>
                </c:pt>
                <c:pt idx="4">
                  <c:v>0</c:v>
                </c:pt>
                <c:pt idx="5">
                  <c:v>14114920.120000007</c:v>
                </c:pt>
                <c:pt idx="6">
                  <c:v>17831.560000000001</c:v>
                </c:pt>
                <c:pt idx="7">
                  <c:v>15890902.570000008</c:v>
                </c:pt>
                <c:pt idx="8">
                  <c:v>1572333.84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049680"/>
        <c:axId val="262050240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0</c:v>
                </c:pt>
                <c:pt idx="1">
                  <c:v>82</c:v>
                </c:pt>
                <c:pt idx="2">
                  <c:v>224</c:v>
                </c:pt>
                <c:pt idx="3">
                  <c:v>23</c:v>
                </c:pt>
                <c:pt idx="4">
                  <c:v>0</c:v>
                </c:pt>
                <c:pt idx="5">
                  <c:v>167</c:v>
                </c:pt>
                <c:pt idx="6">
                  <c:v>1</c:v>
                </c:pt>
                <c:pt idx="7">
                  <c:v>116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51360"/>
        <c:axId val="262050800"/>
      </c:lineChart>
      <c:catAx>
        <c:axId val="262049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2050240"/>
        <c:crosses val="autoZero"/>
        <c:auto val="1"/>
        <c:lblAlgn val="ctr"/>
        <c:lblOffset val="100"/>
        <c:noMultiLvlLbl val="0"/>
      </c:catAx>
      <c:valAx>
        <c:axId val="262050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62049680"/>
        <c:crosses val="autoZero"/>
        <c:crossBetween val="between"/>
      </c:valAx>
      <c:valAx>
        <c:axId val="262050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62051360"/>
        <c:crosses val="max"/>
        <c:crossBetween val="between"/>
      </c:valAx>
      <c:catAx>
        <c:axId val="262051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205080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28573</xdr:rowOff>
    </xdr:from>
    <xdr:to>
      <xdr:col>8</xdr:col>
      <xdr:colOff>571500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190499</xdr:rowOff>
    </xdr:from>
    <xdr:to>
      <xdr:col>8</xdr:col>
      <xdr:colOff>333375</xdr:colOff>
      <xdr:row>40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zoomScale="80" zoomScaleNormal="80" workbookViewId="0">
      <selection activeCell="B5" sqref="B5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41</v>
      </c>
      <c r="C3" s="4"/>
      <c r="D3" s="4"/>
      <c r="E3" s="4"/>
      <c r="F3" s="4"/>
      <c r="G3" s="4"/>
    </row>
    <row r="4" spans="2:7" ht="16.5" x14ac:dyDescent="0.3">
      <c r="B4" s="8" t="s">
        <v>43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23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894309.48</v>
      </c>
      <c r="D8" s="20">
        <v>4</v>
      </c>
      <c r="E8" s="4"/>
      <c r="F8" s="4"/>
      <c r="G8" s="4"/>
    </row>
    <row r="9" spans="2:7" ht="16.5" x14ac:dyDescent="0.3">
      <c r="B9" s="6" t="s">
        <v>1</v>
      </c>
      <c r="C9" s="31">
        <v>262022</v>
      </c>
      <c r="D9" s="20">
        <v>3</v>
      </c>
      <c r="E9" s="4"/>
      <c r="F9" s="4"/>
      <c r="G9" s="4"/>
    </row>
    <row r="10" spans="2:7" ht="16.5" x14ac:dyDescent="0.3">
      <c r="B10" s="6" t="s">
        <v>2</v>
      </c>
      <c r="C10" s="31">
        <v>10000</v>
      </c>
      <c r="D10" s="20">
        <v>1</v>
      </c>
      <c r="E10" s="4"/>
      <c r="F10" s="4"/>
      <c r="G10" s="4"/>
    </row>
    <row r="11" spans="2:7" ht="16.5" x14ac:dyDescent="0.3">
      <c r="B11" s="6" t="s">
        <v>40</v>
      </c>
      <c r="C11" s="31">
        <v>434100.7</v>
      </c>
      <c r="D11" s="20">
        <v>5</v>
      </c>
      <c r="E11" s="4"/>
      <c r="F11" s="4"/>
      <c r="G11" s="4"/>
    </row>
    <row r="12" spans="2:7" ht="16.5" x14ac:dyDescent="0.3">
      <c r="B12" s="6" t="s">
        <v>4</v>
      </c>
      <c r="C12" s="31">
        <v>1452361.27</v>
      </c>
      <c r="D12" s="20">
        <v>67</v>
      </c>
      <c r="E12" s="4"/>
      <c r="F12" s="4"/>
    </row>
    <row r="13" spans="2:7" ht="16.5" x14ac:dyDescent="0.3">
      <c r="B13" s="5" t="s">
        <v>5</v>
      </c>
      <c r="C13" s="7">
        <f>SUM(C8:C12)</f>
        <v>3052793.45</v>
      </c>
      <c r="D13" s="5">
        <f>SUM(D8:D12)</f>
        <v>80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zoomScale="80" zoomScaleNormal="80" workbookViewId="0">
      <selection activeCell="A22" sqref="A22"/>
    </sheetView>
  </sheetViews>
  <sheetFormatPr baseColWidth="10" defaultRowHeight="15" x14ac:dyDescent="0.25"/>
  <cols>
    <col min="3" max="3" width="15.7109375" bestFit="1" customWidth="1"/>
    <col min="4" max="4" width="16" customWidth="1"/>
    <col min="6" max="6" width="11.85546875" bestFit="1" customWidth="1"/>
  </cols>
  <sheetData>
    <row r="2" spans="2:6" ht="16.5" x14ac:dyDescent="0.3">
      <c r="B2" s="3" t="s">
        <v>41</v>
      </c>
    </row>
    <row r="3" spans="2:6" ht="16.5" x14ac:dyDescent="0.3">
      <c r="B3" s="8" t="s">
        <v>43</v>
      </c>
    </row>
    <row r="6" spans="2:6" x14ac:dyDescent="0.25">
      <c r="C6" s="9"/>
      <c r="D6" s="9"/>
      <c r="E6" s="9"/>
    </row>
    <row r="7" spans="2:6" ht="49.5" x14ac:dyDescent="0.25">
      <c r="C7" s="5" t="s">
        <v>24</v>
      </c>
      <c r="D7" s="5" t="s">
        <v>22</v>
      </c>
      <c r="E7" s="5" t="s">
        <v>7</v>
      </c>
    </row>
    <row r="8" spans="2:6" x14ac:dyDescent="0.25">
      <c r="C8" s="1" t="s">
        <v>8</v>
      </c>
      <c r="D8" s="30">
        <v>0</v>
      </c>
      <c r="E8" s="21">
        <v>0</v>
      </c>
    </row>
    <row r="9" spans="2:6" x14ac:dyDescent="0.25">
      <c r="C9" s="1" t="s">
        <v>9</v>
      </c>
      <c r="D9" s="30">
        <v>0</v>
      </c>
      <c r="E9" s="21">
        <v>0</v>
      </c>
      <c r="F9" s="13"/>
    </row>
    <row r="10" spans="2:6" x14ac:dyDescent="0.25">
      <c r="C10" s="1" t="s">
        <v>10</v>
      </c>
      <c r="D10" s="30">
        <v>1300</v>
      </c>
      <c r="E10" s="21">
        <v>1</v>
      </c>
      <c r="F10" s="13"/>
    </row>
    <row r="11" spans="2:6" x14ac:dyDescent="0.25">
      <c r="C11" s="1" t="s">
        <v>11</v>
      </c>
      <c r="D11" s="30">
        <v>181997</v>
      </c>
      <c r="E11" s="21">
        <v>2</v>
      </c>
      <c r="F11" s="13"/>
    </row>
    <row r="12" spans="2:6" x14ac:dyDescent="0.25">
      <c r="C12" s="1" t="s">
        <v>12</v>
      </c>
      <c r="D12" s="30">
        <v>672830.37</v>
      </c>
      <c r="E12" s="21">
        <v>13</v>
      </c>
      <c r="F12" s="13"/>
    </row>
    <row r="13" spans="2:6" x14ac:dyDescent="0.25">
      <c r="C13" s="1" t="s">
        <v>13</v>
      </c>
      <c r="D13" s="30">
        <v>23101.87</v>
      </c>
      <c r="E13" s="21">
        <v>2</v>
      </c>
      <c r="F13" s="13"/>
    </row>
    <row r="14" spans="2:6" x14ac:dyDescent="0.25">
      <c r="C14" s="1" t="s">
        <v>14</v>
      </c>
      <c r="D14" s="30">
        <v>0</v>
      </c>
      <c r="E14" s="21">
        <v>0</v>
      </c>
      <c r="F14" s="13"/>
    </row>
    <row r="15" spans="2:6" x14ac:dyDescent="0.25">
      <c r="C15" s="1" t="s">
        <v>15</v>
      </c>
      <c r="D15" s="30">
        <v>0</v>
      </c>
      <c r="E15" s="21">
        <v>0</v>
      </c>
      <c r="F15" s="13"/>
    </row>
    <row r="16" spans="2:6" x14ac:dyDescent="0.25">
      <c r="C16" s="1" t="s">
        <v>16</v>
      </c>
      <c r="D16" s="30">
        <v>332169.3</v>
      </c>
      <c r="E16" s="21">
        <v>2</v>
      </c>
      <c r="F16" s="13"/>
    </row>
    <row r="17" spans="3:6" x14ac:dyDescent="0.25">
      <c r="C17" s="1" t="s">
        <v>17</v>
      </c>
      <c r="D17" s="30">
        <v>1205299.67</v>
      </c>
      <c r="E17" s="21">
        <v>49</v>
      </c>
      <c r="F17" s="13"/>
    </row>
    <row r="18" spans="3:6" x14ac:dyDescent="0.25">
      <c r="C18" s="1" t="s">
        <v>18</v>
      </c>
      <c r="D18" s="30">
        <v>275250</v>
      </c>
      <c r="E18" s="21">
        <v>3</v>
      </c>
      <c r="F18" s="13"/>
    </row>
    <row r="19" spans="3:6" x14ac:dyDescent="0.25">
      <c r="C19" s="1" t="s">
        <v>19</v>
      </c>
      <c r="D19" s="30">
        <v>87762.240000000005</v>
      </c>
      <c r="E19" s="21">
        <v>2</v>
      </c>
      <c r="F19" s="13"/>
    </row>
    <row r="20" spans="3:6" x14ac:dyDescent="0.25">
      <c r="C20" s="1" t="s">
        <v>20</v>
      </c>
      <c r="D20" s="30">
        <v>247233</v>
      </c>
      <c r="E20" s="21">
        <v>2</v>
      </c>
      <c r="F20" s="13"/>
    </row>
    <row r="21" spans="3:6" x14ac:dyDescent="0.25">
      <c r="C21" s="1" t="s">
        <v>21</v>
      </c>
      <c r="D21" s="30">
        <v>25850</v>
      </c>
      <c r="E21" s="21">
        <v>4</v>
      </c>
      <c r="F21" s="13"/>
    </row>
    <row r="22" spans="3:6" x14ac:dyDescent="0.25">
      <c r="C22" s="10" t="s">
        <v>5</v>
      </c>
      <c r="D22" s="11">
        <f>SUM(D8:D21)</f>
        <v>3052793.45</v>
      </c>
      <c r="E22" s="12">
        <f>SUM(E8:E21)</f>
        <v>80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topLeftCell="A19" zoomScale="80" zoomScaleNormal="80" workbookViewId="0">
      <selection activeCell="H8" sqref="H8"/>
    </sheetView>
  </sheetViews>
  <sheetFormatPr baseColWidth="10" defaultRowHeight="15" x14ac:dyDescent="0.25"/>
  <cols>
    <col min="2" max="2" width="57" bestFit="1" customWidth="1"/>
    <col min="3" max="3" width="15.7109375" bestFit="1" customWidth="1"/>
  </cols>
  <sheetData>
    <row r="1" spans="2:4" s="13" customFormat="1" x14ac:dyDescent="0.25"/>
    <row r="2" spans="2:4" s="13" customFormat="1" ht="16.5" x14ac:dyDescent="0.3">
      <c r="B2" s="3" t="s">
        <v>41</v>
      </c>
    </row>
    <row r="3" spans="2:4" ht="16.5" x14ac:dyDescent="0.3">
      <c r="B3" s="8" t="s">
        <v>43</v>
      </c>
    </row>
    <row r="4" spans="2:4" s="13" customFormat="1" ht="16.5" x14ac:dyDescent="0.3">
      <c r="B4" s="8"/>
    </row>
    <row r="5" spans="2:4" s="13" customFormat="1" ht="16.5" x14ac:dyDescent="0.3">
      <c r="B5" s="8"/>
    </row>
    <row r="6" spans="2:4" s="13" customFormat="1" ht="16.5" x14ac:dyDescent="0.3">
      <c r="B6" s="8"/>
    </row>
    <row r="7" spans="2:4" x14ac:dyDescent="0.25">
      <c r="B7" s="13"/>
      <c r="C7" s="13"/>
      <c r="D7" s="13"/>
    </row>
    <row r="8" spans="2:4" ht="49.5" x14ac:dyDescent="0.25">
      <c r="B8" s="5" t="s">
        <v>33</v>
      </c>
      <c r="C8" s="5" t="s">
        <v>22</v>
      </c>
      <c r="D8" s="5" t="s">
        <v>7</v>
      </c>
    </row>
    <row r="9" spans="2:4" x14ac:dyDescent="0.25">
      <c r="B9" s="1" t="s">
        <v>25</v>
      </c>
      <c r="C9" s="30">
        <v>0</v>
      </c>
      <c r="D9" s="22">
        <v>0</v>
      </c>
    </row>
    <row r="10" spans="2:4" x14ac:dyDescent="0.25">
      <c r="B10" s="1" t="s">
        <v>26</v>
      </c>
      <c r="C10" s="30">
        <v>263250</v>
      </c>
      <c r="D10" s="21">
        <v>2</v>
      </c>
    </row>
    <row r="11" spans="2:4" x14ac:dyDescent="0.25">
      <c r="B11" s="1" t="s">
        <v>27</v>
      </c>
      <c r="C11" s="30">
        <v>123300</v>
      </c>
      <c r="D11" s="21">
        <v>8</v>
      </c>
    </row>
    <row r="12" spans="2:4" x14ac:dyDescent="0.25">
      <c r="B12" s="1" t="s">
        <v>28</v>
      </c>
      <c r="C12" s="30">
        <v>467897.3</v>
      </c>
      <c r="D12" s="21">
        <v>3</v>
      </c>
    </row>
    <row r="13" spans="2:4" x14ac:dyDescent="0.25">
      <c r="B13" s="1" t="s">
        <v>38</v>
      </c>
      <c r="C13" s="30">
        <v>0</v>
      </c>
      <c r="D13" s="21">
        <v>0</v>
      </c>
    </row>
    <row r="14" spans="2:4" x14ac:dyDescent="0.25">
      <c r="B14" s="1" t="s">
        <v>29</v>
      </c>
      <c r="C14" s="30">
        <v>2034590.22</v>
      </c>
      <c r="D14" s="21">
        <v>50</v>
      </c>
    </row>
    <row r="15" spans="2:4" x14ac:dyDescent="0.25">
      <c r="B15" s="1" t="s">
        <v>30</v>
      </c>
      <c r="C15" s="30">
        <v>15759.8</v>
      </c>
      <c r="D15" s="21">
        <v>1</v>
      </c>
    </row>
    <row r="16" spans="2:4" x14ac:dyDescent="0.25">
      <c r="B16" s="1" t="s">
        <v>31</v>
      </c>
      <c r="C16" s="30">
        <v>147996.13</v>
      </c>
      <c r="D16" s="21">
        <v>16</v>
      </c>
    </row>
    <row r="17" spans="2:4" x14ac:dyDescent="0.25">
      <c r="B17" s="1" t="s">
        <v>39</v>
      </c>
      <c r="C17" s="30">
        <v>0</v>
      </c>
      <c r="D17" s="21">
        <v>0</v>
      </c>
    </row>
    <row r="18" spans="2:4" x14ac:dyDescent="0.25">
      <c r="B18" s="1" t="s">
        <v>32</v>
      </c>
      <c r="C18" s="30">
        <v>0</v>
      </c>
      <c r="D18" s="21">
        <v>0</v>
      </c>
    </row>
    <row r="19" spans="2:4" x14ac:dyDescent="0.25">
      <c r="B19" s="10" t="s">
        <v>5</v>
      </c>
      <c r="C19" s="23">
        <f>SUM(C9:C18)</f>
        <v>3052793.4499999997</v>
      </c>
      <c r="D19" s="24">
        <f>SUM(D9:D18)</f>
        <v>80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zoomScale="80" zoomScaleNormal="80" workbookViewId="0">
      <selection activeCell="D49" sqref="D49"/>
    </sheetView>
  </sheetViews>
  <sheetFormatPr baseColWidth="10" defaultRowHeight="16.5" x14ac:dyDescent="0.3"/>
  <cols>
    <col min="1" max="1" width="11.42578125" style="4"/>
    <col min="2" max="2" width="20.710937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42</v>
      </c>
    </row>
    <row r="3" spans="2:4" x14ac:dyDescent="0.3">
      <c r="B3" s="14" t="s">
        <v>44</v>
      </c>
    </row>
    <row r="4" spans="2:4" x14ac:dyDescent="0.3">
      <c r="B4" s="14" t="s">
        <v>34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36</v>
      </c>
      <c r="D6" s="5" t="s">
        <v>35</v>
      </c>
    </row>
    <row r="7" spans="2:4" x14ac:dyDescent="0.3">
      <c r="B7" s="19" t="s">
        <v>0</v>
      </c>
      <c r="C7" s="29">
        <v>9533361.1899999995</v>
      </c>
      <c r="D7" s="25">
        <v>22</v>
      </c>
    </row>
    <row r="8" spans="2:4" x14ac:dyDescent="0.3">
      <c r="B8" s="19" t="s">
        <v>1</v>
      </c>
      <c r="C8" s="29">
        <v>20707417.650000002</v>
      </c>
      <c r="D8" s="25">
        <v>54</v>
      </c>
    </row>
    <row r="9" spans="2:4" x14ac:dyDescent="0.3">
      <c r="B9" s="19" t="s">
        <v>2</v>
      </c>
      <c r="C9" s="29">
        <v>11118557.210000001</v>
      </c>
      <c r="D9" s="25">
        <v>64</v>
      </c>
    </row>
    <row r="10" spans="2:4" x14ac:dyDescent="0.3">
      <c r="B10" s="19" t="s">
        <v>3</v>
      </c>
      <c r="C10" s="29">
        <v>4633720.7299999995</v>
      </c>
      <c r="D10" s="25">
        <v>53</v>
      </c>
    </row>
    <row r="11" spans="2:4" x14ac:dyDescent="0.3">
      <c r="B11" s="19" t="s">
        <v>4</v>
      </c>
      <c r="C11" s="29">
        <v>6005999.7599999951</v>
      </c>
      <c r="D11" s="25">
        <v>427</v>
      </c>
    </row>
    <row r="12" spans="2:4" x14ac:dyDescent="0.3">
      <c r="B12" s="26" t="s">
        <v>5</v>
      </c>
      <c r="C12" s="27">
        <f>SUM(C7:C11)</f>
        <v>51999056.539999999</v>
      </c>
      <c r="D12" s="28">
        <f>SUM(D7:D11)</f>
        <v>620</v>
      </c>
    </row>
    <row r="37" spans="2:4" x14ac:dyDescent="0.3">
      <c r="B37" s="14" t="s">
        <v>42</v>
      </c>
    </row>
    <row r="38" spans="2:4" x14ac:dyDescent="0.3">
      <c r="B38" s="14" t="s">
        <v>45</v>
      </c>
    </row>
    <row r="39" spans="2:4" x14ac:dyDescent="0.3">
      <c r="B39" s="14" t="s">
        <v>34</v>
      </c>
    </row>
    <row r="42" spans="2:4" x14ac:dyDescent="0.3">
      <c r="B42" s="16"/>
      <c r="C42" s="16"/>
      <c r="D42" s="16"/>
    </row>
    <row r="43" spans="2:4" ht="25.5" x14ac:dyDescent="0.3">
      <c r="B43" s="17" t="s">
        <v>37</v>
      </c>
      <c r="C43" s="17" t="s">
        <v>36</v>
      </c>
      <c r="D43" s="17" t="s">
        <v>35</v>
      </c>
    </row>
    <row r="44" spans="2:4" ht="25.5" x14ac:dyDescent="0.3">
      <c r="B44" s="18" t="s">
        <v>25</v>
      </c>
      <c r="C44" s="29">
        <v>0</v>
      </c>
      <c r="D44" s="25">
        <v>0</v>
      </c>
    </row>
    <row r="45" spans="2:4" x14ac:dyDescent="0.3">
      <c r="B45" s="18" t="s">
        <v>26</v>
      </c>
      <c r="C45" s="29">
        <v>10123410.67</v>
      </c>
      <c r="D45" s="25">
        <v>82</v>
      </c>
    </row>
    <row r="46" spans="2:4" x14ac:dyDescent="0.3">
      <c r="B46" s="18" t="s">
        <v>27</v>
      </c>
      <c r="C46" s="29">
        <v>2534521.3400000017</v>
      </c>
      <c r="D46" s="25">
        <v>224</v>
      </c>
    </row>
    <row r="47" spans="2:4" x14ac:dyDescent="0.3">
      <c r="B47" s="18" t="s">
        <v>28</v>
      </c>
      <c r="C47" s="29">
        <v>7745136.4400000004</v>
      </c>
      <c r="D47" s="25">
        <v>23</v>
      </c>
    </row>
    <row r="48" spans="2:4" x14ac:dyDescent="0.3">
      <c r="B48" s="18" t="s">
        <v>38</v>
      </c>
      <c r="C48" s="29">
        <v>0</v>
      </c>
      <c r="D48" s="25">
        <v>0</v>
      </c>
    </row>
    <row r="49" spans="2:4" ht="25.5" x14ac:dyDescent="0.3">
      <c r="B49" s="18" t="s">
        <v>29</v>
      </c>
      <c r="C49" s="29">
        <v>14114920.120000007</v>
      </c>
      <c r="D49" s="25">
        <v>167</v>
      </c>
    </row>
    <row r="50" spans="2:4" ht="25.5" x14ac:dyDescent="0.3">
      <c r="B50" s="18" t="s">
        <v>30</v>
      </c>
      <c r="C50" s="29">
        <v>17831.560000000001</v>
      </c>
      <c r="D50" s="25">
        <v>1</v>
      </c>
    </row>
    <row r="51" spans="2:4" x14ac:dyDescent="0.3">
      <c r="B51" s="18" t="s">
        <v>31</v>
      </c>
      <c r="C51" s="29">
        <v>15890902.570000008</v>
      </c>
      <c r="D51" s="25">
        <v>116</v>
      </c>
    </row>
    <row r="52" spans="2:4" x14ac:dyDescent="0.3">
      <c r="B52" s="18" t="s">
        <v>39</v>
      </c>
      <c r="C52" s="29">
        <v>1572333.84</v>
      </c>
      <c r="D52" s="25">
        <v>7</v>
      </c>
    </row>
    <row r="53" spans="2:4" x14ac:dyDescent="0.3">
      <c r="B53" s="18" t="s">
        <v>32</v>
      </c>
      <c r="C53" s="29">
        <v>0</v>
      </c>
      <c r="D53" s="25">
        <v>0</v>
      </c>
    </row>
    <row r="54" spans="2:4" x14ac:dyDescent="0.3">
      <c r="B54" s="26" t="s">
        <v>5</v>
      </c>
      <c r="C54" s="27">
        <f>SUM(C44:C53)</f>
        <v>51999056.540000021</v>
      </c>
      <c r="D54" s="28">
        <f>SUM(D44:D53)</f>
        <v>620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2017-05-05T16:34:03Z</dcterms:modified>
</cp:coreProperties>
</file>