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BDES\OIR-UAIP\LAIP\información oficiosa Bandesal\15. Estadísticas\"/>
    </mc:Choice>
  </mc:AlternateContent>
  <bookViews>
    <workbookView xWindow="0" yWindow="0" windowWidth="24000" windowHeight="11025"/>
  </bookViews>
  <sheets>
    <sheet name="Tamaño de Empresa" sheetId="1" r:id="rId1"/>
    <sheet name="por Departamento" sheetId="2" r:id="rId2"/>
    <sheet name="Sector Económico" sheetId="3" r:id="rId3"/>
    <sheet name="Saldos" sheetId="4" r:id="rId4"/>
  </sheets>
  <calcPr calcId="152511"/>
</workbook>
</file>

<file path=xl/calcChain.xml><?xml version="1.0" encoding="utf-8"?>
<calcChain xmlns="http://schemas.openxmlformats.org/spreadsheetml/2006/main">
  <c r="B38" i="4" l="1"/>
  <c r="D12" i="4" l="1"/>
  <c r="C12" i="4"/>
  <c r="D54" i="4" l="1"/>
  <c r="C54" i="4"/>
  <c r="D19" i="3" l="1"/>
  <c r="C19" i="3"/>
  <c r="E22" i="2"/>
  <c r="D22" i="2"/>
  <c r="D13" i="1"/>
  <c r="C13" i="1"/>
</calcChain>
</file>

<file path=xl/sharedStrings.xml><?xml version="1.0" encoding="utf-8"?>
<sst xmlns="http://schemas.openxmlformats.org/spreadsheetml/2006/main" count="75" uniqueCount="46">
  <si>
    <t>GRANDE</t>
  </si>
  <si>
    <t>MEDIANA</t>
  </si>
  <si>
    <t>MICROEMPRESA</t>
  </si>
  <si>
    <t>PEQUENA</t>
  </si>
  <si>
    <t>PERSONA NATURAL</t>
  </si>
  <si>
    <t>Total general</t>
  </si>
  <si>
    <t>Tamaño de Empresa</t>
  </si>
  <si>
    <t>Créditos contratados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</si>
  <si>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</si>
  <si>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</si>
  <si>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</si>
  <si>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</si>
  <si>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</si>
  <si>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</si>
  <si>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</si>
  <si>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</si>
  <si>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</si>
  <si>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</si>
  <si>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</si>
  <si>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</si>
  <si>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</si>
  <si>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</si>
  <si>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r>
      <t>Monto contratado        (en Miles US</t>
    </r>
    <r>
      <rPr>
        <b/>
        <u/>
        <sz val="11"/>
        <color theme="0"/>
        <rFont val="Arial Narrow"/>
        <family val="2"/>
      </rPr>
      <t>$</t>
    </r>
    <r>
      <rPr>
        <b/>
        <sz val="11"/>
        <color theme="0"/>
        <rFont val="Arial Narrow"/>
        <family val="2"/>
      </rPr>
      <t>)</t>
    </r>
  </si>
  <si>
    <t>Monto contratado        (en Miles US$)</t>
  </si>
  <si>
    <t>Departamento</t>
  </si>
  <si>
    <t>INSTITUCIONES FINANCIERAS</t>
  </si>
  <si>
    <t>SECTOR AGROPECUARIO</t>
  </si>
  <si>
    <t>SECTOR COMERCIO</t>
  </si>
  <si>
    <t>SECTOR CONSTRUCCION</t>
  </si>
  <si>
    <t>SECTOR INDUSTRIA MANUFACTURERA</t>
  </si>
  <si>
    <t>SECTOR MINERIA Y CANTERAS</t>
  </si>
  <si>
    <t>SECTOR SERVICIOS</t>
  </si>
  <si>
    <t>SECTOR VIVIENDA</t>
  </si>
  <si>
    <t>Sector Economico</t>
  </si>
  <si>
    <t>EN MILES US$</t>
  </si>
  <si>
    <t>No. Creditos Vigentes</t>
  </si>
  <si>
    <t xml:space="preserve"> Saldo del Crédito en Miles US$</t>
  </si>
  <si>
    <t>Sector Económico</t>
  </si>
  <si>
    <t>SECTOR ELECTRICIDAD</t>
  </si>
  <si>
    <t>SECTOR TRANSPORTE</t>
  </si>
  <si>
    <t>PEQUEÑA</t>
  </si>
  <si>
    <t>Información de Fondo de Desarrollo Economico</t>
  </si>
  <si>
    <t>SALDOS DE CARTERA DE PRÉSTAMOS DE FONDO DE DESARROLLO ECONOMICO</t>
  </si>
  <si>
    <t>Monto y créditos contratados por tamaño de empresa de Enero a Septiembre2016</t>
  </si>
  <si>
    <t>Monto y créditos contratados por tamaño de empresa de Enero a Septiembre 2016</t>
  </si>
  <si>
    <t>AL 30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</si>
</sst>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rgb="FF000000"/>
      <name val="Arial Narrow"/>
      <family val="2"/>
    </font>
    <font>
      <b/>
      <u/>
      <sz val="11"/>
      <color theme="0"/>
      <name val="Arial Narrow"/>
      <family val="2"/>
    </font>
    <font>
      <sz val="11"/>
      <color theme="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35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/>
    <xf numFmtId="0" fontId="4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4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/>
    <xf numFmtId="0" fontId="2" fillId="2" borderId="1" xfId="0" applyNumberFormat="1" applyFont="1" applyFill="1" applyBorder="1"/>
    <xf numFmtId="0" fontId="0" fillId="0" borderId="0" xfId="0"/>
    <xf numFmtId="0" fontId="9" fillId="0" borderId="0" xfId="0" applyFont="1"/>
    <xf numFmtId="0" fontId="3" fillId="0" borderId="0" xfId="2" applyFont="1"/>
    <xf numFmtId="0" fontId="8" fillId="0" borderId="0" xfId="3"/>
    <xf numFmtId="0" fontId="10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4" fontId="12" fillId="2" borderId="1" xfId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/>
    <xf numFmtId="44" fontId="0" fillId="0" borderId="0" xfId="0" applyNumberFormat="1"/>
    <xf numFmtId="0" fontId="0" fillId="0" borderId="0" xfId="0" applyBorder="1"/>
    <xf numFmtId="0" fontId="0" fillId="3" borderId="0" xfId="0" applyFill="1" applyBorder="1"/>
  </cellXfs>
  <cellStyles count="4">
    <cellStyle name="Moneda" xfId="1" builtin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 b="1" i="0" baseline="0"/>
              <a:t>Montos y créditos contratados por tamaño de empresa de Enero a Septiembre 2016</a:t>
            </a:r>
            <a:endParaRPr lang="es-SV" sz="1600" b="1" i="0" baseline="0"/>
          </a:p>
        </c:rich>
      </c:tx>
      <c:layout>
        <c:manualLayout>
          <c:xMode val="edge"/>
          <c:yMode val="edge"/>
          <c:x val="0.12982411630567259"/>
          <c:y val="2.1621615486524654E-2"/>
        </c:manualLayout>
      </c:layout>
      <c:overlay val="0"/>
    </c:title>
    <c:autoTitleDeleted val="0"/>
    <c:pivotFmts>
      <c:pivotFmt>
        <c:idx val="0"/>
      </c:pivotFmt>
      <c:pivotFmt>
        <c:idx val="1"/>
        <c:spPr>
          <a:solidFill>
            <a:schemeClr val="accent6">
              <a:lumMod val="50000"/>
            </a:schemeClr>
          </a:solidFill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'Tamaño de Empresa'!$C$7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Empresa'!$C$8:$C$12</c:f>
              <c:numCache>
                <c:formatCode>_("$"* #,##0.00_);_("$"* \(#,##0.00\);_("$"* "-"??_);_(@_)</c:formatCode>
                <c:ptCount val="5"/>
                <c:pt idx="0">
                  <c:v>5150000</c:v>
                </c:pt>
                <c:pt idx="1">
                  <c:v>5184333.32</c:v>
                </c:pt>
                <c:pt idx="2">
                  <c:v>313800</c:v>
                </c:pt>
                <c:pt idx="3">
                  <c:v>1347886.78</c:v>
                </c:pt>
                <c:pt idx="4">
                  <c:v>2957103.5199999996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025856"/>
        <c:axId val="269026416"/>
      </c:barChart>
      <c:lineChart>
        <c:grouping val="standard"/>
        <c:varyColors val="0"/>
        <c:ser>
          <c:idx val="1"/>
          <c:order val="1"/>
          <c:tx>
            <c:strRef>
              <c:f>'Tamaño de Empresa'!$D$7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Empresa'!$D$8:$D$12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10</c:v>
                </c:pt>
                <c:pt idx="3">
                  <c:v>16</c:v>
                </c:pt>
                <c:pt idx="4">
                  <c:v>170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00128"/>
        <c:axId val="269026976"/>
      </c:lineChart>
      <c:catAx>
        <c:axId val="26902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69026416"/>
        <c:crosses val="autoZero"/>
        <c:auto val="1"/>
        <c:lblAlgn val="ctr"/>
        <c:lblOffset val="100"/>
        <c:noMultiLvlLbl val="0"/>
      </c:catAx>
      <c:valAx>
        <c:axId val="2690264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69025856"/>
        <c:crosses val="autoZero"/>
        <c:crossBetween val="between"/>
      </c:valAx>
      <c:valAx>
        <c:axId val="2690269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27300128"/>
        <c:crosses val="max"/>
        <c:crossBetween val="between"/>
      </c:valAx>
      <c:catAx>
        <c:axId val="227300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902697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1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CREDITOS CONTRATADOS POR DEPARTAMENTO DE ENERO A</a:t>
            </a:r>
            <a:r>
              <a:rPr lang="es-SV" sz="1600" baseline="0"/>
              <a:t> SEPTIEMBRE</a:t>
            </a:r>
            <a:r>
              <a:rPr lang="es-SV" sz="1600"/>
              <a:t> 2016</a:t>
            </a:r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4346771550311374"/>
          <c:y val="9.7239047286685656E-2"/>
          <c:w val="0.81632933051510181"/>
          <c:h val="0.7620458387225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 Departamento'!$D$7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Departamento'!$D$8:$D$21</c:f>
              <c:numCache>
                <c:formatCode>_("$"* #,##0.00_);_("$"* \(#,##0.00\);_("$"* "-"??_);_(@_)</c:formatCode>
                <c:ptCount val="14"/>
                <c:pt idx="0">
                  <c:v>241220</c:v>
                </c:pt>
                <c:pt idx="1">
                  <c:v>11051.73</c:v>
                </c:pt>
                <c:pt idx="2">
                  <c:v>38260</c:v>
                </c:pt>
                <c:pt idx="3">
                  <c:v>185585</c:v>
                </c:pt>
                <c:pt idx="4">
                  <c:v>7423441.5199999996</c:v>
                </c:pt>
                <c:pt idx="5">
                  <c:v>28200</c:v>
                </c:pt>
                <c:pt idx="6">
                  <c:v>0</c:v>
                </c:pt>
                <c:pt idx="7">
                  <c:v>3000</c:v>
                </c:pt>
                <c:pt idx="8">
                  <c:v>447675</c:v>
                </c:pt>
                <c:pt idx="9">
                  <c:v>4325063.37</c:v>
                </c:pt>
                <c:pt idx="10">
                  <c:v>0</c:v>
                </c:pt>
                <c:pt idx="11">
                  <c:v>1862198</c:v>
                </c:pt>
                <c:pt idx="12">
                  <c:v>372429</c:v>
                </c:pt>
                <c:pt idx="13">
                  <c:v>15000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269639008"/>
        <c:axId val="269639568"/>
      </c:barChart>
      <c:lineChart>
        <c:grouping val="standard"/>
        <c:varyColors val="0"/>
        <c:ser>
          <c:idx val="1"/>
          <c:order val="1"/>
          <c:tx>
            <c:strRef>
              <c:f>'por Departamento'!$E$7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Departamento'!$E$8:$E$21</c:f>
              <c:numCache>
                <c:formatCode>General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12</c:v>
                </c:pt>
                <c:pt idx="4">
                  <c:v>43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107</c:v>
                </c:pt>
                <c:pt idx="10">
                  <c:v>0</c:v>
                </c:pt>
                <c:pt idx="11">
                  <c:v>4</c:v>
                </c:pt>
                <c:pt idx="12">
                  <c:v>11</c:v>
                </c:pt>
                <c:pt idx="13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640688"/>
        <c:axId val="269640128"/>
      </c:lineChart>
      <c:catAx>
        <c:axId val="269639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/>
        </c:spPr>
        <c:crossAx val="269639568"/>
        <c:crosses val="autoZero"/>
        <c:auto val="1"/>
        <c:lblAlgn val="ctr"/>
        <c:lblOffset val="100"/>
        <c:noMultiLvlLbl val="0"/>
      </c:catAx>
      <c:valAx>
        <c:axId val="269639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69639008"/>
        <c:crosses val="autoZero"/>
        <c:crossBetween val="between"/>
      </c:valAx>
      <c:valAx>
        <c:axId val="2696401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69640688"/>
        <c:crosses val="max"/>
        <c:crossBetween val="between"/>
      </c:valAx>
      <c:catAx>
        <c:axId val="26964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964012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 w="9525"/>
        </c:spPr>
        <c:txPr>
          <a:bodyPr/>
          <a:lstStyle/>
          <a:p>
            <a:pPr rtl="0">
              <a:defRPr sz="700" b="1" kern="3500" spc="-100" baseline="0">
                <a:latin typeface="+mn-lt"/>
              </a:defRPr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600">
          <a:latin typeface="+mn-lt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CRÉDITOS CONTRATADOS POR SECTOR ECONÓMICO DE ENERO A SEPTIEMBRE      2016</a:t>
            </a:r>
          </a:p>
        </c:rich>
      </c:tx>
      <c:layout>
        <c:manualLayout>
          <c:xMode val="edge"/>
          <c:yMode val="edge"/>
          <c:x val="0.17933907779212485"/>
          <c:y val="2.0356234096692113E-2"/>
        </c:manualLayout>
      </c:layout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'Sector Económico'!$C$8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'Sector Económico'!$B$9:$B$18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'Sector Económico'!$C$9:$C$18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2206170.42</c:v>
                </c:pt>
                <c:pt idx="2">
                  <c:v>818057.28</c:v>
                </c:pt>
                <c:pt idx="3">
                  <c:v>3078000</c:v>
                </c:pt>
                <c:pt idx="4">
                  <c:v>0</c:v>
                </c:pt>
                <c:pt idx="5">
                  <c:v>3190164.93</c:v>
                </c:pt>
                <c:pt idx="6">
                  <c:v>0</c:v>
                </c:pt>
                <c:pt idx="7">
                  <c:v>5644230.9900000002</c:v>
                </c:pt>
                <c:pt idx="8">
                  <c:v>16500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209088"/>
        <c:axId val="270209648"/>
      </c:barChart>
      <c:lineChart>
        <c:grouping val="standard"/>
        <c:varyColors val="0"/>
        <c:ser>
          <c:idx val="1"/>
          <c:order val="1"/>
          <c:tx>
            <c:strRef>
              <c:f>'Sector Económico'!$D$8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'Sector Económico'!$B$9:$B$18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'Sector Económico'!$D$9:$D$18</c:f>
              <c:numCache>
                <c:formatCode>General</c:formatCode>
                <c:ptCount val="10"/>
                <c:pt idx="0">
                  <c:v>0</c:v>
                </c:pt>
                <c:pt idx="1">
                  <c:v>12</c:v>
                </c:pt>
                <c:pt idx="2">
                  <c:v>81</c:v>
                </c:pt>
                <c:pt idx="3">
                  <c:v>3</c:v>
                </c:pt>
                <c:pt idx="4">
                  <c:v>0</c:v>
                </c:pt>
                <c:pt idx="5">
                  <c:v>72</c:v>
                </c:pt>
                <c:pt idx="6">
                  <c:v>0</c:v>
                </c:pt>
                <c:pt idx="7">
                  <c:v>36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10768"/>
        <c:axId val="270210208"/>
      </c:lineChart>
      <c:catAx>
        <c:axId val="270209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0209648"/>
        <c:crosses val="autoZero"/>
        <c:auto val="1"/>
        <c:lblAlgn val="ctr"/>
        <c:lblOffset val="100"/>
        <c:noMultiLvlLbl val="0"/>
      </c:catAx>
      <c:valAx>
        <c:axId val="2702096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0209088"/>
        <c:crosses val="autoZero"/>
        <c:crossBetween val="between"/>
      </c:valAx>
      <c:valAx>
        <c:axId val="2702102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70210768"/>
        <c:crosses val="max"/>
        <c:crossBetween val="between"/>
      </c:valAx>
      <c:catAx>
        <c:axId val="270210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021020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1" spc="-100" baseline="0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DEL</a:t>
            </a:r>
            <a:r>
              <a:rPr lang="es-SV" sz="1600" baseline="0"/>
              <a:t> FDE </a:t>
            </a:r>
            <a:r>
              <a:rPr lang="es-SV" sz="1600"/>
              <a:t>POR TAMAÑO DE EMPRESA </a:t>
            </a:r>
          </a:p>
          <a:p>
            <a:pPr>
              <a:defRPr sz="1600"/>
            </a:pPr>
            <a:r>
              <a:rPr lang="es-SV" sz="1600"/>
              <a:t>AL 30 DE SEPTIEMBRE DE 2016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20566153846153842"/>
          <c:y val="0.21597423510466993"/>
          <c:w val="0.73989291338582708"/>
          <c:h val="0.6252658272788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Saldos!$C$6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Saldos!$C$7:$C$11</c:f>
              <c:numCache>
                <c:formatCode>_("$"* #,##0.00_);_("$"* \(#,##0.00\);_("$"* "-"??_);_(@_)</c:formatCode>
                <c:ptCount val="5"/>
                <c:pt idx="0">
                  <c:v>9585098.7799999993</c:v>
                </c:pt>
                <c:pt idx="1">
                  <c:v>19908233.050000001</c:v>
                </c:pt>
                <c:pt idx="2">
                  <c:v>13652654.15</c:v>
                </c:pt>
                <c:pt idx="3">
                  <c:v>5191346.54</c:v>
                </c:pt>
                <c:pt idx="4">
                  <c:v>5506666.6699999999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214688"/>
        <c:axId val="270215248"/>
      </c:barChart>
      <c:lineChart>
        <c:grouping val="standard"/>
        <c:varyColors val="0"/>
        <c:ser>
          <c:idx val="1"/>
          <c:order val="1"/>
          <c:tx>
            <c:strRef>
              <c:f>Saldos!$D$6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Saldos!$D$7:$D$11</c:f>
              <c:numCache>
                <c:formatCode>General</c:formatCode>
                <c:ptCount val="5"/>
                <c:pt idx="0">
                  <c:v>19</c:v>
                </c:pt>
                <c:pt idx="1">
                  <c:v>52</c:v>
                </c:pt>
                <c:pt idx="2">
                  <c:v>72</c:v>
                </c:pt>
                <c:pt idx="3">
                  <c:v>52</c:v>
                </c:pt>
                <c:pt idx="4">
                  <c:v>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16368"/>
        <c:axId val="270215808"/>
      </c:lineChart>
      <c:catAx>
        <c:axId val="270214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0215248"/>
        <c:crosses val="autoZero"/>
        <c:auto val="1"/>
        <c:lblAlgn val="ctr"/>
        <c:lblOffset val="100"/>
        <c:noMultiLvlLbl val="0"/>
      </c:catAx>
      <c:valAx>
        <c:axId val="270215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0214688"/>
        <c:crosses val="autoZero"/>
        <c:crossBetween val="between"/>
      </c:valAx>
      <c:valAx>
        <c:axId val="2702158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70216368"/>
        <c:crosses val="max"/>
        <c:crossBetween val="between"/>
      </c:valAx>
      <c:catAx>
        <c:axId val="27021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021580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 b="1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DEL</a:t>
            </a:r>
            <a:r>
              <a:rPr lang="es-SV" sz="1600" baseline="0"/>
              <a:t> FDE </a:t>
            </a:r>
            <a:r>
              <a:rPr lang="es-SV" sz="1600"/>
              <a:t>POR SECTOR ECONÓMICO </a:t>
            </a:r>
          </a:p>
          <a:p>
            <a:pPr>
              <a:defRPr sz="1600"/>
            </a:pPr>
            <a:r>
              <a:rPr lang="es-SV" sz="1600"/>
              <a:t>AL 30 DE SEPTIEMBRE DE 2016</a:t>
            </a:r>
          </a:p>
          <a:p>
            <a:pPr>
              <a:defRPr sz="1600"/>
            </a:pPr>
            <a:endParaRPr lang="es-SV" sz="1600"/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6514056224899593"/>
          <c:y val="0.22516545854561493"/>
          <c:w val="0.79355989676452643"/>
          <c:h val="0.5797796759870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Saldos!$C$43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Saldos!$C$44:$C$53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10246732.620000001</c:v>
                </c:pt>
                <c:pt idx="2">
                  <c:v>2290354.25</c:v>
                </c:pt>
                <c:pt idx="3">
                  <c:v>9424709.9800000004</c:v>
                </c:pt>
                <c:pt idx="4">
                  <c:v>770204.66</c:v>
                </c:pt>
                <c:pt idx="5">
                  <c:v>14391417.01</c:v>
                </c:pt>
                <c:pt idx="6">
                  <c:v>20509.61</c:v>
                </c:pt>
                <c:pt idx="7">
                  <c:v>14505637.370000001</c:v>
                </c:pt>
                <c:pt idx="8">
                  <c:v>2194433.69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416976"/>
        <c:axId val="270417536"/>
      </c:barChart>
      <c:lineChart>
        <c:grouping val="standard"/>
        <c:varyColors val="0"/>
        <c:ser>
          <c:idx val="1"/>
          <c:order val="1"/>
          <c:tx>
            <c:strRef>
              <c:f>Saldos!$D$43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Saldos!$D$44:$D$53</c:f>
              <c:numCache>
                <c:formatCode>General</c:formatCode>
                <c:ptCount val="10"/>
                <c:pt idx="0">
                  <c:v>0</c:v>
                </c:pt>
                <c:pt idx="1">
                  <c:v>82</c:v>
                </c:pt>
                <c:pt idx="2">
                  <c:v>213</c:v>
                </c:pt>
                <c:pt idx="3">
                  <c:v>26</c:v>
                </c:pt>
                <c:pt idx="4">
                  <c:v>1</c:v>
                </c:pt>
                <c:pt idx="5">
                  <c:v>144</c:v>
                </c:pt>
                <c:pt idx="6">
                  <c:v>1</c:v>
                </c:pt>
                <c:pt idx="7">
                  <c:v>94</c:v>
                </c:pt>
                <c:pt idx="8">
                  <c:v>9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418656"/>
        <c:axId val="270418096"/>
      </c:lineChart>
      <c:catAx>
        <c:axId val="270416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0417536"/>
        <c:crosses val="autoZero"/>
        <c:auto val="1"/>
        <c:lblAlgn val="ctr"/>
        <c:lblOffset val="100"/>
        <c:noMultiLvlLbl val="0"/>
      </c:catAx>
      <c:valAx>
        <c:axId val="2704175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0416976"/>
        <c:crosses val="autoZero"/>
        <c:crossBetween val="between"/>
      </c:valAx>
      <c:valAx>
        <c:axId val="2704180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70418656"/>
        <c:crosses val="max"/>
        <c:crossBetween val="between"/>
      </c:valAx>
      <c:catAx>
        <c:axId val="270418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041809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700" b="1">
          <a:latin typeface="Calibri" pitchFamily="34" charset="0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704849</xdr:colOff>
      <xdr:row>16</xdr:row>
      <xdr:rowOff>142873</xdr:rowOff>
    </xdr:from>
    <xdr:to>
      <xdr:col>9</xdr:col>
      <xdr:colOff>495300</xdr:colOff>
      <xdr:row>35</xdr:row>
      <xdr:rowOff>47624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47624</xdr:rowOff>
    </xdr:from>
    <xdr:to>
      <xdr:col>12</xdr:col>
      <xdr:colOff>371475</xdr:colOff>
      <xdr:row>47</xdr:row>
      <xdr:rowOff>104773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20</xdr:row>
      <xdr:rowOff>190499</xdr:rowOff>
    </xdr:from>
    <xdr:to>
      <xdr:col>8</xdr:col>
      <xdr:colOff>333375</xdr:colOff>
      <xdr:row>42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14</xdr:row>
      <xdr:rowOff>0</xdr:rowOff>
    </xdr:from>
    <xdr:to>
      <xdr:col>11</xdr:col>
      <xdr:colOff>314324</xdr:colOff>
      <xdr:row>32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55</xdr:row>
      <xdr:rowOff>209548</xdr:rowOff>
    </xdr:from>
    <xdr:to>
      <xdr:col>12</xdr:col>
      <xdr:colOff>314325</xdr:colOff>
      <xdr:row>76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tabSelected="1" workbookViewId="0">
      <selection activeCell="B5" sqref="B5"/>
    </sheetView>
  </sheetViews>
  <sheetFormatPr baseColWidth="10" defaultRowHeight="15" x14ac:dyDescent="0.25"/>
  <cols>
    <col min="2" max="2" width="18.140625" customWidth="1"/>
    <col min="3" max="3" width="16.5703125" customWidth="1"/>
  </cols>
  <sheetData>
    <row r="3" spans="2:7" ht="16.5" x14ac:dyDescent="0.3">
      <c r="B3" s="3" t="s">
        <v>41</v>
      </c>
      <c r="C3" s="4"/>
      <c r="D3" s="4"/>
      <c r="E3" s="4"/>
      <c r="F3" s="4"/>
      <c r="G3" s="4"/>
    </row>
    <row r="4" spans="2:7" ht="16.5" x14ac:dyDescent="0.3">
      <c r="B4" s="8" t="s">
        <v>43</v>
      </c>
      <c r="C4" s="4"/>
      <c r="D4" s="4"/>
      <c r="E4" s="4"/>
      <c r="F4" s="4"/>
      <c r="G4" s="4"/>
    </row>
    <row r="5" spans="2:7" ht="16.5" x14ac:dyDescent="0.3">
      <c r="B5" s="4"/>
      <c r="C5" s="4"/>
      <c r="D5" s="4"/>
      <c r="E5" s="4"/>
      <c r="F5" s="4"/>
      <c r="G5" s="4"/>
    </row>
    <row r="6" spans="2:7" s="2" customFormat="1" ht="16.5" x14ac:dyDescent="0.3">
      <c r="B6" s="4"/>
      <c r="C6" s="4"/>
      <c r="D6" s="4"/>
      <c r="E6" s="4"/>
      <c r="F6" s="4"/>
      <c r="G6" s="4"/>
    </row>
    <row r="7" spans="2:7" ht="33" x14ac:dyDescent="0.3">
      <c r="B7" s="5" t="s">
        <v>6</v>
      </c>
      <c r="C7" s="5" t="s">
        <v>23</v>
      </c>
      <c r="D7" s="5" t="s">
        <v>7</v>
      </c>
      <c r="E7" s="4"/>
      <c r="F7" s="4"/>
      <c r="G7" s="4"/>
    </row>
    <row r="8" spans="2:7" ht="16.5" x14ac:dyDescent="0.3">
      <c r="B8" s="6" t="s">
        <v>0</v>
      </c>
      <c r="C8" s="31">
        <v>5150000</v>
      </c>
      <c r="D8" s="20">
        <v>4</v>
      </c>
      <c r="E8" s="4"/>
      <c r="F8" s="4"/>
      <c r="G8" s="4"/>
    </row>
    <row r="9" spans="2:7" ht="16.5" x14ac:dyDescent="0.3">
      <c r="B9" s="6" t="s">
        <v>1</v>
      </c>
      <c r="C9" s="32">
        <v>5184333.32</v>
      </c>
      <c r="D9" s="20">
        <v>5</v>
      </c>
      <c r="E9" s="4"/>
      <c r="F9" s="4"/>
      <c r="G9" s="4"/>
    </row>
    <row r="10" spans="2:7" ht="16.5" x14ac:dyDescent="0.3">
      <c r="B10" s="6" t="s">
        <v>2</v>
      </c>
      <c r="C10" s="31">
        <v>313800</v>
      </c>
      <c r="D10" s="20">
        <v>10</v>
      </c>
      <c r="E10" s="4"/>
      <c r="F10" s="4"/>
      <c r="G10" s="4"/>
    </row>
    <row r="11" spans="2:7" ht="16.5" x14ac:dyDescent="0.3">
      <c r="B11" s="6" t="s">
        <v>40</v>
      </c>
      <c r="C11" s="31">
        <v>1347886.78</v>
      </c>
      <c r="D11" s="20">
        <v>16</v>
      </c>
      <c r="E11" s="4"/>
      <c r="F11" s="4"/>
      <c r="G11" s="4"/>
    </row>
    <row r="12" spans="2:7" ht="16.5" x14ac:dyDescent="0.3">
      <c r="B12" s="6" t="s">
        <v>4</v>
      </c>
      <c r="C12" s="31">
        <v>2957103.5199999996</v>
      </c>
      <c r="D12" s="20">
        <v>170</v>
      </c>
      <c r="E12" s="4"/>
      <c r="F12" s="4"/>
    </row>
    <row r="13" spans="2:7" ht="16.5" x14ac:dyDescent="0.3">
      <c r="B13" s="5" t="s">
        <v>5</v>
      </c>
      <c r="C13" s="7">
        <f>SUM(C8:C12)</f>
        <v>14953123.619999999</v>
      </c>
      <c r="D13" s="5">
        <f>SUM(D8:D12)</f>
        <v>205</v>
      </c>
      <c r="E13" s="4"/>
      <c r="F13" s="4"/>
    </row>
    <row r="14" spans="2:7" ht="16.5" x14ac:dyDescent="0.3">
      <c r="B14" s="4"/>
      <c r="C14" s="4"/>
      <c r="D14" s="4"/>
      <c r="E14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workbookViewId="0">
      <selection activeCell="B4" sqref="B4"/>
    </sheetView>
  </sheetViews>
  <sheetFormatPr baseColWidth="10" defaultRowHeight="15" x14ac:dyDescent="0.25"/>
  <cols>
    <col min="3" max="3" width="15.7109375" bestFit="1" customWidth="1"/>
    <col min="4" max="4" width="16" customWidth="1"/>
    <col min="6" max="6" width="11.85546875" bestFit="1" customWidth="1"/>
  </cols>
  <sheetData>
    <row r="2" spans="2:6" ht="16.5" x14ac:dyDescent="0.3">
      <c r="B2" s="3" t="s">
        <v>41</v>
      </c>
    </row>
    <row r="3" spans="2:6" ht="16.5" x14ac:dyDescent="0.3">
      <c r="B3" s="8" t="s">
        <v>44</v>
      </c>
    </row>
    <row r="6" spans="2:6" x14ac:dyDescent="0.25">
      <c r="C6" s="9"/>
      <c r="D6" s="9"/>
      <c r="E6" s="9"/>
    </row>
    <row r="7" spans="2:6" ht="49.5" x14ac:dyDescent="0.25">
      <c r="C7" s="5" t="s">
        <v>24</v>
      </c>
      <c r="D7" s="5" t="s">
        <v>22</v>
      </c>
      <c r="E7" s="5" t="s">
        <v>7</v>
      </c>
    </row>
    <row r="8" spans="2:6" x14ac:dyDescent="0.25">
      <c r="C8" s="1" t="s">
        <v>8</v>
      </c>
      <c r="D8" s="30">
        <v>241220</v>
      </c>
      <c r="E8" s="21">
        <v>4</v>
      </c>
    </row>
    <row r="9" spans="2:6" x14ac:dyDescent="0.25">
      <c r="C9" s="1" t="s">
        <v>9</v>
      </c>
      <c r="D9" s="30">
        <v>11051.73</v>
      </c>
      <c r="E9" s="21">
        <v>4</v>
      </c>
      <c r="F9" s="13"/>
    </row>
    <row r="10" spans="2:6" x14ac:dyDescent="0.25">
      <c r="C10" s="1" t="s">
        <v>10</v>
      </c>
      <c r="D10" s="30">
        <v>38260</v>
      </c>
      <c r="E10" s="21">
        <v>5</v>
      </c>
      <c r="F10" s="13"/>
    </row>
    <row r="11" spans="2:6" x14ac:dyDescent="0.25">
      <c r="C11" s="1" t="s">
        <v>11</v>
      </c>
      <c r="D11" s="30">
        <v>185585</v>
      </c>
      <c r="E11" s="21">
        <v>12</v>
      </c>
      <c r="F11" s="13"/>
    </row>
    <row r="12" spans="2:6" x14ac:dyDescent="0.25">
      <c r="C12" s="1" t="s">
        <v>12</v>
      </c>
      <c r="D12" s="30">
        <v>7423441.5199999996</v>
      </c>
      <c r="E12" s="21">
        <v>43</v>
      </c>
      <c r="F12" s="13"/>
    </row>
    <row r="13" spans="2:6" x14ac:dyDescent="0.25">
      <c r="C13" s="1" t="s">
        <v>13</v>
      </c>
      <c r="D13" s="30">
        <v>28200</v>
      </c>
      <c r="E13" s="21">
        <v>4</v>
      </c>
      <c r="F13" s="13"/>
    </row>
    <row r="14" spans="2:6" x14ac:dyDescent="0.25">
      <c r="C14" s="1" t="s">
        <v>14</v>
      </c>
      <c r="D14" s="30">
        <v>0</v>
      </c>
      <c r="E14" s="21">
        <v>0</v>
      </c>
      <c r="F14" s="13"/>
    </row>
    <row r="15" spans="2:6" x14ac:dyDescent="0.25">
      <c r="C15" s="1" t="s">
        <v>15</v>
      </c>
      <c r="D15" s="30">
        <v>3000</v>
      </c>
      <c r="E15" s="21">
        <v>1</v>
      </c>
      <c r="F15" s="13"/>
    </row>
    <row r="16" spans="2:6" x14ac:dyDescent="0.25">
      <c r="C16" s="1" t="s">
        <v>16</v>
      </c>
      <c r="D16" s="30">
        <v>447675</v>
      </c>
      <c r="E16" s="21">
        <v>6</v>
      </c>
      <c r="F16" s="13"/>
    </row>
    <row r="17" spans="3:6" x14ac:dyDescent="0.25">
      <c r="C17" s="1" t="s">
        <v>17</v>
      </c>
      <c r="D17" s="30">
        <v>4325063.37</v>
      </c>
      <c r="E17" s="21">
        <v>107</v>
      </c>
      <c r="F17" s="13"/>
    </row>
    <row r="18" spans="3:6" x14ac:dyDescent="0.25">
      <c r="C18" s="1" t="s">
        <v>18</v>
      </c>
      <c r="D18" s="30">
        <v>0</v>
      </c>
      <c r="E18" s="21">
        <v>0</v>
      </c>
      <c r="F18" s="13"/>
    </row>
    <row r="19" spans="3:6" x14ac:dyDescent="0.25">
      <c r="C19" s="1" t="s">
        <v>19</v>
      </c>
      <c r="D19" s="30">
        <v>1862198</v>
      </c>
      <c r="E19" s="21">
        <v>4</v>
      </c>
      <c r="F19" s="13"/>
    </row>
    <row r="20" spans="3:6" x14ac:dyDescent="0.25">
      <c r="C20" s="1" t="s">
        <v>20</v>
      </c>
      <c r="D20" s="30">
        <v>372429</v>
      </c>
      <c r="E20" s="21">
        <v>11</v>
      </c>
      <c r="F20" s="13"/>
    </row>
    <row r="21" spans="3:6" x14ac:dyDescent="0.25">
      <c r="C21" s="1" t="s">
        <v>21</v>
      </c>
      <c r="D21" s="30">
        <v>15000</v>
      </c>
      <c r="E21" s="21">
        <v>4</v>
      </c>
      <c r="F21" s="13"/>
    </row>
    <row r="22" spans="3:6" x14ac:dyDescent="0.25">
      <c r="C22" s="10" t="s">
        <v>5</v>
      </c>
      <c r="D22" s="11">
        <f>SUM(D8:D21)</f>
        <v>14953123.620000001</v>
      </c>
      <c r="E22" s="12">
        <f>SUM(E8:E21)</f>
        <v>205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J8" sqref="J8"/>
    </sheetView>
  </sheetViews>
  <sheetFormatPr baseColWidth="10" defaultRowHeight="15" x14ac:dyDescent="0.25"/>
  <cols>
    <col min="2" max="2" width="57" bestFit="1" customWidth="1"/>
    <col min="3" max="3" width="15.140625" bestFit="1" customWidth="1"/>
  </cols>
  <sheetData>
    <row r="1" spans="2:7" s="13" customFormat="1" x14ac:dyDescent="0.25"/>
    <row r="2" spans="2:7" s="13" customFormat="1" ht="16.5" x14ac:dyDescent="0.3">
      <c r="B2" s="3" t="s">
        <v>41</v>
      </c>
      <c r="G2" s="33"/>
    </row>
    <row r="3" spans="2:7" ht="16.5" x14ac:dyDescent="0.3">
      <c r="B3" s="8" t="s">
        <v>44</v>
      </c>
      <c r="G3" s="33"/>
    </row>
    <row r="4" spans="2:7" s="13" customFormat="1" ht="16.5" x14ac:dyDescent="0.3">
      <c r="B4" s="8"/>
      <c r="G4" s="34"/>
    </row>
    <row r="5" spans="2:7" s="13" customFormat="1" ht="16.5" x14ac:dyDescent="0.3">
      <c r="B5" s="8"/>
      <c r="G5" s="34"/>
    </row>
    <row r="6" spans="2:7" s="13" customFormat="1" ht="16.5" x14ac:dyDescent="0.3">
      <c r="B6" s="8"/>
      <c r="G6" s="34"/>
    </row>
    <row r="7" spans="2:7" x14ac:dyDescent="0.25">
      <c r="B7" s="13"/>
      <c r="C7" s="13"/>
      <c r="D7" s="13"/>
      <c r="G7" s="34"/>
    </row>
    <row r="8" spans="2:7" ht="49.5" x14ac:dyDescent="0.25">
      <c r="B8" s="5" t="s">
        <v>33</v>
      </c>
      <c r="C8" s="5" t="s">
        <v>22</v>
      </c>
      <c r="D8" s="5" t="s">
        <v>7</v>
      </c>
      <c r="G8" s="34"/>
    </row>
    <row r="9" spans="2:7" x14ac:dyDescent="0.25">
      <c r="B9" s="1" t="s">
        <v>25</v>
      </c>
      <c r="C9" s="30">
        <v>0</v>
      </c>
      <c r="D9" s="22">
        <v>0</v>
      </c>
      <c r="G9" s="34"/>
    </row>
    <row r="10" spans="2:7" x14ac:dyDescent="0.25">
      <c r="B10" s="1" t="s">
        <v>26</v>
      </c>
      <c r="C10" s="30">
        <v>2206170.42</v>
      </c>
      <c r="D10" s="21">
        <v>12</v>
      </c>
      <c r="G10" s="34"/>
    </row>
    <row r="11" spans="2:7" x14ac:dyDescent="0.25">
      <c r="B11" s="1" t="s">
        <v>27</v>
      </c>
      <c r="C11" s="30">
        <v>818057.28</v>
      </c>
      <c r="D11" s="21">
        <v>81</v>
      </c>
      <c r="G11" s="34"/>
    </row>
    <row r="12" spans="2:7" x14ac:dyDescent="0.25">
      <c r="B12" s="1" t="s">
        <v>28</v>
      </c>
      <c r="C12" s="30">
        <v>3078000</v>
      </c>
      <c r="D12" s="21">
        <v>3</v>
      </c>
      <c r="G12" s="34"/>
    </row>
    <row r="13" spans="2:7" x14ac:dyDescent="0.25">
      <c r="B13" s="1" t="s">
        <v>38</v>
      </c>
      <c r="C13" s="30">
        <v>0</v>
      </c>
      <c r="D13" s="21">
        <v>0</v>
      </c>
      <c r="G13" s="34"/>
    </row>
    <row r="14" spans="2:7" x14ac:dyDescent="0.25">
      <c r="B14" s="1" t="s">
        <v>29</v>
      </c>
      <c r="C14" s="30">
        <v>3190164.93</v>
      </c>
      <c r="D14" s="21">
        <v>72</v>
      </c>
      <c r="G14" s="34"/>
    </row>
    <row r="15" spans="2:7" x14ac:dyDescent="0.25">
      <c r="B15" s="1" t="s">
        <v>30</v>
      </c>
      <c r="C15" s="30">
        <v>0</v>
      </c>
      <c r="D15" s="21">
        <v>0</v>
      </c>
      <c r="G15" s="34"/>
    </row>
    <row r="16" spans="2:7" x14ac:dyDescent="0.25">
      <c r="B16" s="1" t="s">
        <v>31</v>
      </c>
      <c r="C16" s="30">
        <v>5644230.9900000002</v>
      </c>
      <c r="D16" s="21">
        <v>36</v>
      </c>
      <c r="G16" s="33"/>
    </row>
    <row r="17" spans="2:7" x14ac:dyDescent="0.25">
      <c r="B17" s="1" t="s">
        <v>39</v>
      </c>
      <c r="C17" s="30">
        <v>16500</v>
      </c>
      <c r="D17" s="21">
        <v>1</v>
      </c>
      <c r="G17" s="33"/>
    </row>
    <row r="18" spans="2:7" x14ac:dyDescent="0.25">
      <c r="B18" s="1" t="s">
        <v>32</v>
      </c>
      <c r="C18" s="30">
        <v>0</v>
      </c>
      <c r="D18" s="21">
        <v>0</v>
      </c>
    </row>
    <row r="19" spans="2:7" x14ac:dyDescent="0.25">
      <c r="B19" s="10" t="s">
        <v>5</v>
      </c>
      <c r="C19" s="23">
        <f>SUM(C9:C18)</f>
        <v>14953123.620000001</v>
      </c>
      <c r="D19" s="24">
        <f>SUM(D9:D18)</f>
        <v>205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4"/>
  <sheetViews>
    <sheetView workbookViewId="0">
      <selection activeCell="F7" sqref="F7"/>
    </sheetView>
  </sheetViews>
  <sheetFormatPr baseColWidth="10" defaultRowHeight="16.5" x14ac:dyDescent="0.3"/>
  <cols>
    <col min="1" max="1" width="11.42578125" style="4"/>
    <col min="2" max="2" width="20.7109375" style="4" customWidth="1"/>
    <col min="3" max="3" width="22.42578125" style="4" bestFit="1" customWidth="1"/>
    <col min="4" max="4" width="11.42578125" style="4"/>
    <col min="5" max="6" width="11.85546875" style="4" bestFit="1" customWidth="1"/>
    <col min="7" max="16384" width="11.42578125" style="4"/>
  </cols>
  <sheetData>
    <row r="2" spans="2:4" x14ac:dyDescent="0.3">
      <c r="B2" s="14" t="s">
        <v>42</v>
      </c>
    </row>
    <row r="3" spans="2:4" x14ac:dyDescent="0.3">
      <c r="B3" s="14" t="s">
        <v>45</v>
      </c>
    </row>
    <row r="4" spans="2:4" x14ac:dyDescent="0.3">
      <c r="B4" s="14" t="s">
        <v>34</v>
      </c>
    </row>
    <row r="5" spans="2:4" x14ac:dyDescent="0.3">
      <c r="B5" s="15"/>
      <c r="C5" s="15"/>
      <c r="D5" s="15"/>
    </row>
    <row r="6" spans="2:4" ht="49.5" x14ac:dyDescent="0.3">
      <c r="B6" s="5" t="s">
        <v>6</v>
      </c>
      <c r="C6" s="5" t="s">
        <v>36</v>
      </c>
      <c r="D6" s="5" t="s">
        <v>35</v>
      </c>
    </row>
    <row r="7" spans="2:4" x14ac:dyDescent="0.3">
      <c r="B7" s="19" t="s">
        <v>0</v>
      </c>
      <c r="C7" s="29">
        <v>9585098.7799999993</v>
      </c>
      <c r="D7" s="25">
        <v>19</v>
      </c>
    </row>
    <row r="8" spans="2:4" x14ac:dyDescent="0.3">
      <c r="B8" s="19" t="s">
        <v>1</v>
      </c>
      <c r="C8" s="29">
        <v>19908233.050000001</v>
      </c>
      <c r="D8" s="25">
        <v>52</v>
      </c>
    </row>
    <row r="9" spans="2:4" x14ac:dyDescent="0.3">
      <c r="B9" s="19" t="s">
        <v>2</v>
      </c>
      <c r="C9" s="29">
        <v>13652654.15</v>
      </c>
      <c r="D9" s="25">
        <v>72</v>
      </c>
    </row>
    <row r="10" spans="2:4" x14ac:dyDescent="0.3">
      <c r="B10" s="19" t="s">
        <v>3</v>
      </c>
      <c r="C10" s="29">
        <v>5191346.54</v>
      </c>
      <c r="D10" s="25">
        <v>52</v>
      </c>
    </row>
    <row r="11" spans="2:4" x14ac:dyDescent="0.3">
      <c r="B11" s="19" t="s">
        <v>4</v>
      </c>
      <c r="C11" s="29">
        <v>5506666.6699999999</v>
      </c>
      <c r="D11" s="25">
        <v>375</v>
      </c>
    </row>
    <row r="12" spans="2:4" x14ac:dyDescent="0.3">
      <c r="B12" s="26" t="s">
        <v>5</v>
      </c>
      <c r="C12" s="27">
        <f>SUM(C7:C11)</f>
        <v>53843999.189999998</v>
      </c>
      <c r="D12" s="28">
        <f>SUM(D7:D11)</f>
        <v>570</v>
      </c>
    </row>
    <row r="37" spans="2:4" x14ac:dyDescent="0.3">
      <c r="B37" s="14" t="s">
        <v>42</v>
      </c>
    </row>
    <row r="38" spans="2:4" x14ac:dyDescent="0.3">
      <c r="B38" s="14" t="str">
        <f>B3</f>
        <v>AL 30 SEPTIEMBRE 2016</v>
      </c>
    </row>
    <row r="39" spans="2:4" x14ac:dyDescent="0.3">
      <c r="B39" s="14" t="s">
        <v>34</v>
      </c>
    </row>
    <row r="42" spans="2:4" x14ac:dyDescent="0.3">
      <c r="B42" s="16"/>
      <c r="C42" s="16"/>
      <c r="D42" s="16"/>
    </row>
    <row r="43" spans="2:4" ht="25.5" x14ac:dyDescent="0.3">
      <c r="B43" s="17" t="s">
        <v>37</v>
      </c>
      <c r="C43" s="17" t="s">
        <v>36</v>
      </c>
      <c r="D43" s="17" t="s">
        <v>35</v>
      </c>
    </row>
    <row r="44" spans="2:4" ht="25.5" x14ac:dyDescent="0.3">
      <c r="B44" s="18" t="s">
        <v>25</v>
      </c>
      <c r="C44" s="29">
        <v>0</v>
      </c>
      <c r="D44" s="25">
        <v>0</v>
      </c>
    </row>
    <row r="45" spans="2:4" x14ac:dyDescent="0.3">
      <c r="B45" s="18" t="s">
        <v>26</v>
      </c>
      <c r="C45" s="29">
        <v>10246732.620000001</v>
      </c>
      <c r="D45" s="25">
        <v>82</v>
      </c>
    </row>
    <row r="46" spans="2:4" x14ac:dyDescent="0.3">
      <c r="B46" s="18" t="s">
        <v>27</v>
      </c>
      <c r="C46" s="29">
        <v>2290354.25</v>
      </c>
      <c r="D46" s="25">
        <v>213</v>
      </c>
    </row>
    <row r="47" spans="2:4" x14ac:dyDescent="0.3">
      <c r="B47" s="18" t="s">
        <v>28</v>
      </c>
      <c r="C47" s="29">
        <v>9424709.9800000004</v>
      </c>
      <c r="D47" s="25">
        <v>26</v>
      </c>
    </row>
    <row r="48" spans="2:4" x14ac:dyDescent="0.3">
      <c r="B48" s="18" t="s">
        <v>38</v>
      </c>
      <c r="C48" s="29">
        <v>770204.66</v>
      </c>
      <c r="D48" s="25">
        <v>1</v>
      </c>
    </row>
    <row r="49" spans="2:4" ht="25.5" x14ac:dyDescent="0.3">
      <c r="B49" s="18" t="s">
        <v>29</v>
      </c>
      <c r="C49" s="29">
        <v>14391417.01</v>
      </c>
      <c r="D49" s="25">
        <v>144</v>
      </c>
    </row>
    <row r="50" spans="2:4" ht="25.5" x14ac:dyDescent="0.3">
      <c r="B50" s="18" t="s">
        <v>30</v>
      </c>
      <c r="C50" s="29">
        <v>20509.61</v>
      </c>
      <c r="D50" s="25">
        <v>1</v>
      </c>
    </row>
    <row r="51" spans="2:4" x14ac:dyDescent="0.3">
      <c r="B51" s="18" t="s">
        <v>31</v>
      </c>
      <c r="C51" s="29">
        <v>14505637.370000001</v>
      </c>
      <c r="D51" s="25">
        <v>94</v>
      </c>
    </row>
    <row r="52" spans="2:4" x14ac:dyDescent="0.3">
      <c r="B52" s="18" t="s">
        <v>39</v>
      </c>
      <c r="C52" s="29">
        <v>2194433.69</v>
      </c>
      <c r="D52" s="25">
        <v>9</v>
      </c>
    </row>
    <row r="53" spans="2:4" x14ac:dyDescent="0.3">
      <c r="B53" s="18" t="s">
        <v>32</v>
      </c>
      <c r="C53" s="29">
        <v>0</v>
      </c>
      <c r="D53" s="25">
        <v>0</v>
      </c>
    </row>
    <row r="54" spans="2:4" x14ac:dyDescent="0.3">
      <c r="B54" s="26" t="s">
        <v>5</v>
      </c>
      <c r="C54" s="27">
        <f>SUM(C44:C53)</f>
        <v>53843999.189999998</v>
      </c>
      <c r="D54" s="28">
        <f>SUM(D44:D53)</f>
        <v>570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Tamaño de Empresa</vt:lpstr>
      <vt:lpstr>por Departamento</vt:lpstr>
      <vt:lpstr>Sector Económico</vt:lpstr>
      <vt:lpstr>Saldos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amengotti</dc:creator>
  <cp:lastModifiedBy>Roberto Méndez</cp:lastModifiedBy>
  <dcterms:created xsi:type="dcterms:W3CDTF">2016-01-14T22:07:22Z</dcterms:created>
  <dcterms:modified xsi:type="dcterms:W3CDTF">2017-05-05T17:35:04Z</dcterms:modified>
</cp:coreProperties>
</file>