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OIR-UAIP\LAIP\información oficiosa Bandesal\15. Estadísticas\"/>
    </mc:Choice>
  </mc:AlternateContent>
  <bookViews>
    <workbookView xWindow="0" yWindow="0" windowWidth="24000" windowHeight="1102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52511"/>
</workbook>
</file>

<file path=xl/calcChain.xml><?xml version="1.0" encoding="utf-8"?>
<calcChain xmlns="http://schemas.openxmlformats.org/spreadsheetml/2006/main">
  <c r="B38" i="4" l="1"/>
  <c r="D12" i="4" l="1"/>
  <c r="C12" i="4"/>
  <c r="D54" i="4" l="1"/>
  <c r="C54" i="4"/>
  <c r="D19" i="3" l="1"/>
  <c r="C19" i="3"/>
  <c r="E22" i="2"/>
  <c r="D22" i="2"/>
  <c r="D13" i="1"/>
  <c r="C13" i="1"/>
</calcChain>
</file>

<file path=xl/sharedStrings.xml><?xml version="1.0" encoding="utf-8"?>
<sst xmlns="http://schemas.openxmlformats.org/spreadsheetml/2006/main" count="75" uniqueCount="46">
  <si>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</si>
  <si>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</si>
  <si>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</si>
  <si>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</si>
  <si>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</si>
  <si>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</si>
  <si>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</si>
  <si>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</si>
  <si>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</si>
  <si>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</si>
  <si>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</si>
  <si>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</si>
  <si>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</si>
  <si>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</si>
  <si>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</si>
  <si>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</si>
  <si>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</si>
  <si>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</si>
  <si>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</si>
  <si>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</si>
  <si>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</si>
  <si>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</si>
  <si>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</si>
  <si>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</si>
  <si>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</si>
  <si>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</si>
  <si>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</si>
  <si>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</si>
  <si>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</si>
  <si>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</si>
  <si>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</si>
  <si>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</si>
  <si>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</si>
  <si>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</si>
  <si>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</si>
  <si>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</si>
  <si>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</si>
  <si>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</si>
  <si>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</si>
  <si>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</si>
  <si>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PEQUEÑA</t>
  </si>
  <si>
    <t>Información de Fondo de Desarrollo Economico</t>
  </si>
  <si>
    <t>SALDOS DE CARTERA DE PRÉSTAMOS DE FONDO DE DESARROLLO ECONOMICO</t>
  </si>
  <si>
    <t>Monto y créditos contratados por tamaño de empresa de Enero a  Diciembre 2016</t>
  </si>
  <si>
    <t>Monto y créditos contratados por tamaño de empresa de Enero a Diciembre 2016</t>
  </si>
  <si>
    <t>AL 31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</si>
</sst>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5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  <xf numFmtId="44" fontId="0" fillId="0" borderId="0" xfId="0" applyNumberFormat="1"/>
    <xf numFmtId="0" fontId="0" fillId="0" borderId="0" xfId="0" applyBorder="1"/>
    <xf numFmtId="0" fontId="0" fillId="3" borderId="0" xfId="0" applyFill="1" applyBorder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/>
              <a:t>Montos y créditos contratados por tamaño de empresa de Enero a Diciembre 2016</a:t>
            </a:r>
            <a:endParaRPr lang="es-SV" sz="1600" b="1" i="0" baseline="0"/>
          </a:p>
        </c:rich>
      </c:tx>
      <c:layout>
        <c:manualLayout>
          <c:xMode val="edge"/>
          <c:yMode val="edge"/>
          <c:x val="0.12982411630567259"/>
          <c:y val="2.1621615486524654E-2"/>
        </c:manualLayout>
      </c:layout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6250000</c:v>
                </c:pt>
                <c:pt idx="1">
                  <c:v>9072923.5300000012</c:v>
                </c:pt>
                <c:pt idx="2">
                  <c:v>868674.82</c:v>
                </c:pt>
                <c:pt idx="3">
                  <c:v>1845235.78</c:v>
                </c:pt>
                <c:pt idx="4">
                  <c:v>4197440.75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277840"/>
        <c:axId val="280278960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11</c:v>
                </c:pt>
                <c:pt idx="3">
                  <c:v>22</c:v>
                </c:pt>
                <c:pt idx="4">
                  <c:v>238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80080"/>
        <c:axId val="280279520"/>
      </c:lineChart>
      <c:catAx>
        <c:axId val="280277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0278960"/>
        <c:crosses val="autoZero"/>
        <c:auto val="1"/>
        <c:lblAlgn val="ctr"/>
        <c:lblOffset val="100"/>
        <c:noMultiLvlLbl val="0"/>
      </c:catAx>
      <c:valAx>
        <c:axId val="2802789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80277840"/>
        <c:crosses val="autoZero"/>
        <c:crossBetween val="between"/>
      </c:valAx>
      <c:valAx>
        <c:axId val="2802795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80280080"/>
        <c:crosses val="max"/>
        <c:crossBetween val="between"/>
      </c:valAx>
      <c:catAx>
        <c:axId val="28028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0279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CREDITOS CONTRATADOS POR DEPARTAMENTO DE ENERO A</a:t>
            </a:r>
            <a:r>
              <a:rPr lang="es-SV" sz="1600" baseline="0"/>
              <a:t> DICIEMBRE</a:t>
            </a:r>
            <a:r>
              <a:rPr lang="es-SV" sz="1600"/>
              <a:t> 2016</a:t>
            </a:r>
          </a:p>
        </c:rich>
      </c:tx>
      <c:layout>
        <c:manualLayout>
          <c:xMode val="edge"/>
          <c:yMode val="edge"/>
          <c:x val="0.1204448128194502"/>
          <c:y val="2.2889847789271014E-2"/>
        </c:manualLayout>
      </c:layout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272583.92</c:v>
                </c:pt>
                <c:pt idx="1">
                  <c:v>11051.73</c:v>
                </c:pt>
                <c:pt idx="2">
                  <c:v>100760</c:v>
                </c:pt>
                <c:pt idx="3">
                  <c:v>198141.63</c:v>
                </c:pt>
                <c:pt idx="4">
                  <c:v>6843444.3599999994</c:v>
                </c:pt>
                <c:pt idx="5">
                  <c:v>34700</c:v>
                </c:pt>
                <c:pt idx="6">
                  <c:v>0</c:v>
                </c:pt>
                <c:pt idx="7">
                  <c:v>3000</c:v>
                </c:pt>
                <c:pt idx="8">
                  <c:v>3211101.21</c:v>
                </c:pt>
                <c:pt idx="9">
                  <c:v>9152659.0300000012</c:v>
                </c:pt>
                <c:pt idx="10">
                  <c:v>0</c:v>
                </c:pt>
                <c:pt idx="11">
                  <c:v>1984604</c:v>
                </c:pt>
                <c:pt idx="12">
                  <c:v>397229</c:v>
                </c:pt>
                <c:pt idx="13">
                  <c:v>25000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80776480"/>
        <c:axId val="280777040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5</c:v>
                </c:pt>
                <c:pt idx="1">
                  <c:v>4</c:v>
                </c:pt>
                <c:pt idx="2">
                  <c:v>11</c:v>
                </c:pt>
                <c:pt idx="3">
                  <c:v>18</c:v>
                </c:pt>
                <c:pt idx="4">
                  <c:v>65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8</c:v>
                </c:pt>
                <c:pt idx="9">
                  <c:v>145</c:v>
                </c:pt>
                <c:pt idx="10">
                  <c:v>0</c:v>
                </c:pt>
                <c:pt idx="11">
                  <c:v>6</c:v>
                </c:pt>
                <c:pt idx="12">
                  <c:v>12</c:v>
                </c:pt>
                <c:pt idx="13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778160"/>
        <c:axId val="280777600"/>
      </c:lineChart>
      <c:catAx>
        <c:axId val="28077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80777040"/>
        <c:crosses val="autoZero"/>
        <c:auto val="1"/>
        <c:lblAlgn val="ctr"/>
        <c:lblOffset val="100"/>
        <c:noMultiLvlLbl val="0"/>
      </c:catAx>
      <c:valAx>
        <c:axId val="280777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80776480"/>
        <c:crosses val="autoZero"/>
        <c:crossBetween val="between"/>
      </c:valAx>
      <c:valAx>
        <c:axId val="2807776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80778160"/>
        <c:crosses val="max"/>
        <c:crossBetween val="between"/>
      </c:valAx>
      <c:catAx>
        <c:axId val="28077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077760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7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CRÉDITOS CONTRATADOS POR SECTOR ECONÓMICO DE ENERO A DICIEMBRE   2016</a:t>
            </a:r>
          </a:p>
        </c:rich>
      </c:tx>
      <c:layout>
        <c:manualLayout>
          <c:xMode val="edge"/>
          <c:yMode val="edge"/>
          <c:x val="0.17223175461276297"/>
          <c:y val="2.0356165438672101E-2"/>
        </c:manualLayout>
      </c:layout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Económico'!$C$8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Económico'!$C$9:$C$18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5716960.5499999998</c:v>
                </c:pt>
                <c:pt idx="2">
                  <c:v>1231368.5899999999</c:v>
                </c:pt>
                <c:pt idx="3">
                  <c:v>3078000</c:v>
                </c:pt>
                <c:pt idx="4">
                  <c:v>0</c:v>
                </c:pt>
                <c:pt idx="5">
                  <c:v>4586984.93</c:v>
                </c:pt>
                <c:pt idx="6">
                  <c:v>0</c:v>
                </c:pt>
                <c:pt idx="7">
                  <c:v>7604460.8100000005</c:v>
                </c:pt>
                <c:pt idx="8">
                  <c:v>16500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378720"/>
        <c:axId val="281379280"/>
      </c:barChart>
      <c:lineChart>
        <c:grouping val="standard"/>
        <c:varyColors val="0"/>
        <c:ser>
          <c:idx val="1"/>
          <c:order val="1"/>
          <c:tx>
            <c:strRef>
              <c:f>'Sector Económico'!$D$8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Económico'!$D$9:$D$18</c:f>
              <c:numCache>
                <c:formatCode>General</c:formatCode>
                <c:ptCount val="10"/>
                <c:pt idx="0">
                  <c:v>0</c:v>
                </c:pt>
                <c:pt idx="1">
                  <c:v>20</c:v>
                </c:pt>
                <c:pt idx="2">
                  <c:v>119</c:v>
                </c:pt>
                <c:pt idx="3">
                  <c:v>3</c:v>
                </c:pt>
                <c:pt idx="4">
                  <c:v>0</c:v>
                </c:pt>
                <c:pt idx="5">
                  <c:v>88</c:v>
                </c:pt>
                <c:pt idx="6">
                  <c:v>0</c:v>
                </c:pt>
                <c:pt idx="7">
                  <c:v>54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380400"/>
        <c:axId val="281379840"/>
      </c:lineChart>
      <c:catAx>
        <c:axId val="281378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1379280"/>
        <c:crosses val="autoZero"/>
        <c:auto val="1"/>
        <c:lblAlgn val="ctr"/>
        <c:lblOffset val="100"/>
        <c:noMultiLvlLbl val="0"/>
      </c:catAx>
      <c:valAx>
        <c:axId val="281379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81378720"/>
        <c:crosses val="autoZero"/>
        <c:crossBetween val="between"/>
      </c:valAx>
      <c:valAx>
        <c:axId val="2813798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81380400"/>
        <c:crosses val="max"/>
        <c:crossBetween val="between"/>
      </c:valAx>
      <c:catAx>
        <c:axId val="281380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137984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TAMAÑO DE EMPRESA </a:t>
            </a:r>
          </a:p>
          <a:p>
            <a:pPr>
              <a:defRPr sz="1600"/>
            </a:pPr>
            <a:r>
              <a:rPr lang="es-SV" sz="1600"/>
              <a:t>AL 31 DICIEMBRE DE 2016</a:t>
            </a:r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9535179.4699999988</c:v>
                </c:pt>
                <c:pt idx="1">
                  <c:v>20051445.579999998</c:v>
                </c:pt>
                <c:pt idx="2">
                  <c:v>13134539.440000005</c:v>
                </c:pt>
                <c:pt idx="3">
                  <c:v>5002844.040000001</c:v>
                </c:pt>
                <c:pt idx="4">
                  <c:v>5471086.4599999981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384320"/>
        <c:axId val="281384880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18</c:v>
                </c:pt>
                <c:pt idx="1">
                  <c:v>52</c:v>
                </c:pt>
                <c:pt idx="2">
                  <c:v>68</c:v>
                </c:pt>
                <c:pt idx="3">
                  <c:v>55</c:v>
                </c:pt>
                <c:pt idx="4">
                  <c:v>409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386000"/>
        <c:axId val="281385440"/>
      </c:lineChart>
      <c:catAx>
        <c:axId val="281384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1384880"/>
        <c:crosses val="autoZero"/>
        <c:auto val="1"/>
        <c:lblAlgn val="ctr"/>
        <c:lblOffset val="100"/>
        <c:noMultiLvlLbl val="0"/>
      </c:catAx>
      <c:valAx>
        <c:axId val="281384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81384320"/>
        <c:crosses val="autoZero"/>
        <c:crossBetween val="between"/>
      </c:valAx>
      <c:valAx>
        <c:axId val="2813854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81386000"/>
        <c:crosses val="max"/>
        <c:crossBetween val="between"/>
      </c:valAx>
      <c:catAx>
        <c:axId val="281386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138544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SECTOR ECONÓMICO </a:t>
            </a:r>
          </a:p>
          <a:p>
            <a:pPr>
              <a:defRPr sz="1600"/>
            </a:pPr>
            <a:r>
              <a:rPr lang="es-SV" sz="1600"/>
              <a:t>AL 31</a:t>
            </a:r>
            <a:r>
              <a:rPr lang="es-SV" sz="1600" baseline="0"/>
              <a:t> DE DICIEMBRE</a:t>
            </a:r>
            <a:r>
              <a:rPr lang="es-SV" sz="1600"/>
              <a:t> DE 2016</a:t>
            </a:r>
          </a:p>
          <a:p>
            <a:pPr>
              <a:defRPr sz="1600"/>
            </a:pPr>
            <a:endParaRPr lang="es-SV" sz="1600"/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Saldos!$C$44:$C$53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10422202.770000005</c:v>
                </c:pt>
                <c:pt idx="2">
                  <c:v>2553286.7099999995</c:v>
                </c:pt>
                <c:pt idx="3">
                  <c:v>8554669.8100000005</c:v>
                </c:pt>
                <c:pt idx="4">
                  <c:v>770028.48</c:v>
                </c:pt>
                <c:pt idx="5">
                  <c:v>13247804.639999999</c:v>
                </c:pt>
                <c:pt idx="6">
                  <c:v>18963.3</c:v>
                </c:pt>
                <c:pt idx="7">
                  <c:v>15983976.279999999</c:v>
                </c:pt>
                <c:pt idx="8">
                  <c:v>1644163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561408"/>
        <c:axId val="281561968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Saldos!$D$44:$D$53</c:f>
              <c:numCache>
                <c:formatCode>General</c:formatCode>
                <c:ptCount val="10"/>
                <c:pt idx="0">
                  <c:v>0</c:v>
                </c:pt>
                <c:pt idx="1">
                  <c:v>82</c:v>
                </c:pt>
                <c:pt idx="2">
                  <c:v>230</c:v>
                </c:pt>
                <c:pt idx="3">
                  <c:v>23</c:v>
                </c:pt>
                <c:pt idx="4">
                  <c:v>1</c:v>
                </c:pt>
                <c:pt idx="5">
                  <c:v>152</c:v>
                </c:pt>
                <c:pt idx="6">
                  <c:v>1</c:v>
                </c:pt>
                <c:pt idx="7">
                  <c:v>106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563088"/>
        <c:axId val="281562528"/>
      </c:lineChart>
      <c:catAx>
        <c:axId val="28156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1561968"/>
        <c:crosses val="autoZero"/>
        <c:auto val="1"/>
        <c:lblAlgn val="ctr"/>
        <c:lblOffset val="100"/>
        <c:noMultiLvlLbl val="0"/>
      </c:catAx>
      <c:valAx>
        <c:axId val="2815619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81561408"/>
        <c:crosses val="autoZero"/>
        <c:crossBetween val="between"/>
      </c:valAx>
      <c:valAx>
        <c:axId val="2815625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81563088"/>
        <c:crosses val="max"/>
        <c:crossBetween val="between"/>
      </c:valAx>
      <c:catAx>
        <c:axId val="281563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156252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704849</xdr:colOff>
      <xdr:row>16</xdr:row>
      <xdr:rowOff>142873</xdr:rowOff>
    </xdr:from>
    <xdr:to>
      <xdr:col>9</xdr:col>
      <xdr:colOff>495300</xdr:colOff>
      <xdr:row>35</xdr:row>
      <xdr:rowOff>47624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47</xdr:row>
      <xdr:rowOff>104773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190499</xdr:rowOff>
    </xdr:from>
    <xdr:to>
      <xdr:col>8</xdr:col>
      <xdr:colOff>333375</xdr:colOff>
      <xdr:row>42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55</xdr:row>
      <xdr:rowOff>209548</xdr:rowOff>
    </xdr:from>
    <xdr:to>
      <xdr:col>12</xdr:col>
      <xdr:colOff>314325</xdr:colOff>
      <xdr:row>76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zoomScale="90" zoomScaleNormal="90" workbookViewId="0">
      <selection activeCell="F7" sqref="F7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7" ht="16.5" x14ac:dyDescent="0.3">
      <c r="B3" s="3" t="s">
        <v>41</v>
      </c>
      <c r="C3" s="4"/>
      <c r="D3" s="4"/>
      <c r="E3" s="4"/>
      <c r="F3" s="4"/>
      <c r="G3" s="4"/>
    </row>
    <row r="4" spans="2:7" ht="16.5" x14ac:dyDescent="0.3">
      <c r="B4" s="8" t="s">
        <v>43</v>
      </c>
      <c r="C4" s="4"/>
      <c r="D4" s="4"/>
      <c r="E4" s="4"/>
      <c r="F4" s="4"/>
      <c r="G4" s="4"/>
    </row>
    <row r="5" spans="2:7" ht="16.5" x14ac:dyDescent="0.3">
      <c r="B5" s="4"/>
      <c r="C5" s="4"/>
      <c r="D5" s="4"/>
      <c r="E5" s="4"/>
      <c r="F5" s="4"/>
      <c r="G5" s="4"/>
    </row>
    <row r="6" spans="2:7" s="2" customFormat="1" ht="16.5" x14ac:dyDescent="0.3">
      <c r="B6" s="4"/>
      <c r="C6" s="4"/>
      <c r="D6" s="4"/>
      <c r="E6" s="4"/>
      <c r="F6" s="4"/>
      <c r="G6" s="4"/>
    </row>
    <row r="7" spans="2:7" ht="33" x14ac:dyDescent="0.3">
      <c r="B7" s="5" t="s">
        <v>6</v>
      </c>
      <c r="C7" s="5" t="s">
        <v>23</v>
      </c>
      <c r="D7" s="5" t="s">
        <v>7</v>
      </c>
      <c r="E7" s="4"/>
      <c r="F7" s="4"/>
      <c r="G7" s="4"/>
    </row>
    <row r="8" spans="2:7" ht="16.5" x14ac:dyDescent="0.3">
      <c r="B8" s="6" t="s">
        <v>0</v>
      </c>
      <c r="C8" s="31">
        <v>6250000</v>
      </c>
      <c r="D8" s="20">
        <v>6</v>
      </c>
      <c r="E8" s="4"/>
      <c r="F8" s="4"/>
      <c r="G8" s="4"/>
    </row>
    <row r="9" spans="2:7" ht="16.5" x14ac:dyDescent="0.3">
      <c r="B9" s="6" t="s">
        <v>1</v>
      </c>
      <c r="C9" s="32">
        <v>9072923.5300000012</v>
      </c>
      <c r="D9" s="20">
        <v>8</v>
      </c>
      <c r="E9" s="4"/>
      <c r="F9" s="4"/>
      <c r="G9" s="4"/>
    </row>
    <row r="10" spans="2:7" ht="16.5" x14ac:dyDescent="0.3">
      <c r="B10" s="6" t="s">
        <v>2</v>
      </c>
      <c r="C10" s="31">
        <v>868674.82</v>
      </c>
      <c r="D10" s="20">
        <v>11</v>
      </c>
      <c r="E10" s="4"/>
      <c r="F10" s="4"/>
      <c r="G10" s="4"/>
    </row>
    <row r="11" spans="2:7" ht="16.5" x14ac:dyDescent="0.3">
      <c r="B11" s="6" t="s">
        <v>40</v>
      </c>
      <c r="C11" s="31">
        <v>1845235.78</v>
      </c>
      <c r="D11" s="20">
        <v>22</v>
      </c>
      <c r="E11" s="4"/>
      <c r="F11" s="4"/>
      <c r="G11" s="4"/>
    </row>
    <row r="12" spans="2:7" ht="16.5" x14ac:dyDescent="0.3">
      <c r="B12" s="6" t="s">
        <v>4</v>
      </c>
      <c r="C12" s="31">
        <v>4197440.75</v>
      </c>
      <c r="D12" s="20">
        <v>238</v>
      </c>
      <c r="E12" s="4"/>
      <c r="F12" s="4"/>
    </row>
    <row r="13" spans="2:7" ht="16.5" x14ac:dyDescent="0.3">
      <c r="B13" s="5" t="s">
        <v>5</v>
      </c>
      <c r="C13" s="7">
        <f>SUM(C8:C12)</f>
        <v>22234274.880000003</v>
      </c>
      <c r="D13" s="5">
        <f>SUM(D8:D12)</f>
        <v>285</v>
      </c>
      <c r="E13" s="4"/>
      <c r="F13" s="4"/>
    </row>
    <row r="14" spans="2:7" ht="16.5" x14ac:dyDescent="0.3">
      <c r="B14" s="4"/>
      <c r="C14" s="4"/>
      <c r="D14" s="4"/>
      <c r="E14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F19" sqref="F19"/>
    </sheetView>
  </sheetViews>
  <sheetFormatPr baseColWidth="10" defaultRowHeight="15" x14ac:dyDescent="0.25"/>
  <cols>
    <col min="3" max="3" width="15.7109375" bestFit="1" customWidth="1"/>
    <col min="4" max="4" width="16" customWidth="1"/>
    <col min="6" max="6" width="11.85546875" bestFit="1" customWidth="1"/>
  </cols>
  <sheetData>
    <row r="2" spans="2:6" ht="16.5" x14ac:dyDescent="0.3">
      <c r="B2" s="3" t="s">
        <v>41</v>
      </c>
    </row>
    <row r="3" spans="2:6" ht="16.5" x14ac:dyDescent="0.3">
      <c r="B3" s="8" t="s">
        <v>44</v>
      </c>
    </row>
    <row r="6" spans="2:6" x14ac:dyDescent="0.25">
      <c r="C6" s="9"/>
      <c r="D6" s="9"/>
      <c r="E6" s="9"/>
    </row>
    <row r="7" spans="2:6" ht="49.5" x14ac:dyDescent="0.25">
      <c r="C7" s="5" t="s">
        <v>24</v>
      </c>
      <c r="D7" s="5" t="s">
        <v>22</v>
      </c>
      <c r="E7" s="5" t="s">
        <v>7</v>
      </c>
    </row>
    <row r="8" spans="2:6" x14ac:dyDescent="0.25">
      <c r="C8" s="1" t="s">
        <v>8</v>
      </c>
      <c r="D8" s="30">
        <v>272583.92</v>
      </c>
      <c r="E8" s="21">
        <v>5</v>
      </c>
    </row>
    <row r="9" spans="2:6" x14ac:dyDescent="0.25">
      <c r="C9" s="1" t="s">
        <v>9</v>
      </c>
      <c r="D9" s="30">
        <v>11051.73</v>
      </c>
      <c r="E9" s="21">
        <v>4</v>
      </c>
      <c r="F9" s="13"/>
    </row>
    <row r="10" spans="2:6" x14ac:dyDescent="0.25">
      <c r="C10" s="1" t="s">
        <v>10</v>
      </c>
      <c r="D10" s="30">
        <v>100760</v>
      </c>
      <c r="E10" s="21">
        <v>11</v>
      </c>
      <c r="F10" s="13"/>
    </row>
    <row r="11" spans="2:6" x14ac:dyDescent="0.25">
      <c r="C11" s="1" t="s">
        <v>11</v>
      </c>
      <c r="D11" s="30">
        <v>198141.63</v>
      </c>
      <c r="E11" s="21">
        <v>18</v>
      </c>
      <c r="F11" s="13"/>
    </row>
    <row r="12" spans="2:6" x14ac:dyDescent="0.25">
      <c r="C12" s="1" t="s">
        <v>12</v>
      </c>
      <c r="D12" s="30">
        <v>6843444.3599999994</v>
      </c>
      <c r="E12" s="21">
        <v>65</v>
      </c>
      <c r="F12" s="13"/>
    </row>
    <row r="13" spans="2:6" x14ac:dyDescent="0.25">
      <c r="C13" s="1" t="s">
        <v>13</v>
      </c>
      <c r="D13" s="30">
        <v>34700</v>
      </c>
      <c r="E13" s="21">
        <v>5</v>
      </c>
      <c r="F13" s="13"/>
    </row>
    <row r="14" spans="2:6" x14ac:dyDescent="0.25">
      <c r="C14" s="1" t="s">
        <v>14</v>
      </c>
      <c r="D14" s="30">
        <v>0</v>
      </c>
      <c r="E14" s="21">
        <v>0</v>
      </c>
      <c r="F14" s="13"/>
    </row>
    <row r="15" spans="2:6" x14ac:dyDescent="0.25">
      <c r="C15" s="1" t="s">
        <v>15</v>
      </c>
      <c r="D15" s="30">
        <v>3000</v>
      </c>
      <c r="E15" s="21">
        <v>1</v>
      </c>
      <c r="F15" s="13"/>
    </row>
    <row r="16" spans="2:6" x14ac:dyDescent="0.25">
      <c r="C16" s="1" t="s">
        <v>16</v>
      </c>
      <c r="D16" s="30">
        <v>3211101.21</v>
      </c>
      <c r="E16" s="21">
        <v>8</v>
      </c>
      <c r="F16" s="13"/>
    </row>
    <row r="17" spans="3:6" x14ac:dyDescent="0.25">
      <c r="C17" s="1" t="s">
        <v>17</v>
      </c>
      <c r="D17" s="30">
        <v>9152659.0300000012</v>
      </c>
      <c r="E17" s="21">
        <v>145</v>
      </c>
      <c r="F17" s="13"/>
    </row>
    <row r="18" spans="3:6" x14ac:dyDescent="0.25">
      <c r="C18" s="1" t="s">
        <v>18</v>
      </c>
      <c r="D18" s="30">
        <v>0</v>
      </c>
      <c r="E18" s="21">
        <v>0</v>
      </c>
      <c r="F18" s="13"/>
    </row>
    <row r="19" spans="3:6" x14ac:dyDescent="0.25">
      <c r="C19" s="1" t="s">
        <v>19</v>
      </c>
      <c r="D19" s="30">
        <v>1984604</v>
      </c>
      <c r="E19" s="21">
        <v>6</v>
      </c>
      <c r="F19" s="13"/>
    </row>
    <row r="20" spans="3:6" x14ac:dyDescent="0.25">
      <c r="C20" s="1" t="s">
        <v>20</v>
      </c>
      <c r="D20" s="30">
        <v>397229</v>
      </c>
      <c r="E20" s="21">
        <v>12</v>
      </c>
      <c r="F20" s="13"/>
    </row>
    <row r="21" spans="3:6" x14ac:dyDescent="0.25">
      <c r="C21" s="1" t="s">
        <v>21</v>
      </c>
      <c r="D21" s="30">
        <v>25000</v>
      </c>
      <c r="E21" s="21">
        <v>5</v>
      </c>
      <c r="F21" s="13"/>
    </row>
    <row r="22" spans="3:6" x14ac:dyDescent="0.25">
      <c r="C22" s="10" t="s">
        <v>5</v>
      </c>
      <c r="D22" s="11">
        <f>SUM(D8:D21)</f>
        <v>22234274.880000003</v>
      </c>
      <c r="E22" s="12">
        <f>SUM(E8:E21)</f>
        <v>285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topLeftCell="A13" workbookViewId="0">
      <selection activeCell="F19" sqref="F19"/>
    </sheetView>
  </sheetViews>
  <sheetFormatPr baseColWidth="10" defaultRowHeight="15" x14ac:dyDescent="0.25"/>
  <cols>
    <col min="2" max="2" width="57" bestFit="1" customWidth="1"/>
    <col min="3" max="3" width="15.140625" bestFit="1" customWidth="1"/>
  </cols>
  <sheetData>
    <row r="1" spans="2:7" s="13" customFormat="1" x14ac:dyDescent="0.25"/>
    <row r="2" spans="2:7" s="13" customFormat="1" ht="16.5" x14ac:dyDescent="0.3">
      <c r="B2" s="3" t="s">
        <v>41</v>
      </c>
      <c r="G2" s="33"/>
    </row>
    <row r="3" spans="2:7" ht="16.5" x14ac:dyDescent="0.3">
      <c r="B3" s="8" t="s">
        <v>44</v>
      </c>
      <c r="G3" s="33"/>
    </row>
    <row r="4" spans="2:7" s="13" customFormat="1" ht="16.5" x14ac:dyDescent="0.3">
      <c r="B4" s="8"/>
      <c r="G4" s="34"/>
    </row>
    <row r="5" spans="2:7" s="13" customFormat="1" ht="16.5" x14ac:dyDescent="0.3">
      <c r="B5" s="8"/>
      <c r="G5" s="34"/>
    </row>
    <row r="6" spans="2:7" s="13" customFormat="1" ht="16.5" x14ac:dyDescent="0.3">
      <c r="B6" s="8"/>
      <c r="G6" s="34"/>
    </row>
    <row r="7" spans="2:7" x14ac:dyDescent="0.25">
      <c r="B7" s="13"/>
      <c r="C7" s="13"/>
      <c r="D7" s="13"/>
      <c r="G7" s="34"/>
    </row>
    <row r="8" spans="2:7" ht="49.5" x14ac:dyDescent="0.25">
      <c r="B8" s="5" t="s">
        <v>33</v>
      </c>
      <c r="C8" s="5" t="s">
        <v>22</v>
      </c>
      <c r="D8" s="5" t="s">
        <v>7</v>
      </c>
      <c r="G8" s="34"/>
    </row>
    <row r="9" spans="2:7" x14ac:dyDescent="0.25">
      <c r="B9" s="1" t="s">
        <v>25</v>
      </c>
      <c r="C9" s="30">
        <v>0</v>
      </c>
      <c r="D9" s="22">
        <v>0</v>
      </c>
      <c r="G9" s="34"/>
    </row>
    <row r="10" spans="2:7" x14ac:dyDescent="0.25">
      <c r="B10" s="1" t="s">
        <v>26</v>
      </c>
      <c r="C10" s="30">
        <v>5716960.5499999998</v>
      </c>
      <c r="D10" s="21">
        <v>20</v>
      </c>
      <c r="G10" s="34"/>
    </row>
    <row r="11" spans="2:7" x14ac:dyDescent="0.25">
      <c r="B11" s="1" t="s">
        <v>27</v>
      </c>
      <c r="C11" s="30">
        <v>1231368.5899999999</v>
      </c>
      <c r="D11" s="21">
        <v>119</v>
      </c>
      <c r="G11" s="34"/>
    </row>
    <row r="12" spans="2:7" x14ac:dyDescent="0.25">
      <c r="B12" s="1" t="s">
        <v>28</v>
      </c>
      <c r="C12" s="30">
        <v>3078000</v>
      </c>
      <c r="D12" s="21">
        <v>3</v>
      </c>
      <c r="G12" s="34"/>
    </row>
    <row r="13" spans="2:7" x14ac:dyDescent="0.25">
      <c r="B13" s="1" t="s">
        <v>38</v>
      </c>
      <c r="C13" s="30">
        <v>0</v>
      </c>
      <c r="D13" s="21">
        <v>0</v>
      </c>
      <c r="G13" s="34"/>
    </row>
    <row r="14" spans="2:7" x14ac:dyDescent="0.25">
      <c r="B14" s="1" t="s">
        <v>29</v>
      </c>
      <c r="C14" s="30">
        <v>4586984.93</v>
      </c>
      <c r="D14" s="21">
        <v>88</v>
      </c>
      <c r="G14" s="34"/>
    </row>
    <row r="15" spans="2:7" x14ac:dyDescent="0.25">
      <c r="B15" s="1" t="s">
        <v>30</v>
      </c>
      <c r="C15" s="30">
        <v>0</v>
      </c>
      <c r="D15" s="21">
        <v>0</v>
      </c>
      <c r="G15" s="34"/>
    </row>
    <row r="16" spans="2:7" x14ac:dyDescent="0.25">
      <c r="B16" s="1" t="s">
        <v>31</v>
      </c>
      <c r="C16" s="30">
        <v>7604460.8100000005</v>
      </c>
      <c r="D16" s="21">
        <v>54</v>
      </c>
      <c r="G16" s="33"/>
    </row>
    <row r="17" spans="2:7" x14ac:dyDescent="0.25">
      <c r="B17" s="1" t="s">
        <v>39</v>
      </c>
      <c r="C17" s="30">
        <v>16500</v>
      </c>
      <c r="D17" s="21">
        <v>1</v>
      </c>
      <c r="G17" s="33"/>
    </row>
    <row r="18" spans="2:7" x14ac:dyDescent="0.25">
      <c r="B18" s="1" t="s">
        <v>32</v>
      </c>
      <c r="C18" s="30">
        <v>0</v>
      </c>
      <c r="D18" s="21">
        <v>0</v>
      </c>
    </row>
    <row r="19" spans="2:7" x14ac:dyDescent="0.25">
      <c r="B19" s="10" t="s">
        <v>5</v>
      </c>
      <c r="C19" s="23">
        <f>SUM(C9:C18)</f>
        <v>22234274.880000003</v>
      </c>
      <c r="D19" s="24">
        <f>SUM(D9:D18)</f>
        <v>285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4"/>
  <sheetViews>
    <sheetView zoomScale="70" zoomScaleNormal="70" workbookViewId="0">
      <selection activeCell="H9" sqref="H9"/>
    </sheetView>
  </sheetViews>
  <sheetFormatPr baseColWidth="10" defaultRowHeight="16.5" x14ac:dyDescent="0.3"/>
  <cols>
    <col min="1" max="1" width="11.42578125" style="4"/>
    <col min="2" max="2" width="20.7109375" style="4" customWidth="1"/>
    <col min="3" max="3" width="22.42578125" style="4" bestFit="1" customWidth="1"/>
    <col min="4" max="4" width="23.140625" style="4" customWidth="1"/>
    <col min="5" max="6" width="11.85546875" style="4" bestFit="1" customWidth="1"/>
    <col min="7" max="16384" width="11.42578125" style="4"/>
  </cols>
  <sheetData>
    <row r="2" spans="2:4" x14ac:dyDescent="0.3">
      <c r="B2" s="14" t="s">
        <v>42</v>
      </c>
    </row>
    <row r="3" spans="2:4" x14ac:dyDescent="0.3">
      <c r="B3" s="14" t="s">
        <v>45</v>
      </c>
    </row>
    <row r="4" spans="2:4" x14ac:dyDescent="0.3">
      <c r="B4" s="14" t="s">
        <v>34</v>
      </c>
    </row>
    <row r="5" spans="2:4" x14ac:dyDescent="0.3">
      <c r="B5" s="15"/>
      <c r="C5" s="15"/>
      <c r="D5" s="15"/>
    </row>
    <row r="6" spans="2:4" ht="33" x14ac:dyDescent="0.3">
      <c r="B6" s="5" t="s">
        <v>6</v>
      </c>
      <c r="C6" s="5" t="s">
        <v>36</v>
      </c>
      <c r="D6" s="5" t="s">
        <v>35</v>
      </c>
    </row>
    <row r="7" spans="2:4" x14ac:dyDescent="0.3">
      <c r="B7" s="19" t="s">
        <v>0</v>
      </c>
      <c r="C7" s="29">
        <v>9535179.4699999988</v>
      </c>
      <c r="D7" s="25">
        <v>18</v>
      </c>
    </row>
    <row r="8" spans="2:4" x14ac:dyDescent="0.3">
      <c r="B8" s="19" t="s">
        <v>1</v>
      </c>
      <c r="C8" s="29">
        <v>20051445.579999998</v>
      </c>
      <c r="D8" s="25">
        <v>52</v>
      </c>
    </row>
    <row r="9" spans="2:4" x14ac:dyDescent="0.3">
      <c r="B9" s="19" t="s">
        <v>2</v>
      </c>
      <c r="C9" s="29">
        <v>13134539.440000005</v>
      </c>
      <c r="D9" s="25">
        <v>68</v>
      </c>
    </row>
    <row r="10" spans="2:4" x14ac:dyDescent="0.3">
      <c r="B10" s="19" t="s">
        <v>3</v>
      </c>
      <c r="C10" s="29">
        <v>5002844.040000001</v>
      </c>
      <c r="D10" s="25">
        <v>55</v>
      </c>
    </row>
    <row r="11" spans="2:4" x14ac:dyDescent="0.3">
      <c r="B11" s="19" t="s">
        <v>4</v>
      </c>
      <c r="C11" s="29">
        <v>5471086.4599999981</v>
      </c>
      <c r="D11" s="25">
        <v>409</v>
      </c>
    </row>
    <row r="12" spans="2:4" x14ac:dyDescent="0.3">
      <c r="B12" s="26" t="s">
        <v>5</v>
      </c>
      <c r="C12" s="27">
        <f>SUM(C7:C11)</f>
        <v>53195094.990000002</v>
      </c>
      <c r="D12" s="28">
        <f>SUM(D7:D11)</f>
        <v>602</v>
      </c>
    </row>
    <row r="37" spans="2:4" x14ac:dyDescent="0.3">
      <c r="B37" s="14" t="s">
        <v>42</v>
      </c>
    </row>
    <row r="38" spans="2:4" x14ac:dyDescent="0.3">
      <c r="B38" s="14" t="str">
        <f>B3</f>
        <v>AL 31 DICIEMBRE 2016</v>
      </c>
    </row>
    <row r="39" spans="2:4" x14ac:dyDescent="0.3">
      <c r="B39" s="14" t="s">
        <v>34</v>
      </c>
    </row>
    <row r="42" spans="2:4" x14ac:dyDescent="0.3">
      <c r="B42" s="16"/>
      <c r="C42" s="16"/>
      <c r="D42" s="16"/>
    </row>
    <row r="43" spans="2:4" ht="25.5" x14ac:dyDescent="0.3">
      <c r="B43" s="17" t="s">
        <v>37</v>
      </c>
      <c r="C43" s="17" t="s">
        <v>36</v>
      </c>
      <c r="D43" s="17" t="s">
        <v>35</v>
      </c>
    </row>
    <row r="44" spans="2:4" ht="25.5" x14ac:dyDescent="0.3">
      <c r="B44" s="18" t="s">
        <v>25</v>
      </c>
      <c r="C44" s="29">
        <v>0</v>
      </c>
      <c r="D44" s="25">
        <v>0</v>
      </c>
    </row>
    <row r="45" spans="2:4" x14ac:dyDescent="0.3">
      <c r="B45" s="18" t="s">
        <v>26</v>
      </c>
      <c r="C45" s="29">
        <v>10422202.770000005</v>
      </c>
      <c r="D45" s="25">
        <v>82</v>
      </c>
    </row>
    <row r="46" spans="2:4" x14ac:dyDescent="0.3">
      <c r="B46" s="18" t="s">
        <v>27</v>
      </c>
      <c r="C46" s="29">
        <v>2553286.7099999995</v>
      </c>
      <c r="D46" s="25">
        <v>230</v>
      </c>
    </row>
    <row r="47" spans="2:4" x14ac:dyDescent="0.3">
      <c r="B47" s="18" t="s">
        <v>28</v>
      </c>
      <c r="C47" s="29">
        <v>8554669.8100000005</v>
      </c>
      <c r="D47" s="25">
        <v>23</v>
      </c>
    </row>
    <row r="48" spans="2:4" x14ac:dyDescent="0.3">
      <c r="B48" s="18" t="s">
        <v>38</v>
      </c>
      <c r="C48" s="29">
        <v>770028.48</v>
      </c>
      <c r="D48" s="25">
        <v>1</v>
      </c>
    </row>
    <row r="49" spans="2:4" ht="25.5" x14ac:dyDescent="0.3">
      <c r="B49" s="18" t="s">
        <v>29</v>
      </c>
      <c r="C49" s="29">
        <v>13247804.639999999</v>
      </c>
      <c r="D49" s="25">
        <v>152</v>
      </c>
    </row>
    <row r="50" spans="2:4" ht="25.5" x14ac:dyDescent="0.3">
      <c r="B50" s="18" t="s">
        <v>30</v>
      </c>
      <c r="C50" s="29">
        <v>18963.3</v>
      </c>
      <c r="D50" s="25">
        <v>1</v>
      </c>
    </row>
    <row r="51" spans="2:4" x14ac:dyDescent="0.3">
      <c r="B51" s="18" t="s">
        <v>31</v>
      </c>
      <c r="C51" s="29">
        <v>15983976.279999999</v>
      </c>
      <c r="D51" s="25">
        <v>106</v>
      </c>
    </row>
    <row r="52" spans="2:4" x14ac:dyDescent="0.3">
      <c r="B52" s="18" t="s">
        <v>39</v>
      </c>
      <c r="C52" s="29">
        <v>1644163</v>
      </c>
      <c r="D52" s="25">
        <v>7</v>
      </c>
    </row>
    <row r="53" spans="2:4" x14ac:dyDescent="0.3">
      <c r="B53" s="18" t="s">
        <v>32</v>
      </c>
      <c r="C53" s="29">
        <v>0</v>
      </c>
      <c r="D53" s="25">
        <v>0</v>
      </c>
    </row>
    <row r="54" spans="2:4" x14ac:dyDescent="0.3">
      <c r="B54" s="26" t="s">
        <v>5</v>
      </c>
      <c r="C54" s="27">
        <f>SUM(C44:C53)</f>
        <v>53195094.990000002</v>
      </c>
      <c r="D54" s="28">
        <f>SUM(D44:D53)</f>
        <v>602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Roberto Méndez</cp:lastModifiedBy>
  <dcterms:created xsi:type="dcterms:W3CDTF">2016-01-14T22:07:22Z</dcterms:created>
  <dcterms:modified xsi:type="dcterms:W3CDTF">2017-05-05T16:33:07Z</dcterms:modified>
</cp:coreProperties>
</file>