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DocumentosBDES\OIR-UAIP\LAIP\información oficiosa Bandesal\15. Estadísticas\"/>
    </mc:Choice>
  </mc:AlternateContent>
  <bookViews>
    <workbookView xWindow="0" yWindow="0" windowWidth="24000" windowHeight="9735"/>
  </bookViews>
  <sheets>
    <sheet name="Tamaño de Empresa" sheetId="1" r:id="rId1"/>
    <sheet name="por Departamento" sheetId="2" r:id="rId2"/>
    <sheet name="Sector Económico" sheetId="3" r:id="rId3"/>
    <sheet name="Saldos" sheetId="4" r:id="rId4"/>
  </sheets>
  <calcPr calcId="152511"/>
</workbook>
</file>

<file path=xl/calcChain.xml><?xml version="1.0" encoding="utf-8"?>
<calcChain xmlns="http://schemas.openxmlformats.org/spreadsheetml/2006/main">
  <c r="D54" i="4" l="1"/>
  <c r="C54" i="4"/>
  <c r="D18" i="3" l="1"/>
  <c r="C18" i="3"/>
  <c r="E22" i="2"/>
  <c r="D22" i="2"/>
  <c r="D13" i="1"/>
  <c r="C13" i="1"/>
</calcChain>
</file>

<file path=xl/sharedStrings.xml><?xml version="1.0" encoding="utf-8"?>
<sst xmlns="http://schemas.openxmlformats.org/spreadsheetml/2006/main" count="75" uniqueCount="47">
  <si>
    <t>GRANDE</t>
  </si>
  <si>
    <t>MEDIANA</t>
  </si>
  <si>
    <t>MICROEMPRESA</t>
  </si>
  <si>
    <t>PEQUENA</t>
  </si>
  <si>
    <t>PERSONA NATURAL</t>
  </si>
  <si>
    <t>Total general</t>
  </si>
  <si>
    <t>Tamaño de Empresa</t>
  </si>
  <si>
    <t>Créditos contratados</t>
  </si>
  <si>
    <t>Información de Segundo Piso</t>
  </si>
  <si>
    <t>AHUACHAPAN</t>
  </si>
  <si>
    <t>CABAÑAS</t>
  </si>
  <si>
    <t>CHALATENANGO</t>
  </si>
  <si>
    <t>CUSCATLAN</t>
  </si>
  <si>
    <t>LA LIBERTAD</t>
  </si>
  <si>
    <t>LA PAZ</t>
  </si>
  <si>
    <t>LA UNION</t>
  </si>
  <si>
    <t>MORAZAN</t>
  </si>
  <si>
    <t>SAN MIGUEL</t>
  </si>
  <si>
    <t>SAN SALVADOR</t>
  </si>
  <si>
    <t>SAN VICENTE</t>
  </si>
  <si>
    <t>SANTA ANA</t>
  </si>
  <si>
    <t>SONSONATE</t>
  </si>
  <si>
    <t>USULUTAN</t>
  </si>
  <si>
    <r>
      <t>Monto contratado        (en Miles US</t>
    </r>
    <r>
      <rPr>
        <b/>
        <u/>
        <sz val="11"/>
        <color theme="0"/>
        <rFont val="Arial Narrow"/>
        <family val="2"/>
      </rPr>
      <t>$</t>
    </r>
    <r>
      <rPr>
        <b/>
        <sz val="11"/>
        <color theme="0"/>
        <rFont val="Arial Narrow"/>
        <family val="2"/>
      </rPr>
      <t>)</t>
    </r>
  </si>
  <si>
    <t>Monto contratado        (en Miles US$)</t>
  </si>
  <si>
    <t>Departamento</t>
  </si>
  <si>
    <t>INSTITUCIONES FINANCIERAS</t>
  </si>
  <si>
    <t>SECTOR AGROPECUARIO</t>
  </si>
  <si>
    <t>SECTOR COMERCIO</t>
  </si>
  <si>
    <t>SECTOR CONSTRUCCION</t>
  </si>
  <si>
    <t>SECTOR INDUSTRIA MANUFACTURERA</t>
  </si>
  <si>
    <t>SECTOR MINERIA Y CANTERAS</t>
  </si>
  <si>
    <t>SECTOR SERVICIOS</t>
  </si>
  <si>
    <t>SECTOR VIVIENDA</t>
  </si>
  <si>
    <t>Sector Economico</t>
  </si>
  <si>
    <t xml:space="preserve">SALDOS DE CARTERA DE PRÉSTAMOS DE SEGUNDO PISO POR TAMAÑO DE EMPRESA </t>
  </si>
  <si>
    <t>EN MILES US$</t>
  </si>
  <si>
    <t>No. Creditos Vigentes</t>
  </si>
  <si>
    <t xml:space="preserve"> Saldo del Crédito en Miles US$</t>
  </si>
  <si>
    <t>Sector Económico</t>
  </si>
  <si>
    <t>SECTOR ELECTRICIDAD</t>
  </si>
  <si>
    <t>SECTOR TRANSPORTE</t>
  </si>
  <si>
    <t>PEQUEÑA</t>
  </si>
  <si>
    <t>SALDOS DE CARTERA DE PRÉSTAMOS DE SEGUNDO PISO POR SECTOR ECONÓMICO</t>
  </si>
  <si>
    <t>Monto y créditos contratados por tamaño de empresa de Enero a Diciembre 2016</t>
  </si>
  <si>
    <t>Monto y créditos contratados por tamaño de empresa de Enero a Diciembre de 2016</t>
  </si>
  <si>
    <t>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</si>
</sst>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theme="0"/>
      <name val="Arial Narrow"/>
      <family val="2"/>
    </font>
    <font>
      <b/>
      <sz val="11"/>
      <color rgb="FF000000"/>
      <name val="Arial Narrow"/>
      <family val="2"/>
    </font>
    <font>
      <b/>
      <u/>
      <sz val="11"/>
      <color theme="0"/>
      <name val="Arial Narrow"/>
      <family val="2"/>
    </font>
    <font>
      <sz val="11"/>
      <color theme="1"/>
      <name val="Tahoma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8" fillId="0" borderId="0"/>
  </cellStyleXfs>
  <cellXfs count="33">
    <xf numFmtId="0" fontId="0" fillId="0" borderId="0" xfId="0"/>
    <xf numFmtId="0" fontId="0" fillId="0" borderId="1" xfId="0" applyBorder="1" applyAlignment="1">
      <alignment horizontal="left"/>
    </xf>
    <xf numFmtId="0" fontId="0" fillId="0" borderId="0" xfId="0"/>
    <xf numFmtId="0" fontId="4" fillId="0" borderId="0" xfId="0" applyFont="1"/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44" fontId="5" fillId="2" borderId="1" xfId="1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/>
    <xf numFmtId="0" fontId="2" fillId="2" borderId="1" xfId="0" applyFont="1" applyFill="1" applyBorder="1" applyAlignment="1">
      <alignment horizontal="left"/>
    </xf>
    <xf numFmtId="44" fontId="2" fillId="2" borderId="1" xfId="0" applyNumberFormat="1" applyFont="1" applyFill="1" applyBorder="1"/>
    <xf numFmtId="0" fontId="2" fillId="2" borderId="1" xfId="0" applyNumberFormat="1" applyFont="1" applyFill="1" applyBorder="1"/>
    <xf numFmtId="0" fontId="0" fillId="0" borderId="0" xfId="0"/>
    <xf numFmtId="0" fontId="9" fillId="0" borderId="0" xfId="0" applyFont="1"/>
    <xf numFmtId="0" fontId="3" fillId="0" borderId="0" xfId="2" applyFont="1"/>
    <xf numFmtId="0" fontId="8" fillId="0" borderId="0" xfId="3"/>
    <xf numFmtId="0" fontId="10" fillId="2" borderId="1" xfId="0" applyFont="1" applyFill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44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4" fontId="12" fillId="2" borderId="1" xfId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0" fillId="0" borderId="1" xfId="1" applyFont="1" applyBorder="1"/>
    <xf numFmtId="0" fontId="0" fillId="0" borderId="1" xfId="0" applyBorder="1" applyAlignment="1">
      <alignment horizontal="center"/>
    </xf>
    <xf numFmtId="0" fontId="13" fillId="0" borderId="0" xfId="0" applyFont="1"/>
    <xf numFmtId="44" fontId="3" fillId="0" borderId="0" xfId="0" applyNumberFormat="1" applyFont="1"/>
  </cellXfs>
  <cellStyles count="4">
    <cellStyle name="Moneda" xfId="1" builtinId="4"/>
    <cellStyle name="Normal" xfId="0" builtinId="0"/>
    <cellStyle name="Normal 3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Montos y créditos contratados por tamaño de empresa de Enero a Diciembre 2016</a:t>
            </a:r>
            <a:endParaRPr lang="es-SV"/>
          </a:p>
        </c:rich>
      </c:tx>
      <c:layout/>
      <c:overlay val="0"/>
    </c:title>
    <c:autoTitleDeleted val="0"/>
    <c:pivotFmts>
      <c:pivotFmt>
        <c:idx val="0"/>
      </c:pivotFmt>
      <c:pivotFmt>
        <c:idx val="1"/>
        <c:spPr>
          <a:solidFill>
            <a:schemeClr val="accent6">
              <a:lumMod val="50000"/>
            </a:schemeClr>
          </a:solidFill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'Tamaño de Empresa'!$C$7</c:f>
              <c:strCache>
                <c:ptCount val="1"/>
                <c:pt idx="0">
                  <c:v>Monto contratado        (en Miles US$)</c:v>
                </c:pt>
              </c:strCache>
            </c:strRef>
          </c:tx>
          <c:invertIfNegative val="0"/>
          <c:cat>
            <c:strRef>
              <c:f>'Tamaño de Empresa'!$B$8:$B$12</c:f>
              <c:strCache>
                <c:ptCount val="5"/>
                <c:pt idx="0">
                  <c:v>GRANDE</c:v>
                </c:pt>
                <c:pt idx="1">
                  <c:v>MEDIANA</c:v>
                </c:pt>
                <c:pt idx="2">
                  <c:v>MICROEMPRESA</c:v>
                </c:pt>
                <c:pt idx="3">
                  <c:v>PEQUEÑA</c:v>
                </c:pt>
                <c:pt idx="4">
                  <c:v>PERSONA NATURAL</c:v>
                </c:pt>
              </c:strCache>
            </c:strRef>
          </c:cat>
          <c:val>
            <c:numRef>
              <c:f>'Tamaño de Empresa'!$C$8:$C$12</c:f>
              <c:numCache>
                <c:formatCode>_("$"* #,##0.00_);_("$"* \(#,##0.00\);_("$"* "-"??_);_(@_)</c:formatCode>
                <c:ptCount val="5"/>
                <c:pt idx="0">
                  <c:v>41150.602189999998</c:v>
                </c:pt>
                <c:pt idx="1">
                  <c:v>32985.167390000017</c:v>
                </c:pt>
                <c:pt idx="2">
                  <c:v>44649.34804999968</c:v>
                </c:pt>
                <c:pt idx="3">
                  <c:v>44939.440339999986</c:v>
                </c:pt>
                <c:pt idx="4">
                  <c:v>42419.865659999894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4733136"/>
        <c:axId val="274733696"/>
      </c:barChart>
      <c:lineChart>
        <c:grouping val="standard"/>
        <c:varyColors val="0"/>
        <c:ser>
          <c:idx val="1"/>
          <c:order val="1"/>
          <c:tx>
            <c:strRef>
              <c:f>'Tamaño de Empresa'!$D$7</c:f>
              <c:strCache>
                <c:ptCount val="1"/>
                <c:pt idx="0">
                  <c:v>Créditos contratados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'Tamaño de Empresa'!$B$8:$B$12</c:f>
              <c:strCache>
                <c:ptCount val="5"/>
                <c:pt idx="0">
                  <c:v>GRANDE</c:v>
                </c:pt>
                <c:pt idx="1">
                  <c:v>MEDIANA</c:v>
                </c:pt>
                <c:pt idx="2">
                  <c:v>MICROEMPRESA</c:v>
                </c:pt>
                <c:pt idx="3">
                  <c:v>PEQUEÑA</c:v>
                </c:pt>
                <c:pt idx="4">
                  <c:v>PERSONA NATURAL</c:v>
                </c:pt>
              </c:strCache>
            </c:strRef>
          </c:cat>
          <c:val>
            <c:numRef>
              <c:f>'Tamaño de Empresa'!$D$8:$D$12</c:f>
              <c:numCache>
                <c:formatCode>General</c:formatCode>
                <c:ptCount val="5"/>
                <c:pt idx="0">
                  <c:v>81</c:v>
                </c:pt>
                <c:pt idx="1">
                  <c:v>387</c:v>
                </c:pt>
                <c:pt idx="2">
                  <c:v>4698</c:v>
                </c:pt>
                <c:pt idx="3">
                  <c:v>1028</c:v>
                </c:pt>
                <c:pt idx="4">
                  <c:v>2591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712192"/>
        <c:axId val="274734256"/>
      </c:lineChart>
      <c:catAx>
        <c:axId val="2747331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4733696"/>
        <c:crosses val="autoZero"/>
        <c:auto val="1"/>
        <c:lblAlgn val="ctr"/>
        <c:lblOffset val="100"/>
        <c:noMultiLvlLbl val="0"/>
      </c:catAx>
      <c:valAx>
        <c:axId val="2747336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layout/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274733136"/>
        <c:crosses val="autoZero"/>
        <c:crossBetween val="between"/>
      </c:valAx>
      <c:valAx>
        <c:axId val="27473425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22712192"/>
        <c:crosses val="max"/>
        <c:crossBetween val="between"/>
      </c:valAx>
      <c:catAx>
        <c:axId val="222712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7473425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b="1"/>
            </a:pPr>
            <a:endParaRPr lang="es-SV"/>
          </a:p>
        </c:txPr>
      </c:dTable>
    </c:plotArea>
    <c:plotVisOnly val="1"/>
    <c:dispBlanksAs val="gap"/>
    <c:showDLblsOverMax val="0"/>
  </c:chart>
  <c:txPr>
    <a:bodyPr/>
    <a:lstStyle/>
    <a:p>
      <a:pPr>
        <a:defRPr sz="900"/>
      </a:pPr>
      <a:endParaRPr lang="es-SV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080"/>
            </a:pPr>
            <a:r>
              <a:rPr lang="es-SV" sz="1080"/>
              <a:t>MONTOS Y CREDITOS CONTRATADOS POR DEPARTAMENTO DE ENERO A DICIEMBRE 2016</a:t>
            </a:r>
          </a:p>
        </c:rich>
      </c:tx>
      <c:layout/>
      <c:overlay val="0"/>
    </c:title>
    <c:autoTitleDeleted val="0"/>
    <c:pivotFmts>
      <c:pivotFmt>
        <c:idx val="0"/>
      </c:pivotFmt>
      <c:pivotFmt>
        <c:idx val="1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0.14346771550311374"/>
          <c:y val="9.7239047286685656E-2"/>
          <c:w val="0.81632933051510181"/>
          <c:h val="0.76204583872254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 Departamento'!$D$7</c:f>
              <c:strCache>
                <c:ptCount val="1"/>
                <c:pt idx="0">
                  <c:v>Monto contratado        (en Miles US$)</c:v>
                </c:pt>
              </c:strCache>
            </c:strRef>
          </c:tx>
          <c:invertIfNegative val="0"/>
          <c:cat>
            <c:strRef>
              <c:f>'por Departamento'!$C$8:$C$21</c:f>
              <c:strCache>
                <c:ptCount val="14"/>
                <c:pt idx="0">
                  <c:v>AHUACHAPAN</c:v>
                </c:pt>
                <c:pt idx="1">
                  <c:v>CABAÑAS</c:v>
                </c:pt>
                <c:pt idx="2">
                  <c:v>CHALATENANGO</c:v>
                </c:pt>
                <c:pt idx="3">
                  <c:v>CUSCATLAN</c:v>
                </c:pt>
                <c:pt idx="4">
                  <c:v>LA LIBERTAD</c:v>
                </c:pt>
                <c:pt idx="5">
                  <c:v>LA PAZ</c:v>
                </c:pt>
                <c:pt idx="6">
                  <c:v>LA UNION</c:v>
                </c:pt>
                <c:pt idx="7">
                  <c:v>MORAZAN</c:v>
                </c:pt>
                <c:pt idx="8">
                  <c:v>SAN MIGUEL</c:v>
                </c:pt>
                <c:pt idx="9">
                  <c:v>SAN SALVADOR</c:v>
                </c:pt>
                <c:pt idx="10">
                  <c:v>SAN VICENTE</c:v>
                </c:pt>
                <c:pt idx="11">
                  <c:v>SANTA ANA</c:v>
                </c:pt>
                <c:pt idx="12">
                  <c:v>SONSONATE</c:v>
                </c:pt>
                <c:pt idx="13">
                  <c:v>USULUTAN</c:v>
                </c:pt>
              </c:strCache>
            </c:strRef>
          </c:cat>
          <c:val>
            <c:numRef>
              <c:f>'por Departamento'!$D$8:$D$21</c:f>
              <c:numCache>
                <c:formatCode>_("$"* #,##0.00_);_("$"* \(#,##0.00\);_("$"* "-"??_);_(@_)</c:formatCode>
                <c:ptCount val="14"/>
                <c:pt idx="0">
                  <c:v>10075.309949999999</c:v>
                </c:pt>
                <c:pt idx="1">
                  <c:v>1606.3359399999997</c:v>
                </c:pt>
                <c:pt idx="2">
                  <c:v>2746.6485200000006</c:v>
                </c:pt>
                <c:pt idx="3">
                  <c:v>2963.9160300000003</c:v>
                </c:pt>
                <c:pt idx="4">
                  <c:v>31112.18469000002</c:v>
                </c:pt>
                <c:pt idx="5">
                  <c:v>5646.4977899999958</c:v>
                </c:pt>
                <c:pt idx="6">
                  <c:v>3392.1151299999992</c:v>
                </c:pt>
                <c:pt idx="7">
                  <c:v>2500.0559299999995</c:v>
                </c:pt>
                <c:pt idx="8">
                  <c:v>11344.980169999999</c:v>
                </c:pt>
                <c:pt idx="9">
                  <c:v>100454.53832000018</c:v>
                </c:pt>
                <c:pt idx="10">
                  <c:v>4852.9864900000011</c:v>
                </c:pt>
                <c:pt idx="11">
                  <c:v>12286.63353000001</c:v>
                </c:pt>
                <c:pt idx="12">
                  <c:v>11670.137299999999</c:v>
                </c:pt>
                <c:pt idx="13">
                  <c:v>5492.0838400000011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8"/>
        <c:axId val="275582688"/>
        <c:axId val="275583248"/>
      </c:barChart>
      <c:lineChart>
        <c:grouping val="standard"/>
        <c:varyColors val="0"/>
        <c:ser>
          <c:idx val="1"/>
          <c:order val="1"/>
          <c:tx>
            <c:strRef>
              <c:f>'por Departamento'!$E$7</c:f>
              <c:strCache>
                <c:ptCount val="1"/>
                <c:pt idx="0">
                  <c:v>Créditos contratados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'por Departamento'!$C$8:$C$21</c:f>
              <c:strCache>
                <c:ptCount val="14"/>
                <c:pt idx="0">
                  <c:v>AHUACHAPAN</c:v>
                </c:pt>
                <c:pt idx="1">
                  <c:v>CABAÑAS</c:v>
                </c:pt>
                <c:pt idx="2">
                  <c:v>CHALATENANGO</c:v>
                </c:pt>
                <c:pt idx="3">
                  <c:v>CUSCATLAN</c:v>
                </c:pt>
                <c:pt idx="4">
                  <c:v>LA LIBERTAD</c:v>
                </c:pt>
                <c:pt idx="5">
                  <c:v>LA PAZ</c:v>
                </c:pt>
                <c:pt idx="6">
                  <c:v>LA UNION</c:v>
                </c:pt>
                <c:pt idx="7">
                  <c:v>MORAZAN</c:v>
                </c:pt>
                <c:pt idx="8">
                  <c:v>SAN MIGUEL</c:v>
                </c:pt>
                <c:pt idx="9">
                  <c:v>SAN SALVADOR</c:v>
                </c:pt>
                <c:pt idx="10">
                  <c:v>SAN VICENTE</c:v>
                </c:pt>
                <c:pt idx="11">
                  <c:v>SANTA ANA</c:v>
                </c:pt>
                <c:pt idx="12">
                  <c:v>SONSONATE</c:v>
                </c:pt>
                <c:pt idx="13">
                  <c:v>USULUTAN</c:v>
                </c:pt>
              </c:strCache>
            </c:strRef>
          </c:cat>
          <c:val>
            <c:numRef>
              <c:f>'por Departamento'!$E$8:$E$21</c:f>
              <c:numCache>
                <c:formatCode>General</c:formatCode>
                <c:ptCount val="14"/>
                <c:pt idx="0">
                  <c:v>336</c:v>
                </c:pt>
                <c:pt idx="1">
                  <c:v>146</c:v>
                </c:pt>
                <c:pt idx="2">
                  <c:v>141</c:v>
                </c:pt>
                <c:pt idx="3">
                  <c:v>155</c:v>
                </c:pt>
                <c:pt idx="4">
                  <c:v>833</c:v>
                </c:pt>
                <c:pt idx="5">
                  <c:v>465</c:v>
                </c:pt>
                <c:pt idx="6">
                  <c:v>353</c:v>
                </c:pt>
                <c:pt idx="7">
                  <c:v>231</c:v>
                </c:pt>
                <c:pt idx="8">
                  <c:v>718</c:v>
                </c:pt>
                <c:pt idx="9">
                  <c:v>2800</c:v>
                </c:pt>
                <c:pt idx="10">
                  <c:v>283</c:v>
                </c:pt>
                <c:pt idx="11">
                  <c:v>867</c:v>
                </c:pt>
                <c:pt idx="12">
                  <c:v>884</c:v>
                </c:pt>
                <c:pt idx="13">
                  <c:v>573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5584368"/>
        <c:axId val="275583808"/>
      </c:lineChart>
      <c:catAx>
        <c:axId val="2755826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12700"/>
        </c:spPr>
        <c:crossAx val="275583248"/>
        <c:crosses val="autoZero"/>
        <c:auto val="1"/>
        <c:lblAlgn val="ctr"/>
        <c:lblOffset val="100"/>
        <c:noMultiLvlLbl val="0"/>
      </c:catAx>
      <c:valAx>
        <c:axId val="2755832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layout/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275582688"/>
        <c:crosses val="autoZero"/>
        <c:crossBetween val="between"/>
      </c:valAx>
      <c:valAx>
        <c:axId val="27558380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75584368"/>
        <c:crosses val="max"/>
        <c:crossBetween val="between"/>
      </c:valAx>
      <c:catAx>
        <c:axId val="275584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7558380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ln w="9525"/>
        </c:spPr>
        <c:txPr>
          <a:bodyPr/>
          <a:lstStyle/>
          <a:p>
            <a:pPr rtl="0">
              <a:defRPr sz="900" b="1" kern="3500" spc="-100" baseline="0">
                <a:latin typeface="+mn-lt"/>
              </a:defRPr>
            </a:pPr>
            <a:endParaRPr lang="es-SV"/>
          </a:p>
        </c:txPr>
      </c:dTable>
    </c:plotArea>
    <c:plotVisOnly val="1"/>
    <c:dispBlanksAs val="gap"/>
    <c:showDLblsOverMax val="0"/>
  </c:chart>
  <c:txPr>
    <a:bodyPr/>
    <a:lstStyle/>
    <a:p>
      <a:pPr>
        <a:defRPr sz="600">
          <a:latin typeface="+mn-lt"/>
        </a:defRPr>
      </a:pPr>
      <a:endParaRPr lang="es-SV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080"/>
            </a:pPr>
            <a:r>
              <a:rPr lang="es-SV" sz="1080"/>
              <a:t>MONTOS Y CRÉDITOS CONTRATADOS POR SECTOR ECONÓMICO DE ENERO A DICIEMBRE 2016</a:t>
            </a:r>
          </a:p>
        </c:rich>
      </c:tx>
      <c:layout/>
      <c:overlay val="0"/>
    </c:title>
    <c:autoTitleDeleted val="0"/>
    <c:pivotFmts>
      <c:pivotFmt>
        <c:idx val="0"/>
      </c:pivotFmt>
      <c:pivotFmt>
        <c:idx val="1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'Sector Económico'!$B$9:$B$17</c:f>
              <c:strCache>
                <c:ptCount val="9"/>
                <c:pt idx="0">
                  <c:v>SECTOR AGROPECUARIO</c:v>
                </c:pt>
                <c:pt idx="1">
                  <c:v>SECTOR COMERCIO</c:v>
                </c:pt>
                <c:pt idx="2">
                  <c:v>SECTOR CONSTRUCCION</c:v>
                </c:pt>
                <c:pt idx="3">
                  <c:v>SECTOR ELECTRICIDAD</c:v>
                </c:pt>
                <c:pt idx="4">
                  <c:v>SECTOR INDUSTRIA MANUFACTURERA</c:v>
                </c:pt>
                <c:pt idx="5">
                  <c:v>SECTOR MINERIA Y CANTERAS</c:v>
                </c:pt>
                <c:pt idx="6">
                  <c:v>SECTOR SERVICIOS</c:v>
                </c:pt>
                <c:pt idx="7">
                  <c:v>SECTOR TRANSPORTE</c:v>
                </c:pt>
                <c:pt idx="8">
                  <c:v>SECTOR VIVIENDA</c:v>
                </c:pt>
              </c:strCache>
            </c:strRef>
          </c:cat>
          <c:val>
            <c:numRef>
              <c:f>'Sector Económico'!$C$9:$C$17</c:f>
              <c:numCache>
                <c:formatCode>_("$"* #,##0.00_);_("$"* \(#,##0.00\);_("$"* "-"??_);_(@_)</c:formatCode>
                <c:ptCount val="9"/>
                <c:pt idx="0">
                  <c:v>33436.423290000028</c:v>
                </c:pt>
                <c:pt idx="1">
                  <c:v>59391.239759999989</c:v>
                </c:pt>
                <c:pt idx="2">
                  <c:v>15897.96107000001</c:v>
                </c:pt>
                <c:pt idx="3">
                  <c:v>48.5</c:v>
                </c:pt>
                <c:pt idx="4">
                  <c:v>19573.467479999952</c:v>
                </c:pt>
                <c:pt idx="5">
                  <c:v>29.9</c:v>
                </c:pt>
                <c:pt idx="6">
                  <c:v>35564.523659999912</c:v>
                </c:pt>
                <c:pt idx="7">
                  <c:v>21662.6587</c:v>
                </c:pt>
                <c:pt idx="8">
                  <c:v>20539.749670000005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6159056"/>
        <c:axId val="276159616"/>
      </c:barChart>
      <c:lineChart>
        <c:grouping val="standard"/>
        <c:varyColors val="0"/>
        <c:ser>
          <c:idx val="1"/>
          <c:order val="1"/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'Sector Económico'!$B$9:$B$17</c:f>
              <c:strCache>
                <c:ptCount val="9"/>
                <c:pt idx="0">
                  <c:v>SECTOR AGROPECUARIO</c:v>
                </c:pt>
                <c:pt idx="1">
                  <c:v>SECTOR COMERCIO</c:v>
                </c:pt>
                <c:pt idx="2">
                  <c:v>SECTOR CONSTRUCCION</c:v>
                </c:pt>
                <c:pt idx="3">
                  <c:v>SECTOR ELECTRICIDAD</c:v>
                </c:pt>
                <c:pt idx="4">
                  <c:v>SECTOR INDUSTRIA MANUFACTURERA</c:v>
                </c:pt>
                <c:pt idx="5">
                  <c:v>SECTOR MINERIA Y CANTERAS</c:v>
                </c:pt>
                <c:pt idx="6">
                  <c:v>SECTOR SERVICIOS</c:v>
                </c:pt>
                <c:pt idx="7">
                  <c:v>SECTOR TRANSPORTE</c:v>
                </c:pt>
                <c:pt idx="8">
                  <c:v>SECTOR VIVIENDA</c:v>
                </c:pt>
              </c:strCache>
            </c:strRef>
          </c:cat>
          <c:val>
            <c:numRef>
              <c:f>'Sector Económico'!$D$9:$D$17</c:f>
              <c:numCache>
                <c:formatCode>General</c:formatCode>
                <c:ptCount val="9"/>
                <c:pt idx="0">
                  <c:v>1249</c:v>
                </c:pt>
                <c:pt idx="1">
                  <c:v>3165</c:v>
                </c:pt>
                <c:pt idx="2">
                  <c:v>961</c:v>
                </c:pt>
                <c:pt idx="3">
                  <c:v>2</c:v>
                </c:pt>
                <c:pt idx="4">
                  <c:v>322</c:v>
                </c:pt>
                <c:pt idx="5">
                  <c:v>4</c:v>
                </c:pt>
                <c:pt idx="6">
                  <c:v>1724</c:v>
                </c:pt>
                <c:pt idx="7">
                  <c:v>566</c:v>
                </c:pt>
                <c:pt idx="8">
                  <c:v>792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6160736"/>
        <c:axId val="276160176"/>
      </c:lineChart>
      <c:catAx>
        <c:axId val="2761590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6159616"/>
        <c:crosses val="autoZero"/>
        <c:auto val="1"/>
        <c:lblAlgn val="ctr"/>
        <c:lblOffset val="100"/>
        <c:noMultiLvlLbl val="0"/>
      </c:catAx>
      <c:valAx>
        <c:axId val="2761596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layout/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276159056"/>
        <c:crosses val="autoZero"/>
        <c:crossBetween val="between"/>
      </c:valAx>
      <c:valAx>
        <c:axId val="27616017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76160736"/>
        <c:crosses val="max"/>
        <c:crossBetween val="between"/>
      </c:valAx>
      <c:catAx>
        <c:axId val="276160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7616017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 b="1" spc="-100" baseline="0"/>
            </a:pPr>
            <a:endParaRPr lang="es-SV"/>
          </a:p>
        </c:txPr>
      </c:dTable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SV" sz="1600"/>
              <a:t>SALDOS DE CARTERA DE PRÉSTAMOS DE SEGUNDO PISO POR TAMAÑO DE EMPRESA </a:t>
            </a:r>
          </a:p>
          <a:p>
            <a:pPr>
              <a:defRPr sz="1600"/>
            </a:pPr>
            <a:r>
              <a:rPr lang="es-SV" sz="1600"/>
              <a:t>AL 31 DE DICIEMBRE DE 2016</a:t>
            </a:r>
          </a:p>
        </c:rich>
      </c:tx>
      <c:layout/>
      <c:overlay val="0"/>
    </c:title>
    <c:autoTitleDeleted val="0"/>
    <c:pivotFmts>
      <c:pivotFmt>
        <c:idx val="0"/>
      </c:pivotFmt>
      <c:pivotFmt>
        <c:idx val="1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0.20566153846153842"/>
          <c:y val="0.21597423510466993"/>
          <c:w val="0.73989291338582708"/>
          <c:h val="0.625265827278836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Saldos!$C$6</c:f>
              <c:strCache>
                <c:ptCount val="1"/>
                <c:pt idx="0">
                  <c:v> Saldo del Crédito en Miles US$</c:v>
                </c:pt>
              </c:strCache>
            </c:strRef>
          </c:tx>
          <c:invertIfNegative val="0"/>
          <c:cat>
            <c:strRef>
              <c:f>Saldos!$B$7:$B$11</c:f>
              <c:strCache>
                <c:ptCount val="5"/>
                <c:pt idx="0">
                  <c:v>GRANDE</c:v>
                </c:pt>
                <c:pt idx="1">
                  <c:v>MEDIANA</c:v>
                </c:pt>
                <c:pt idx="2">
                  <c:v>MICROEMPRESA</c:v>
                </c:pt>
                <c:pt idx="3">
                  <c:v>PEQUENA</c:v>
                </c:pt>
                <c:pt idx="4">
                  <c:v>PERSONA NATURAL</c:v>
                </c:pt>
              </c:strCache>
            </c:strRef>
          </c:cat>
          <c:val>
            <c:numRef>
              <c:f>Saldos!$C$7:$C$11</c:f>
              <c:numCache>
                <c:formatCode>_("$"* #,##0.00_);_("$"* \(#,##0.00\);_("$"* "-"??_);_(@_)</c:formatCode>
                <c:ptCount val="5"/>
                <c:pt idx="0">
                  <c:v>45191.475429999999</c:v>
                </c:pt>
                <c:pt idx="1">
                  <c:v>46232.633430000002</c:v>
                </c:pt>
                <c:pt idx="2">
                  <c:v>73285.757720000111</c:v>
                </c:pt>
                <c:pt idx="3">
                  <c:v>78251.772569999899</c:v>
                </c:pt>
                <c:pt idx="4">
                  <c:v>143440.28436000022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6164096"/>
        <c:axId val="276164656"/>
      </c:barChart>
      <c:lineChart>
        <c:grouping val="standard"/>
        <c:varyColors val="0"/>
        <c:ser>
          <c:idx val="1"/>
          <c:order val="1"/>
          <c:tx>
            <c:strRef>
              <c:f>Saldos!$D$6</c:f>
              <c:strCache>
                <c:ptCount val="1"/>
                <c:pt idx="0">
                  <c:v>No. Creditos Vigentes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Saldos!$B$7:$B$11</c:f>
              <c:strCache>
                <c:ptCount val="5"/>
                <c:pt idx="0">
                  <c:v>GRANDE</c:v>
                </c:pt>
                <c:pt idx="1">
                  <c:v>MEDIANA</c:v>
                </c:pt>
                <c:pt idx="2">
                  <c:v>MICROEMPRESA</c:v>
                </c:pt>
                <c:pt idx="3">
                  <c:v>PEQUENA</c:v>
                </c:pt>
                <c:pt idx="4">
                  <c:v>PERSONA NATURAL</c:v>
                </c:pt>
              </c:strCache>
            </c:strRef>
          </c:cat>
          <c:val>
            <c:numRef>
              <c:f>Saldos!$D$7:$D$11</c:f>
              <c:numCache>
                <c:formatCode>General</c:formatCode>
                <c:ptCount val="5"/>
                <c:pt idx="0">
                  <c:v>122</c:v>
                </c:pt>
                <c:pt idx="1">
                  <c:v>350</c:v>
                </c:pt>
                <c:pt idx="2">
                  <c:v>9050</c:v>
                </c:pt>
                <c:pt idx="3">
                  <c:v>2174</c:v>
                </c:pt>
                <c:pt idx="4">
                  <c:v>11481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6165776"/>
        <c:axId val="276165216"/>
      </c:lineChart>
      <c:catAx>
        <c:axId val="276164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6164656"/>
        <c:crosses val="autoZero"/>
        <c:auto val="1"/>
        <c:lblAlgn val="ctr"/>
        <c:lblOffset val="100"/>
        <c:noMultiLvlLbl val="0"/>
      </c:catAx>
      <c:valAx>
        <c:axId val="2761646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layout/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276164096"/>
        <c:crosses val="autoZero"/>
        <c:crossBetween val="between"/>
      </c:valAx>
      <c:valAx>
        <c:axId val="2761652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76165776"/>
        <c:crosses val="max"/>
        <c:crossBetween val="between"/>
      </c:valAx>
      <c:catAx>
        <c:axId val="276165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761652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 sz="800" b="1"/>
      </a:pPr>
      <a:endParaRPr lang="es-SV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080"/>
            </a:pPr>
            <a:r>
              <a:rPr lang="es-SV" sz="1080"/>
              <a:t>SALDOS DE CARTERA DE PRÉSTAMOS DE SEGUNDO PISO POR SECTOR ECONÓMICO </a:t>
            </a:r>
          </a:p>
          <a:p>
            <a:pPr>
              <a:defRPr sz="1080"/>
            </a:pPr>
            <a:r>
              <a:rPr lang="es-SV" sz="1080"/>
              <a:t>AL 31 DE DICIEMBRE DE 2016</a:t>
            </a:r>
          </a:p>
          <a:p>
            <a:pPr>
              <a:defRPr sz="1080"/>
            </a:pPr>
            <a:endParaRPr lang="es-SV" sz="1080"/>
          </a:p>
        </c:rich>
      </c:tx>
      <c:layout/>
      <c:overlay val="0"/>
    </c:title>
    <c:autoTitleDeleted val="0"/>
    <c:pivotFmts>
      <c:pivotFmt>
        <c:idx val="0"/>
      </c:pivotFmt>
      <c:pivotFmt>
        <c:idx val="1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0.16514056224899593"/>
          <c:y val="0.22516545854561493"/>
          <c:w val="0.79355989676452643"/>
          <c:h val="0.579779675987009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Saldos!$C$43</c:f>
              <c:strCache>
                <c:ptCount val="1"/>
                <c:pt idx="0">
                  <c:v> Saldo del Crédito en Miles US$</c:v>
                </c:pt>
              </c:strCache>
            </c:strRef>
          </c:tx>
          <c:invertIfNegative val="0"/>
          <c:cat>
            <c:strRef>
              <c:f>Saldos!$B$44:$B$53</c:f>
              <c:strCache>
                <c:ptCount val="10"/>
                <c:pt idx="0">
                  <c:v>INSTITUCIONES FINANCIERAS</c:v>
                </c:pt>
                <c:pt idx="1">
                  <c:v>SECTOR AGROPECUARIO</c:v>
                </c:pt>
                <c:pt idx="2">
                  <c:v>SECTOR COMERCIO</c:v>
                </c:pt>
                <c:pt idx="3">
                  <c:v>SECTOR CONSTRUCCION</c:v>
                </c:pt>
                <c:pt idx="4">
                  <c:v>SECTOR ELECTRICIDAD</c:v>
                </c:pt>
                <c:pt idx="5">
                  <c:v>SECTOR INDUSTRIA MANUFACTURERA</c:v>
                </c:pt>
                <c:pt idx="6">
                  <c:v>SECTOR MINERIA Y CANTERAS</c:v>
                </c:pt>
                <c:pt idx="7">
                  <c:v>SECTOR SERVICIOS</c:v>
                </c:pt>
                <c:pt idx="8">
                  <c:v>SECTOR TRANSPORTE</c:v>
                </c:pt>
                <c:pt idx="9">
                  <c:v>SECTOR VIVIENDA</c:v>
                </c:pt>
              </c:strCache>
            </c:strRef>
          </c:cat>
          <c:val>
            <c:numRef>
              <c:f>Saldos!$C$44:$C$53</c:f>
              <c:numCache>
                <c:formatCode>_("$"* #,##0.00_);_("$"* \(#,##0.00\);_("$"* "-"??_);_(@_)</c:formatCode>
                <c:ptCount val="10"/>
                <c:pt idx="0">
                  <c:v>2780.40481</c:v>
                </c:pt>
                <c:pt idx="1">
                  <c:v>63302.155549999952</c:v>
                </c:pt>
                <c:pt idx="2">
                  <c:v>88972.945180000024</c:v>
                </c:pt>
                <c:pt idx="3">
                  <c:v>45693.723360000004</c:v>
                </c:pt>
                <c:pt idx="4">
                  <c:v>96.80274</c:v>
                </c:pt>
                <c:pt idx="5">
                  <c:v>20908.032410000003</c:v>
                </c:pt>
                <c:pt idx="6">
                  <c:v>163.35565000000003</c:v>
                </c:pt>
                <c:pt idx="7">
                  <c:v>72624.216719999924</c:v>
                </c:pt>
                <c:pt idx="8">
                  <c:v>32655.98004999998</c:v>
                </c:pt>
                <c:pt idx="9">
                  <c:v>59204.307039999971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6708048"/>
        <c:axId val="276708608"/>
      </c:barChart>
      <c:lineChart>
        <c:grouping val="standard"/>
        <c:varyColors val="0"/>
        <c:ser>
          <c:idx val="1"/>
          <c:order val="1"/>
          <c:tx>
            <c:strRef>
              <c:f>Saldos!$D$43</c:f>
              <c:strCache>
                <c:ptCount val="1"/>
                <c:pt idx="0">
                  <c:v>No. Creditos Vigentes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Saldos!$B$44:$B$53</c:f>
              <c:strCache>
                <c:ptCount val="10"/>
                <c:pt idx="0">
                  <c:v>INSTITUCIONES FINANCIERAS</c:v>
                </c:pt>
                <c:pt idx="1">
                  <c:v>SECTOR AGROPECUARIO</c:v>
                </c:pt>
                <c:pt idx="2">
                  <c:v>SECTOR COMERCIO</c:v>
                </c:pt>
                <c:pt idx="3">
                  <c:v>SECTOR CONSTRUCCION</c:v>
                </c:pt>
                <c:pt idx="4">
                  <c:v>SECTOR ELECTRICIDAD</c:v>
                </c:pt>
                <c:pt idx="5">
                  <c:v>SECTOR INDUSTRIA MANUFACTURERA</c:v>
                </c:pt>
                <c:pt idx="6">
                  <c:v>SECTOR MINERIA Y CANTERAS</c:v>
                </c:pt>
                <c:pt idx="7">
                  <c:v>SECTOR SERVICIOS</c:v>
                </c:pt>
                <c:pt idx="8">
                  <c:v>SECTOR TRANSPORTE</c:v>
                </c:pt>
                <c:pt idx="9">
                  <c:v>SECTOR VIVIENDA</c:v>
                </c:pt>
              </c:strCache>
            </c:strRef>
          </c:cat>
          <c:val>
            <c:numRef>
              <c:f>Saldos!$D$44:$D$53</c:f>
              <c:numCache>
                <c:formatCode>General</c:formatCode>
                <c:ptCount val="10"/>
                <c:pt idx="0">
                  <c:v>7</c:v>
                </c:pt>
                <c:pt idx="1">
                  <c:v>2317</c:v>
                </c:pt>
                <c:pt idx="2">
                  <c:v>6800</c:v>
                </c:pt>
                <c:pt idx="3">
                  <c:v>3415</c:v>
                </c:pt>
                <c:pt idx="4">
                  <c:v>4</c:v>
                </c:pt>
                <c:pt idx="5">
                  <c:v>409</c:v>
                </c:pt>
                <c:pt idx="6">
                  <c:v>9</c:v>
                </c:pt>
                <c:pt idx="7">
                  <c:v>6045</c:v>
                </c:pt>
                <c:pt idx="8">
                  <c:v>1170</c:v>
                </c:pt>
                <c:pt idx="9">
                  <c:v>3001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6709728"/>
        <c:axId val="276709168"/>
      </c:lineChart>
      <c:catAx>
        <c:axId val="2767080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6708608"/>
        <c:crosses val="autoZero"/>
        <c:auto val="1"/>
        <c:lblAlgn val="ctr"/>
        <c:lblOffset val="100"/>
        <c:noMultiLvlLbl val="0"/>
      </c:catAx>
      <c:valAx>
        <c:axId val="2767086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layout/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276708048"/>
        <c:crosses val="autoZero"/>
        <c:crossBetween val="between"/>
      </c:valAx>
      <c:valAx>
        <c:axId val="27670916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76709728"/>
        <c:crosses val="max"/>
        <c:crossBetween val="between"/>
      </c:valAx>
      <c:catAx>
        <c:axId val="276709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7670916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es-SV"/>
          </a:p>
        </c:txPr>
      </c:dTable>
    </c:plotArea>
    <c:plotVisOnly val="1"/>
    <c:dispBlanksAs val="gap"/>
    <c:showDLblsOverMax val="0"/>
  </c:chart>
  <c:txPr>
    <a:bodyPr/>
    <a:lstStyle/>
    <a:p>
      <a:pPr>
        <a:defRPr sz="700" b="1">
          <a:latin typeface="Calibri" pitchFamily="34" charset="0"/>
        </a:defRPr>
      </a:pPr>
      <a:endParaRPr lang="es-SV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19048</xdr:colOff>
      <xdr:row>14</xdr:row>
      <xdr:rowOff>28573</xdr:rowOff>
    </xdr:from>
    <xdr:to>
      <xdr:col>10</xdr:col>
      <xdr:colOff>85725</xdr:colOff>
      <xdr:row>32</xdr:row>
      <xdr:rowOff>123824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47624</xdr:rowOff>
    </xdr:from>
    <xdr:to>
      <xdr:col>12</xdr:col>
      <xdr:colOff>371475</xdr:colOff>
      <xdr:row>48</xdr:row>
      <xdr:rowOff>114300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190499</xdr:rowOff>
    </xdr:from>
    <xdr:to>
      <xdr:col>8</xdr:col>
      <xdr:colOff>333375</xdr:colOff>
      <xdr:row>43</xdr:row>
      <xdr:rowOff>28575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14</xdr:row>
      <xdr:rowOff>0</xdr:rowOff>
    </xdr:from>
    <xdr:to>
      <xdr:col>11</xdr:col>
      <xdr:colOff>314324</xdr:colOff>
      <xdr:row>32</xdr:row>
      <xdr:rowOff>171450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533400</xdr:colOff>
      <xdr:row>55</xdr:row>
      <xdr:rowOff>209548</xdr:rowOff>
    </xdr:from>
    <xdr:to>
      <xdr:col>12</xdr:col>
      <xdr:colOff>314325</xdr:colOff>
      <xdr:row>76</xdr:row>
      <xdr:rowOff>123825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4"/>
  <sheetViews>
    <sheetView tabSelected="1" workbookViewId="0">
      <selection activeCell="I11" sqref="H11:I11"/>
    </sheetView>
  </sheetViews>
  <sheetFormatPr baseColWidth="10" defaultRowHeight="15" x14ac:dyDescent="0.25"/>
  <cols>
    <col min="2" max="2" width="18.140625" customWidth="1"/>
    <col min="3" max="3" width="16.5703125" customWidth="1"/>
  </cols>
  <sheetData>
    <row r="3" spans="2:7" ht="16.5" x14ac:dyDescent="0.3">
      <c r="B3" s="3" t="s">
        <v>8</v>
      </c>
      <c r="C3" s="4"/>
      <c r="D3" s="4"/>
      <c r="E3" s="4"/>
      <c r="F3" s="4"/>
      <c r="G3" s="4"/>
    </row>
    <row r="4" spans="2:7" ht="16.5" x14ac:dyDescent="0.3">
      <c r="B4" s="8" t="s">
        <v>44</v>
      </c>
      <c r="C4" s="4"/>
      <c r="D4" s="4"/>
      <c r="E4" s="4"/>
      <c r="F4" s="4"/>
      <c r="G4" s="4"/>
    </row>
    <row r="5" spans="2:7" ht="16.5" x14ac:dyDescent="0.3">
      <c r="B5" s="4"/>
      <c r="C5" s="4"/>
      <c r="D5" s="4"/>
      <c r="E5" s="4"/>
      <c r="F5" s="4"/>
      <c r="G5" s="4"/>
    </row>
    <row r="6" spans="2:7" s="2" customFormat="1" ht="16.5" x14ac:dyDescent="0.3">
      <c r="B6" s="4"/>
      <c r="C6" s="4"/>
      <c r="D6" s="4"/>
      <c r="E6" s="4"/>
      <c r="F6" s="4"/>
      <c r="G6" s="4"/>
    </row>
    <row r="7" spans="2:7" ht="33" x14ac:dyDescent="0.3">
      <c r="B7" s="5" t="s">
        <v>6</v>
      </c>
      <c r="C7" s="5" t="s">
        <v>24</v>
      </c>
      <c r="D7" s="5" t="s">
        <v>7</v>
      </c>
      <c r="E7" s="4"/>
      <c r="F7" s="4"/>
      <c r="G7" s="4"/>
    </row>
    <row r="8" spans="2:7" ht="16.5" x14ac:dyDescent="0.3">
      <c r="B8" s="6" t="s">
        <v>0</v>
      </c>
      <c r="C8" s="29">
        <v>41150.602189999998</v>
      </c>
      <c r="D8" s="30">
        <v>81</v>
      </c>
      <c r="E8" s="4"/>
      <c r="F8" s="4"/>
      <c r="G8" s="4"/>
    </row>
    <row r="9" spans="2:7" ht="16.5" x14ac:dyDescent="0.3">
      <c r="B9" s="6" t="s">
        <v>1</v>
      </c>
      <c r="C9" s="29">
        <v>32985.167390000017</v>
      </c>
      <c r="D9" s="30">
        <v>387</v>
      </c>
      <c r="E9" s="4"/>
      <c r="F9" s="4"/>
      <c r="G9" s="4"/>
    </row>
    <row r="10" spans="2:7" ht="16.5" x14ac:dyDescent="0.3">
      <c r="B10" s="6" t="s">
        <v>2</v>
      </c>
      <c r="C10" s="29">
        <v>44649.34804999968</v>
      </c>
      <c r="D10" s="30">
        <v>4698</v>
      </c>
      <c r="E10" s="4"/>
      <c r="F10" s="4"/>
      <c r="G10" s="4"/>
    </row>
    <row r="11" spans="2:7" ht="16.5" x14ac:dyDescent="0.3">
      <c r="B11" s="6" t="s">
        <v>42</v>
      </c>
      <c r="C11" s="29">
        <v>44939.440339999986</v>
      </c>
      <c r="D11" s="30">
        <v>1028</v>
      </c>
      <c r="E11" s="4"/>
      <c r="F11" s="4"/>
      <c r="G11" s="4"/>
    </row>
    <row r="12" spans="2:7" ht="16.5" x14ac:dyDescent="0.3">
      <c r="B12" s="6" t="s">
        <v>4</v>
      </c>
      <c r="C12" s="29">
        <v>42419.865659999894</v>
      </c>
      <c r="D12" s="30">
        <v>2591</v>
      </c>
      <c r="E12" s="4"/>
      <c r="F12" s="4"/>
    </row>
    <row r="13" spans="2:7" ht="16.5" x14ac:dyDescent="0.3">
      <c r="B13" s="5" t="s">
        <v>5</v>
      </c>
      <c r="C13" s="7">
        <f>SUM(C8:C12)</f>
        <v>206144.42362999957</v>
      </c>
      <c r="D13" s="5">
        <f>SUM(D8:D12)</f>
        <v>8785</v>
      </c>
      <c r="E13" s="4"/>
      <c r="F13" s="4"/>
    </row>
    <row r="14" spans="2:7" ht="16.5" x14ac:dyDescent="0.3">
      <c r="B14" s="4"/>
      <c r="C14" s="4"/>
      <c r="D14" s="4"/>
      <c r="E14" s="4"/>
    </row>
    <row r="34" spans="12:12" x14ac:dyDescent="0.25">
      <c r="L34" s="3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2"/>
  <sheetViews>
    <sheetView workbookViewId="0">
      <selection activeCell="I17" sqref="I17"/>
    </sheetView>
  </sheetViews>
  <sheetFormatPr baseColWidth="10" defaultRowHeight="15" x14ac:dyDescent="0.25"/>
  <cols>
    <col min="3" max="3" width="15.7109375" bestFit="1" customWidth="1"/>
    <col min="4" max="4" width="16" customWidth="1"/>
    <col min="6" max="7" width="11.85546875" bestFit="1" customWidth="1"/>
  </cols>
  <sheetData>
    <row r="2" spans="2:7" ht="16.5" x14ac:dyDescent="0.3">
      <c r="B2" s="3" t="s">
        <v>8</v>
      </c>
    </row>
    <row r="3" spans="2:7" ht="16.5" x14ac:dyDescent="0.3">
      <c r="B3" s="8" t="s">
        <v>44</v>
      </c>
    </row>
    <row r="6" spans="2:7" x14ac:dyDescent="0.25">
      <c r="C6" s="9"/>
      <c r="D6" s="9"/>
      <c r="E6" s="9"/>
    </row>
    <row r="7" spans="2:7" ht="49.5" x14ac:dyDescent="0.25">
      <c r="C7" s="5" t="s">
        <v>25</v>
      </c>
      <c r="D7" s="5" t="s">
        <v>23</v>
      </c>
      <c r="E7" s="5" t="s">
        <v>7</v>
      </c>
    </row>
    <row r="8" spans="2:7" x14ac:dyDescent="0.25">
      <c r="C8" s="1" t="s">
        <v>9</v>
      </c>
      <c r="D8" s="28">
        <v>10075.309949999999</v>
      </c>
      <c r="E8" s="20">
        <v>336</v>
      </c>
    </row>
    <row r="9" spans="2:7" x14ac:dyDescent="0.25">
      <c r="C9" s="1" t="s">
        <v>10</v>
      </c>
      <c r="D9" s="28">
        <v>1606.3359399999997</v>
      </c>
      <c r="E9" s="20">
        <v>146</v>
      </c>
      <c r="F9" s="13"/>
      <c r="G9" s="13"/>
    </row>
    <row r="10" spans="2:7" x14ac:dyDescent="0.25">
      <c r="C10" s="1" t="s">
        <v>11</v>
      </c>
      <c r="D10" s="28">
        <v>2746.6485200000006</v>
      </c>
      <c r="E10" s="20">
        <v>141</v>
      </c>
      <c r="F10" s="13"/>
      <c r="G10" s="13"/>
    </row>
    <row r="11" spans="2:7" x14ac:dyDescent="0.25">
      <c r="C11" s="1" t="s">
        <v>12</v>
      </c>
      <c r="D11" s="28">
        <v>2963.9160300000003</v>
      </c>
      <c r="E11" s="20">
        <v>155</v>
      </c>
      <c r="F11" s="13"/>
      <c r="G11" s="13"/>
    </row>
    <row r="12" spans="2:7" x14ac:dyDescent="0.25">
      <c r="C12" s="1" t="s">
        <v>13</v>
      </c>
      <c r="D12" s="28">
        <v>31112.18469000002</v>
      </c>
      <c r="E12" s="20">
        <v>833</v>
      </c>
      <c r="F12" s="13"/>
      <c r="G12" s="13"/>
    </row>
    <row r="13" spans="2:7" x14ac:dyDescent="0.25">
      <c r="C13" s="1" t="s">
        <v>14</v>
      </c>
      <c r="D13" s="28">
        <v>5646.4977899999958</v>
      </c>
      <c r="E13" s="20">
        <v>465</v>
      </c>
      <c r="F13" s="13"/>
      <c r="G13" s="13"/>
    </row>
    <row r="14" spans="2:7" x14ac:dyDescent="0.25">
      <c r="C14" s="1" t="s">
        <v>15</v>
      </c>
      <c r="D14" s="28">
        <v>3392.1151299999992</v>
      </c>
      <c r="E14" s="20">
        <v>353</v>
      </c>
      <c r="F14" s="13"/>
      <c r="G14" s="13"/>
    </row>
    <row r="15" spans="2:7" x14ac:dyDescent="0.25">
      <c r="C15" s="1" t="s">
        <v>16</v>
      </c>
      <c r="D15" s="28">
        <v>2500.0559299999995</v>
      </c>
      <c r="E15" s="20">
        <v>231</v>
      </c>
      <c r="F15" s="13"/>
      <c r="G15" s="13"/>
    </row>
    <row r="16" spans="2:7" x14ac:dyDescent="0.25">
      <c r="C16" s="1" t="s">
        <v>17</v>
      </c>
      <c r="D16" s="28">
        <v>11344.980169999999</v>
      </c>
      <c r="E16" s="20">
        <v>718</v>
      </c>
      <c r="F16" s="13"/>
      <c r="G16" s="13"/>
    </row>
    <row r="17" spans="3:7" x14ac:dyDescent="0.25">
      <c r="C17" s="1" t="s">
        <v>18</v>
      </c>
      <c r="D17" s="28">
        <v>100454.53832000018</v>
      </c>
      <c r="E17" s="20">
        <v>2800</v>
      </c>
      <c r="F17" s="13"/>
      <c r="G17" s="13"/>
    </row>
    <row r="18" spans="3:7" x14ac:dyDescent="0.25">
      <c r="C18" s="1" t="s">
        <v>19</v>
      </c>
      <c r="D18" s="28">
        <v>4852.9864900000011</v>
      </c>
      <c r="E18" s="20">
        <v>283</v>
      </c>
      <c r="F18" s="13"/>
      <c r="G18" s="13"/>
    </row>
    <row r="19" spans="3:7" x14ac:dyDescent="0.25">
      <c r="C19" s="1" t="s">
        <v>20</v>
      </c>
      <c r="D19" s="28">
        <v>12286.63353000001</v>
      </c>
      <c r="E19" s="20">
        <v>867</v>
      </c>
      <c r="F19" s="13"/>
      <c r="G19" s="13"/>
    </row>
    <row r="20" spans="3:7" x14ac:dyDescent="0.25">
      <c r="C20" s="1" t="s">
        <v>21</v>
      </c>
      <c r="D20" s="28">
        <v>11670.137299999999</v>
      </c>
      <c r="E20" s="20">
        <v>884</v>
      </c>
      <c r="F20" s="13"/>
      <c r="G20" s="13"/>
    </row>
    <row r="21" spans="3:7" x14ac:dyDescent="0.25">
      <c r="C21" s="1" t="s">
        <v>22</v>
      </c>
      <c r="D21" s="28">
        <v>5492.0838400000011</v>
      </c>
      <c r="E21" s="20">
        <v>573</v>
      </c>
      <c r="F21" s="13"/>
      <c r="G21" s="13"/>
    </row>
    <row r="22" spans="3:7" x14ac:dyDescent="0.25">
      <c r="C22" s="10" t="s">
        <v>5</v>
      </c>
      <c r="D22" s="11">
        <f>SUM(D8:D21)</f>
        <v>206144.42363000024</v>
      </c>
      <c r="E22" s="12">
        <f>SUM(E8:E21)</f>
        <v>8785</v>
      </c>
      <c r="G22" s="1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8"/>
  <sheetViews>
    <sheetView workbookViewId="0">
      <selection activeCell="I43" sqref="I43"/>
    </sheetView>
  </sheetViews>
  <sheetFormatPr baseColWidth="10" defaultRowHeight="15" x14ac:dyDescent="0.25"/>
  <cols>
    <col min="2" max="2" width="57" bestFit="1" customWidth="1"/>
    <col min="3" max="3" width="12.5703125" bestFit="1" customWidth="1"/>
    <col min="6" max="6" width="11.85546875" bestFit="1" customWidth="1"/>
  </cols>
  <sheetData>
    <row r="1" spans="2:10" s="13" customFormat="1" x14ac:dyDescent="0.25"/>
    <row r="2" spans="2:10" s="13" customFormat="1" ht="16.5" x14ac:dyDescent="0.3">
      <c r="B2" s="3" t="s">
        <v>8</v>
      </c>
    </row>
    <row r="3" spans="2:10" ht="16.5" x14ac:dyDescent="0.3">
      <c r="B3" s="8" t="s">
        <v>45</v>
      </c>
    </row>
    <row r="4" spans="2:10" s="13" customFormat="1" ht="16.5" x14ac:dyDescent="0.3">
      <c r="B4" s="8"/>
    </row>
    <row r="5" spans="2:10" s="13" customFormat="1" ht="16.5" x14ac:dyDescent="0.3">
      <c r="B5" s="8"/>
    </row>
    <row r="6" spans="2:10" s="13" customFormat="1" ht="16.5" x14ac:dyDescent="0.3">
      <c r="B6" s="8"/>
      <c r="H6"/>
      <c r="I6"/>
      <c r="J6"/>
    </row>
    <row r="7" spans="2:10" x14ac:dyDescent="0.25">
      <c r="B7" s="13"/>
      <c r="C7" s="13"/>
      <c r="D7" s="13"/>
    </row>
    <row r="8" spans="2:10" ht="66" x14ac:dyDescent="0.25">
      <c r="B8" s="5" t="s">
        <v>34</v>
      </c>
      <c r="C8" s="5" t="s">
        <v>23</v>
      </c>
      <c r="D8" s="5" t="s">
        <v>7</v>
      </c>
    </row>
    <row r="9" spans="2:10" x14ac:dyDescent="0.25">
      <c r="B9" s="1" t="s">
        <v>27</v>
      </c>
      <c r="C9" s="28">
        <v>33436.423290000028</v>
      </c>
      <c r="D9" s="20">
        <v>1249</v>
      </c>
    </row>
    <row r="10" spans="2:10" x14ac:dyDescent="0.25">
      <c r="B10" s="1" t="s">
        <v>28</v>
      </c>
      <c r="C10" s="28">
        <v>59391.239759999989</v>
      </c>
      <c r="D10" s="20">
        <v>3165</v>
      </c>
      <c r="F10" s="13"/>
    </row>
    <row r="11" spans="2:10" x14ac:dyDescent="0.25">
      <c r="B11" s="1" t="s">
        <v>29</v>
      </c>
      <c r="C11" s="28">
        <v>15897.96107000001</v>
      </c>
      <c r="D11" s="20">
        <v>961</v>
      </c>
      <c r="F11" s="13"/>
    </row>
    <row r="12" spans="2:10" x14ac:dyDescent="0.25">
      <c r="B12" s="1" t="s">
        <v>40</v>
      </c>
      <c r="C12" s="28">
        <v>48.5</v>
      </c>
      <c r="D12" s="20">
        <v>2</v>
      </c>
      <c r="F12" s="13"/>
    </row>
    <row r="13" spans="2:10" x14ac:dyDescent="0.25">
      <c r="B13" s="1" t="s">
        <v>30</v>
      </c>
      <c r="C13" s="28">
        <v>19573.467479999952</v>
      </c>
      <c r="D13" s="20">
        <v>322</v>
      </c>
      <c r="F13" s="13"/>
    </row>
    <row r="14" spans="2:10" x14ac:dyDescent="0.25">
      <c r="B14" s="1" t="s">
        <v>31</v>
      </c>
      <c r="C14" s="28">
        <v>29.9</v>
      </c>
      <c r="D14" s="20">
        <v>4</v>
      </c>
      <c r="F14" s="13"/>
    </row>
    <row r="15" spans="2:10" x14ac:dyDescent="0.25">
      <c r="B15" s="1" t="s">
        <v>32</v>
      </c>
      <c r="C15" s="28">
        <v>35564.523659999912</v>
      </c>
      <c r="D15" s="20">
        <v>1724</v>
      </c>
      <c r="F15" s="13"/>
    </row>
    <row r="16" spans="2:10" x14ac:dyDescent="0.25">
      <c r="B16" s="1" t="s">
        <v>41</v>
      </c>
      <c r="C16" s="28">
        <v>21662.6587</v>
      </c>
      <c r="D16" s="20">
        <v>566</v>
      </c>
      <c r="F16" s="13"/>
    </row>
    <row r="17" spans="2:6" x14ac:dyDescent="0.25">
      <c r="B17" s="1" t="s">
        <v>33</v>
      </c>
      <c r="C17" s="28">
        <v>20539.749670000005</v>
      </c>
      <c r="D17" s="20">
        <v>792</v>
      </c>
      <c r="F17" s="13"/>
    </row>
    <row r="18" spans="2:6" x14ac:dyDescent="0.25">
      <c r="B18" s="10" t="s">
        <v>5</v>
      </c>
      <c r="C18" s="21">
        <f>SUM(C9:C17)</f>
        <v>206144.42362999986</v>
      </c>
      <c r="D18" s="22">
        <f>SUM(D9:D17)</f>
        <v>8785</v>
      </c>
      <c r="F18" s="1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54"/>
  <sheetViews>
    <sheetView workbookViewId="0">
      <selection activeCell="G41" sqref="G41"/>
    </sheetView>
  </sheetViews>
  <sheetFormatPr baseColWidth="10" defaultRowHeight="16.5" x14ac:dyDescent="0.3"/>
  <cols>
    <col min="1" max="1" width="11.42578125" style="4"/>
    <col min="2" max="2" width="20.7109375" style="4" customWidth="1"/>
    <col min="3" max="3" width="22.42578125" style="4" bestFit="1" customWidth="1"/>
    <col min="4" max="4" width="11.42578125" style="4"/>
    <col min="5" max="6" width="11.85546875" style="4" bestFit="1" customWidth="1"/>
    <col min="7" max="16384" width="11.42578125" style="4"/>
  </cols>
  <sheetData>
    <row r="2" spans="2:4" x14ac:dyDescent="0.3">
      <c r="B2" s="14" t="s">
        <v>35</v>
      </c>
    </row>
    <row r="3" spans="2:4" x14ac:dyDescent="0.3">
      <c r="B3" s="14" t="s">
        <v>46</v>
      </c>
    </row>
    <row r="4" spans="2:4" x14ac:dyDescent="0.3">
      <c r="B4" s="14" t="s">
        <v>36</v>
      </c>
    </row>
    <row r="5" spans="2:4" x14ac:dyDescent="0.3">
      <c r="B5" s="15"/>
      <c r="C5" s="15"/>
      <c r="D5" s="15"/>
    </row>
    <row r="6" spans="2:4" ht="49.5" x14ac:dyDescent="0.3">
      <c r="B6" s="5" t="s">
        <v>6</v>
      </c>
      <c r="C6" s="5" t="s">
        <v>38</v>
      </c>
      <c r="D6" s="5" t="s">
        <v>37</v>
      </c>
    </row>
    <row r="7" spans="2:4" x14ac:dyDescent="0.3">
      <c r="B7" s="19" t="s">
        <v>0</v>
      </c>
      <c r="C7" s="27">
        <v>45191.475429999999</v>
      </c>
      <c r="D7" s="23">
        <v>122</v>
      </c>
    </row>
    <row r="8" spans="2:4" x14ac:dyDescent="0.3">
      <c r="B8" s="19" t="s">
        <v>1</v>
      </c>
      <c r="C8" s="27">
        <v>46232.633430000002</v>
      </c>
      <c r="D8" s="23">
        <v>350</v>
      </c>
    </row>
    <row r="9" spans="2:4" x14ac:dyDescent="0.3">
      <c r="B9" s="19" t="s">
        <v>2</v>
      </c>
      <c r="C9" s="27">
        <v>73285.757720000111</v>
      </c>
      <c r="D9" s="23">
        <v>9050</v>
      </c>
    </row>
    <row r="10" spans="2:4" x14ac:dyDescent="0.3">
      <c r="B10" s="19" t="s">
        <v>3</v>
      </c>
      <c r="C10" s="27">
        <v>78251.772569999899</v>
      </c>
      <c r="D10" s="23">
        <v>2174</v>
      </c>
    </row>
    <row r="11" spans="2:4" x14ac:dyDescent="0.3">
      <c r="B11" s="19" t="s">
        <v>4</v>
      </c>
      <c r="C11" s="27">
        <v>143440.28436000022</v>
      </c>
      <c r="D11" s="23">
        <v>11481</v>
      </c>
    </row>
    <row r="12" spans="2:4" x14ac:dyDescent="0.3">
      <c r="B12" s="24" t="s">
        <v>5</v>
      </c>
      <c r="C12" s="25">
        <v>386401.92350999889</v>
      </c>
      <c r="D12" s="26">
        <v>23177</v>
      </c>
    </row>
    <row r="37" spans="2:4" x14ac:dyDescent="0.3">
      <c r="B37" s="14" t="s">
        <v>43</v>
      </c>
    </row>
    <row r="38" spans="2:4" x14ac:dyDescent="0.3">
      <c r="B38" s="14" t="s">
        <v>46</v>
      </c>
    </row>
    <row r="39" spans="2:4" x14ac:dyDescent="0.3">
      <c r="B39" s="14" t="s">
        <v>36</v>
      </c>
    </row>
    <row r="42" spans="2:4" x14ac:dyDescent="0.3">
      <c r="B42" s="16"/>
      <c r="C42" s="16"/>
      <c r="D42" s="16"/>
    </row>
    <row r="43" spans="2:4" ht="25.5" x14ac:dyDescent="0.3">
      <c r="B43" s="17" t="s">
        <v>39</v>
      </c>
      <c r="C43" s="17" t="s">
        <v>38</v>
      </c>
      <c r="D43" s="17" t="s">
        <v>37</v>
      </c>
    </row>
    <row r="44" spans="2:4" ht="25.5" x14ac:dyDescent="0.3">
      <c r="B44" s="18" t="s">
        <v>26</v>
      </c>
      <c r="C44" s="27">
        <v>2780.40481</v>
      </c>
      <c r="D44" s="23">
        <v>7</v>
      </c>
    </row>
    <row r="45" spans="2:4" x14ac:dyDescent="0.3">
      <c r="B45" s="18" t="s">
        <v>27</v>
      </c>
      <c r="C45" s="27">
        <v>63302.155549999952</v>
      </c>
      <c r="D45" s="23">
        <v>2317</v>
      </c>
    </row>
    <row r="46" spans="2:4" x14ac:dyDescent="0.3">
      <c r="B46" s="18" t="s">
        <v>28</v>
      </c>
      <c r="C46" s="27">
        <v>88972.945180000024</v>
      </c>
      <c r="D46" s="23">
        <v>6800</v>
      </c>
    </row>
    <row r="47" spans="2:4" x14ac:dyDescent="0.3">
      <c r="B47" s="18" t="s">
        <v>29</v>
      </c>
      <c r="C47" s="27">
        <v>45693.723360000004</v>
      </c>
      <c r="D47" s="23">
        <v>3415</v>
      </c>
    </row>
    <row r="48" spans="2:4" x14ac:dyDescent="0.3">
      <c r="B48" s="18" t="s">
        <v>40</v>
      </c>
      <c r="C48" s="27">
        <v>96.80274</v>
      </c>
      <c r="D48" s="23">
        <v>4</v>
      </c>
    </row>
    <row r="49" spans="2:5" ht="25.5" x14ac:dyDescent="0.3">
      <c r="B49" s="18" t="s">
        <v>30</v>
      </c>
      <c r="C49" s="27">
        <v>20908.032410000003</v>
      </c>
      <c r="D49" s="23">
        <v>409</v>
      </c>
    </row>
    <row r="50" spans="2:5" ht="25.5" x14ac:dyDescent="0.3">
      <c r="B50" s="18" t="s">
        <v>31</v>
      </c>
      <c r="C50" s="27">
        <v>163.35565000000003</v>
      </c>
      <c r="D50" s="23">
        <v>9</v>
      </c>
    </row>
    <row r="51" spans="2:5" x14ac:dyDescent="0.3">
      <c r="B51" s="18" t="s">
        <v>32</v>
      </c>
      <c r="C51" s="27">
        <v>72624.216719999924</v>
      </c>
      <c r="D51" s="23">
        <v>6045</v>
      </c>
    </row>
    <row r="52" spans="2:5" x14ac:dyDescent="0.3">
      <c r="B52" s="18" t="s">
        <v>41</v>
      </c>
      <c r="C52" s="27">
        <v>32655.98004999998</v>
      </c>
      <c r="D52" s="23">
        <v>1170</v>
      </c>
    </row>
    <row r="53" spans="2:5" x14ac:dyDescent="0.3">
      <c r="B53" s="18" t="s">
        <v>33</v>
      </c>
      <c r="C53" s="27">
        <v>59204.307039999971</v>
      </c>
      <c r="D53" s="23">
        <v>3001</v>
      </c>
    </row>
    <row r="54" spans="2:5" x14ac:dyDescent="0.3">
      <c r="B54" s="24" t="s">
        <v>5</v>
      </c>
      <c r="C54" s="25">
        <f>SUM(C44:C53)</f>
        <v>386401.92350999988</v>
      </c>
      <c r="D54" s="26">
        <f>SUM(D44:D53)</f>
        <v>23177</v>
      </c>
      <c r="E54" s="3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Tamaño de Empresa</vt:lpstr>
      <vt:lpstr>por Departamento</vt:lpstr>
      <vt:lpstr>Sector Económico</vt:lpstr>
      <vt:lpstr>Saldos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amengotti</dc:creator>
  <cp:lastModifiedBy>Roberto Méndez</cp:lastModifiedBy>
  <dcterms:created xsi:type="dcterms:W3CDTF">2016-01-14T22:07:22Z</dcterms:created>
  <dcterms:modified xsi:type="dcterms:W3CDTF">2017-01-24T17:49:52Z</dcterms:modified>
</cp:coreProperties>
</file>