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16\Intermediacion Financiera\ESTADISTICAS\Portal de Transparencia\"/>
    </mc:Choice>
  </mc:AlternateContent>
  <bookViews>
    <workbookView xWindow="0" yWindow="0" windowWidth="24000" windowHeight="11025"/>
  </bookViews>
  <sheets>
    <sheet name="Tamaño de Empresa" sheetId="1" r:id="rId1"/>
    <sheet name="por Departamento" sheetId="2" r:id="rId2"/>
    <sheet name="Sector Económico" sheetId="3" r:id="rId3"/>
    <sheet name="Saldos" sheetId="4" r:id="rId4"/>
  </sheets>
  <calcPr calcId="152511"/>
</workbook>
</file>

<file path=xl/calcChain.xml><?xml version="1.0" encoding="utf-8"?>
<calcChain xmlns="http://schemas.openxmlformats.org/spreadsheetml/2006/main">
  <c r="D12" i="4" l="1"/>
  <c r="C12" i="4"/>
  <c r="D54" i="4" l="1"/>
  <c r="C54" i="4"/>
  <c r="D19" i="3" l="1"/>
  <c r="C19" i="3"/>
  <c r="E22" i="2"/>
  <c r="D22" i="2"/>
  <c r="D13" i="1"/>
  <c r="C13" i="1"/>
</calcChain>
</file>

<file path=xl/sharedStrings.xml><?xml version="1.0" encoding="utf-8"?>
<sst xmlns="http://schemas.openxmlformats.org/spreadsheetml/2006/main" count="76" uniqueCount="46">
  <si>
    <t>GRANDE</t>
  </si>
  <si>
    <t>MEDIANA</t>
  </si>
  <si>
    <t>MICROEMPRESA</t>
  </si>
  <si>
    <t>PEQUENA</t>
  </si>
  <si>
    <t>PERSONA NATURAL</t>
  </si>
  <si>
    <t>Total general</t>
  </si>
  <si>
    <t>Tamaño de Empresa</t>
  </si>
  <si>
    <t>Créditos contratados</t>
  </si>
  <si>
    <t>Información de Segundo Piso</t>
  </si>
  <si>
    <t>AHUACHAPAN</t>
  </si>
  <si>
    <t>CABAÑAS</t>
  </si>
  <si>
    <t>CHALATENANGO</t>
  </si>
  <si>
    <t>CUSCATLAN</t>
  </si>
  <si>
    <t>LA LIBERTAD</t>
  </si>
  <si>
    <t>LA PAZ</t>
  </si>
  <si>
    <t>LA UNION</t>
  </si>
  <si>
    <t>MORAZAN</t>
  </si>
  <si>
    <t>SAN MIGUEL</t>
  </si>
  <si>
    <t>SAN SALVADOR</t>
  </si>
  <si>
    <t>SAN VICENTE</t>
  </si>
  <si>
    <t>SANTA ANA</t>
  </si>
  <si>
    <t>SONSONATE</t>
  </si>
  <si>
    <t>USULUTAN</t>
  </si>
  <si>
    <r>
      <t>Monto contratado        (en Miles US</t>
    </r>
    <r>
      <rPr>
        <b/>
        <u/>
        <sz val="11"/>
        <color theme="0"/>
        <rFont val="Arial Narrow"/>
        <family val="2"/>
      </rPr>
      <t>$</t>
    </r>
    <r>
      <rPr>
        <b/>
        <sz val="11"/>
        <color theme="0"/>
        <rFont val="Arial Narrow"/>
        <family val="2"/>
      </rPr>
      <t>)</t>
    </r>
  </si>
  <si>
    <t>Monto contratado        (en Miles US$)</t>
  </si>
  <si>
    <t>Departamento</t>
  </si>
  <si>
    <t>INSTITUCIONES FINANCIERAS</t>
  </si>
  <si>
    <t>SECTOR AGROPECUARIO</t>
  </si>
  <si>
    <t>SECTOR COMERCIO</t>
  </si>
  <si>
    <t>SECTOR CONSTRUCCION</t>
  </si>
  <si>
    <t>SECTOR INDUSTRIA MANUFACTURERA</t>
  </si>
  <si>
    <t>SECTOR MINERIA Y CANTERAS</t>
  </si>
  <si>
    <t>SECTOR SERVICIOS</t>
  </si>
  <si>
    <t>SECTOR VIVIENDA</t>
  </si>
  <si>
    <t>Sector Economico</t>
  </si>
  <si>
    <t xml:space="preserve">SALDOS DE CARTERA DE PRÉSTAMOS DE SEGUNDO PISO POR TAMAÑO DE EMPRESA </t>
  </si>
  <si>
    <t>EN MILES US$</t>
  </si>
  <si>
    <t>No. Creditos Vigentes</t>
  </si>
  <si>
    <t xml:space="preserve"> Saldo del Crédito en Miles US$</t>
  </si>
  <si>
    <t>Sector Económico</t>
  </si>
  <si>
    <t>SECTOR ELECTRICIDAD</t>
  </si>
  <si>
    <t>SECTOR TRANSPORTE</t>
  </si>
  <si>
    <t>PEQUEÑA</t>
  </si>
  <si>
    <t>AL 31 DE MARZO DE 2016</t>
  </si>
  <si>
    <t>Monto y créditos contratados por tamaño de empresa de Enero a Marzo 2016</t>
  </si>
  <si>
    <t>AL 31 DE MARZO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</si>
</sst>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0"/>
      <name val="Arial Narrow"/>
      <family val="2"/>
    </font>
    <font>
      <b/>
      <sz val="11"/>
      <color rgb="FF000000"/>
      <name val="Arial Narrow"/>
      <family val="2"/>
    </font>
    <font>
      <b/>
      <u/>
      <sz val="11"/>
      <color theme="0"/>
      <name val="Arial Narrow"/>
      <family val="2"/>
    </font>
    <font>
      <sz val="11"/>
      <color theme="1"/>
      <name val="Tahoma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8" fillId="0" borderId="0"/>
    <xf numFmtId="0" fontId="8" fillId="0" borderId="0"/>
  </cellStyleXfs>
  <cellXfs count="32">
    <xf numFmtId="0" fontId="0" fillId="0" borderId="0" xfId="0"/>
    <xf numFmtId="0" fontId="0" fillId="0" borderId="1" xfId="0" applyBorder="1" applyAlignment="1">
      <alignment horizontal="left"/>
    </xf>
    <xf numFmtId="0" fontId="0" fillId="0" borderId="0" xfId="0"/>
    <xf numFmtId="0" fontId="4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44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/>
    <xf numFmtId="0" fontId="2" fillId="2" borderId="1" xfId="0" applyFont="1" applyFill="1" applyBorder="1" applyAlignment="1">
      <alignment horizontal="left"/>
    </xf>
    <xf numFmtId="44" fontId="2" fillId="2" borderId="1" xfId="0" applyNumberFormat="1" applyFont="1" applyFill="1" applyBorder="1"/>
    <xf numFmtId="0" fontId="2" fillId="2" borderId="1" xfId="0" applyNumberFormat="1" applyFont="1" applyFill="1" applyBorder="1"/>
    <xf numFmtId="0" fontId="0" fillId="0" borderId="0" xfId="0"/>
    <xf numFmtId="0" fontId="9" fillId="0" borderId="0" xfId="0" applyFont="1"/>
    <xf numFmtId="0" fontId="3" fillId="0" borderId="0" xfId="2" applyFont="1"/>
    <xf numFmtId="0" fontId="8" fillId="0" borderId="0" xfId="3"/>
    <xf numFmtId="0" fontId="10" fillId="2" borderId="1" xfId="0" applyFont="1" applyFill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4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44" fontId="12" fillId="2" borderId="1" xfId="1" applyFont="1" applyFill="1" applyBorder="1" applyAlignment="1">
      <alignment horizontal="center" vertical="center"/>
    </xf>
    <xf numFmtId="0" fontId="12" fillId="2" borderId="1" xfId="0" applyNumberFormat="1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Border="1"/>
  </cellXfs>
  <cellStyles count="4">
    <cellStyle name="Moneda" xfId="1" builtinId="4"/>
    <cellStyle name="Normal" xfId="0" builtinId="0"/>
    <cellStyle name="Normal 3" xfId="2"/>
    <cellStyle name="Normal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ES" sz="1600" b="1" i="0" baseline="0"/>
              <a:t>Montos y créditos contratados por tamaño de empresa de Enero a Marzo 2016</a:t>
            </a:r>
            <a:endParaRPr lang="es-SV" sz="1600" b="1" i="0" baseline="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solidFill>
            <a:schemeClr val="accent6">
              <a:lumMod val="50000"/>
            </a:schemeClr>
          </a:solidFill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'Tamaño de Empresa'!$C$7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Empresa'!$C$8:$C$12</c:f>
              <c:numCache>
                <c:formatCode>_("$"* #,##0.00_);_("$"* \(#,##0.00\);_("$"* "-"??_);_(@_)</c:formatCode>
                <c:ptCount val="5"/>
                <c:pt idx="0">
                  <c:v>8019.6434599999993</c:v>
                </c:pt>
                <c:pt idx="1">
                  <c:v>2285.2499999999995</c:v>
                </c:pt>
                <c:pt idx="2">
                  <c:v>6572.5215500000022</c:v>
                </c:pt>
                <c:pt idx="3">
                  <c:v>11282.912250000005</c:v>
                </c:pt>
                <c:pt idx="4">
                  <c:v>6878.6143500000007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4344768"/>
        <c:axId val="444345328"/>
      </c:barChart>
      <c:lineChart>
        <c:grouping val="standard"/>
        <c:varyColors val="0"/>
        <c:ser>
          <c:idx val="1"/>
          <c:order val="1"/>
          <c:tx>
            <c:strRef>
              <c:f>'Tamaño de Empresa'!$D$7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'Tamaño de Empresa'!$B$8:$B$12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PEQUEÑA</c:v>
                </c:pt>
                <c:pt idx="4">
                  <c:v>PERSONA NATURAL</c:v>
                </c:pt>
              </c:strCache>
            </c:strRef>
          </c:cat>
          <c:val>
            <c:numRef>
              <c:f>'Tamaño de Empresa'!$D$8:$D$12</c:f>
              <c:numCache>
                <c:formatCode>General</c:formatCode>
                <c:ptCount val="5"/>
                <c:pt idx="0">
                  <c:v>17</c:v>
                </c:pt>
                <c:pt idx="1">
                  <c:v>26</c:v>
                </c:pt>
                <c:pt idx="2">
                  <c:v>761</c:v>
                </c:pt>
                <c:pt idx="3">
                  <c:v>229</c:v>
                </c:pt>
                <c:pt idx="4">
                  <c:v>364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528320"/>
        <c:axId val="444345888"/>
      </c:lineChart>
      <c:catAx>
        <c:axId val="444344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44345328"/>
        <c:crosses val="autoZero"/>
        <c:auto val="1"/>
        <c:lblAlgn val="ctr"/>
        <c:lblOffset val="100"/>
        <c:noMultiLvlLbl val="0"/>
      </c:catAx>
      <c:valAx>
        <c:axId val="444345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4344768"/>
        <c:crosses val="autoZero"/>
        <c:crossBetween val="between"/>
      </c:valAx>
      <c:valAx>
        <c:axId val="44434588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43528320"/>
        <c:crosses val="max"/>
        <c:crossBetween val="between"/>
      </c:valAx>
      <c:catAx>
        <c:axId val="44352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44345888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800" b="1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CREDITOS CONTRATADOS POR DEPARTAMENTO DE ENERO A MARZO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4346771550311374"/>
          <c:y val="9.7239047286685656E-2"/>
          <c:w val="0.81632933051510181"/>
          <c:h val="0.76204583872254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 Departamento'!$D$7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Departamento'!$D$8:$D$21</c:f>
              <c:numCache>
                <c:formatCode>_("$"* #,##0.00_);_("$"* \(#,##0.00\);_("$"* "-"??_);_(@_)</c:formatCode>
                <c:ptCount val="14"/>
                <c:pt idx="0">
                  <c:v>1209.29223</c:v>
                </c:pt>
                <c:pt idx="1">
                  <c:v>64.2</c:v>
                </c:pt>
                <c:pt idx="2">
                  <c:v>232.9</c:v>
                </c:pt>
                <c:pt idx="3">
                  <c:v>353.44510000000002</c:v>
                </c:pt>
                <c:pt idx="4">
                  <c:v>6449.6351099999974</c:v>
                </c:pt>
                <c:pt idx="5">
                  <c:v>820.94687999999996</c:v>
                </c:pt>
                <c:pt idx="6">
                  <c:v>307.3</c:v>
                </c:pt>
                <c:pt idx="7">
                  <c:v>191.8</c:v>
                </c:pt>
                <c:pt idx="8">
                  <c:v>2244.0006099999991</c:v>
                </c:pt>
                <c:pt idx="9">
                  <c:v>17138.563610000005</c:v>
                </c:pt>
                <c:pt idx="10">
                  <c:v>915.68016999999998</c:v>
                </c:pt>
                <c:pt idx="11">
                  <c:v>1582.2262999999998</c:v>
                </c:pt>
                <c:pt idx="12">
                  <c:v>1952.57276</c:v>
                </c:pt>
                <c:pt idx="13">
                  <c:v>1576.3788400000001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8"/>
        <c:axId val="247245216"/>
        <c:axId val="247245776"/>
      </c:barChart>
      <c:lineChart>
        <c:grouping val="standard"/>
        <c:varyColors val="0"/>
        <c:ser>
          <c:idx val="1"/>
          <c:order val="1"/>
          <c:tx>
            <c:strRef>
              <c:f>'por Departamento'!$E$7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'por Departamento'!$C$8:$C$21</c:f>
              <c:strCache>
                <c:ptCount val="14"/>
                <c:pt idx="0">
                  <c:v>AHUACHAPAN</c:v>
                </c:pt>
                <c:pt idx="1">
                  <c:v>CABAÑAS</c:v>
                </c:pt>
                <c:pt idx="2">
                  <c:v>CHALATENANGO</c:v>
                </c:pt>
                <c:pt idx="3">
                  <c:v>CUSCATLAN</c:v>
                </c:pt>
                <c:pt idx="4">
                  <c:v>LA LIBERTAD</c:v>
                </c:pt>
                <c:pt idx="5">
                  <c:v>LA PAZ</c:v>
                </c:pt>
                <c:pt idx="6">
                  <c:v>LA UNION</c:v>
                </c:pt>
                <c:pt idx="7">
                  <c:v>MORAZAN</c:v>
                </c:pt>
                <c:pt idx="8">
                  <c:v>SAN MIGUEL</c:v>
                </c:pt>
                <c:pt idx="9">
                  <c:v>SAN SALVADOR</c:v>
                </c:pt>
                <c:pt idx="10">
                  <c:v>SAN VICENTE</c:v>
                </c:pt>
                <c:pt idx="11">
                  <c:v>SANTA ANA</c:v>
                </c:pt>
                <c:pt idx="12">
                  <c:v>SONSONATE</c:v>
                </c:pt>
                <c:pt idx="13">
                  <c:v>USULUTAN</c:v>
                </c:pt>
              </c:strCache>
            </c:strRef>
          </c:cat>
          <c:val>
            <c:numRef>
              <c:f>'por Departamento'!$E$8:$E$21</c:f>
              <c:numCache>
                <c:formatCode>General</c:formatCode>
                <c:ptCount val="14"/>
                <c:pt idx="0">
                  <c:v>45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171</c:v>
                </c:pt>
                <c:pt idx="5">
                  <c:v>68</c:v>
                </c:pt>
                <c:pt idx="6">
                  <c:v>39</c:v>
                </c:pt>
                <c:pt idx="7">
                  <c:v>16</c:v>
                </c:pt>
                <c:pt idx="8">
                  <c:v>125</c:v>
                </c:pt>
                <c:pt idx="9">
                  <c:v>470</c:v>
                </c:pt>
                <c:pt idx="10">
                  <c:v>45</c:v>
                </c:pt>
                <c:pt idx="11">
                  <c:v>60</c:v>
                </c:pt>
                <c:pt idx="12">
                  <c:v>228</c:v>
                </c:pt>
                <c:pt idx="13">
                  <c:v>104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246896"/>
        <c:axId val="247246336"/>
      </c:lineChart>
      <c:catAx>
        <c:axId val="247245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/>
        </c:spPr>
        <c:crossAx val="247245776"/>
        <c:crosses val="autoZero"/>
        <c:auto val="1"/>
        <c:lblAlgn val="ctr"/>
        <c:lblOffset val="100"/>
        <c:noMultiLvlLbl val="0"/>
      </c:catAx>
      <c:valAx>
        <c:axId val="2472457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7245216"/>
        <c:crosses val="autoZero"/>
        <c:crossBetween val="between"/>
      </c:valAx>
      <c:valAx>
        <c:axId val="247246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7246896"/>
        <c:crosses val="max"/>
        <c:crossBetween val="between"/>
      </c:valAx>
      <c:catAx>
        <c:axId val="24724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724633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ln w="9525"/>
        </c:spPr>
        <c:txPr>
          <a:bodyPr/>
          <a:lstStyle/>
          <a:p>
            <a:pPr rtl="0">
              <a:defRPr sz="700" b="1" kern="3500" spc="-100" baseline="0">
                <a:latin typeface="+mn-lt"/>
              </a:defRPr>
            </a:pPr>
            <a:endParaRPr lang="es-SV"/>
          </a:p>
        </c:txPr>
      </c:dTable>
    </c:plotArea>
    <c:plotVisOnly val="1"/>
    <c:dispBlanksAs val="gap"/>
    <c:showDLblsOverMax val="0"/>
  </c:chart>
  <c:txPr>
    <a:bodyPr/>
    <a:lstStyle/>
    <a:p>
      <a:pPr>
        <a:defRPr sz="600">
          <a:latin typeface="+mn-lt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MONTOS Y CRÉDITOS CONTRATADOS POR SECTOR ECONÓMICO DE ENERO A MARZO 2016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'Sector Económico'!$C$8</c:f>
              <c:strCache>
                <c:ptCount val="1"/>
                <c:pt idx="0">
                  <c:v>Monto contratado        (en Miles US$)</c:v>
                </c:pt>
              </c:strCache>
            </c:strRef>
          </c:tx>
          <c:invertIfNegative val="0"/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Económico'!$C$9:$C$18</c:f>
              <c:numCache>
                <c:formatCode>_("$"* #,##0.00_);_("$"* \(#,##0.00\);_("$"* "-"??_);_(@_)</c:formatCode>
                <c:ptCount val="10"/>
                <c:pt idx="0">
                  <c:v>0</c:v>
                </c:pt>
                <c:pt idx="1">
                  <c:v>3536.027</c:v>
                </c:pt>
                <c:pt idx="2">
                  <c:v>13349.380970000002</c:v>
                </c:pt>
                <c:pt idx="3">
                  <c:v>3470.7426000000019</c:v>
                </c:pt>
                <c:pt idx="4">
                  <c:v>35</c:v>
                </c:pt>
                <c:pt idx="5">
                  <c:v>4433.0228900000002</c:v>
                </c:pt>
                <c:pt idx="6">
                  <c:v>14</c:v>
                </c:pt>
                <c:pt idx="7">
                  <c:v>6451.7100200000014</c:v>
                </c:pt>
                <c:pt idx="8">
                  <c:v>2085.6905200000001</c:v>
                </c:pt>
                <c:pt idx="9">
                  <c:v>1663.36761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556464"/>
        <c:axId val="438557024"/>
      </c:barChart>
      <c:lineChart>
        <c:grouping val="standard"/>
        <c:varyColors val="0"/>
        <c:ser>
          <c:idx val="1"/>
          <c:order val="1"/>
          <c:tx>
            <c:strRef>
              <c:f>'Sector Económico'!$D$8</c:f>
              <c:strCache>
                <c:ptCount val="1"/>
                <c:pt idx="0">
                  <c:v>Créditos contratados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'Sector Económico'!$B$9:$B$18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'Sector Económico'!$D$9:$D$18</c:f>
              <c:numCache>
                <c:formatCode>General</c:formatCode>
                <c:ptCount val="10"/>
                <c:pt idx="0">
                  <c:v>0</c:v>
                </c:pt>
                <c:pt idx="1">
                  <c:v>101</c:v>
                </c:pt>
                <c:pt idx="2">
                  <c:v>717</c:v>
                </c:pt>
                <c:pt idx="3">
                  <c:v>150</c:v>
                </c:pt>
                <c:pt idx="4">
                  <c:v>1</c:v>
                </c:pt>
                <c:pt idx="5">
                  <c:v>66</c:v>
                </c:pt>
                <c:pt idx="6">
                  <c:v>2</c:v>
                </c:pt>
                <c:pt idx="7">
                  <c:v>242</c:v>
                </c:pt>
                <c:pt idx="8">
                  <c:v>80</c:v>
                </c:pt>
                <c:pt idx="9">
                  <c:v>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558144"/>
        <c:axId val="438557584"/>
      </c:lineChart>
      <c:catAx>
        <c:axId val="438556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438557024"/>
        <c:crosses val="autoZero"/>
        <c:auto val="1"/>
        <c:lblAlgn val="ctr"/>
        <c:lblOffset val="100"/>
        <c:noMultiLvlLbl val="0"/>
      </c:catAx>
      <c:valAx>
        <c:axId val="43855702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38556464"/>
        <c:crosses val="autoZero"/>
        <c:crossBetween val="between"/>
      </c:valAx>
      <c:valAx>
        <c:axId val="438557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38558144"/>
        <c:crosses val="max"/>
        <c:crossBetween val="between"/>
      </c:valAx>
      <c:catAx>
        <c:axId val="43855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43855758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00" b="1" spc="-100" baseline="0"/>
            </a:pPr>
            <a:endParaRPr lang="es-SV"/>
          </a:p>
        </c:txPr>
      </c:dTable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TAMAÑO DE EMPRESA </a:t>
            </a:r>
          </a:p>
          <a:p>
            <a:pPr>
              <a:defRPr sz="1600"/>
            </a:pPr>
            <a:r>
              <a:rPr lang="es-SV" sz="1600"/>
              <a:t>AL 31 DE DICIEMBRE DE 2015</a:t>
            </a:r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20566153846153842"/>
          <c:y val="0.21597423510466993"/>
          <c:w val="0.73989291338582708"/>
          <c:h val="0.625265827278836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Saldos!$C$6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Saldos!$C$7:$C$11</c:f>
              <c:numCache>
                <c:formatCode>_("$"* #,##0.00_);_("$"* \(#,##0.00\);_("$"* "-"??_);_(@_)</c:formatCode>
                <c:ptCount val="5"/>
                <c:pt idx="0">
                  <c:v>31957.962079999998</c:v>
                </c:pt>
                <c:pt idx="1">
                  <c:v>47953.559429999972</c:v>
                </c:pt>
                <c:pt idx="2">
                  <c:v>73392.824619999883</c:v>
                </c:pt>
                <c:pt idx="3">
                  <c:v>81909.841759999792</c:v>
                </c:pt>
                <c:pt idx="4">
                  <c:v>125295.37084999922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1889904"/>
        <c:axId val="375438064"/>
      </c:barChart>
      <c:lineChart>
        <c:grouping val="standard"/>
        <c:varyColors val="0"/>
        <c:ser>
          <c:idx val="1"/>
          <c:order val="1"/>
          <c:tx>
            <c:strRef>
              <c:f>Saldos!$D$6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Saldos!$B$7:$B$11</c:f>
              <c:strCache>
                <c:ptCount val="5"/>
                <c:pt idx="0">
                  <c:v>GRANDE</c:v>
                </c:pt>
                <c:pt idx="1">
                  <c:v>MEDIANA</c:v>
                </c:pt>
                <c:pt idx="2">
                  <c:v>MICROEMPRESA</c:v>
                </c:pt>
                <c:pt idx="3">
                  <c:v>PEQUENA</c:v>
                </c:pt>
                <c:pt idx="4">
                  <c:v>PERSONA NATURAL</c:v>
                </c:pt>
              </c:strCache>
            </c:strRef>
          </c:cat>
          <c:val>
            <c:numRef>
              <c:f>Saldos!$D$7:$D$11</c:f>
              <c:numCache>
                <c:formatCode>General</c:formatCode>
                <c:ptCount val="5"/>
                <c:pt idx="0">
                  <c:v>122</c:v>
                </c:pt>
                <c:pt idx="1">
                  <c:v>487</c:v>
                </c:pt>
                <c:pt idx="2">
                  <c:v>8215</c:v>
                </c:pt>
                <c:pt idx="3">
                  <c:v>2201</c:v>
                </c:pt>
                <c:pt idx="4">
                  <c:v>10356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439184"/>
        <c:axId val="375438624"/>
      </c:lineChart>
      <c:catAx>
        <c:axId val="441889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375438064"/>
        <c:crosses val="autoZero"/>
        <c:auto val="1"/>
        <c:lblAlgn val="ctr"/>
        <c:lblOffset val="100"/>
        <c:noMultiLvlLbl val="0"/>
      </c:catAx>
      <c:valAx>
        <c:axId val="37543806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441889904"/>
        <c:crosses val="autoZero"/>
        <c:crossBetween val="between"/>
      </c:valAx>
      <c:valAx>
        <c:axId val="3754386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75439184"/>
        <c:crosses val="max"/>
        <c:crossBetween val="between"/>
      </c:valAx>
      <c:catAx>
        <c:axId val="375439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75438624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800" b="1"/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s-SV" sz="1600"/>
              <a:t>SALDOS DE CARTERA DE PRÉSTAMOS DE SEGUNDO PISO POR SECTOR ECONÓMICO </a:t>
            </a:r>
          </a:p>
          <a:p>
            <a:pPr>
              <a:defRPr sz="1600"/>
            </a:pPr>
            <a:r>
              <a:rPr lang="es-SV" sz="1600"/>
              <a:t>AL 31 DE MARZO DE 2016</a:t>
            </a:r>
          </a:p>
          <a:p>
            <a:pPr>
              <a:defRPr sz="1600"/>
            </a:pPr>
            <a:endParaRPr lang="es-SV" sz="1600"/>
          </a:p>
        </c:rich>
      </c:tx>
      <c:layout/>
      <c:overlay val="0"/>
    </c:title>
    <c:autoTitleDeleted val="0"/>
    <c:pivotFmts>
      <c:pivotFmt>
        <c:idx val="0"/>
      </c:pivotFmt>
      <c:pivotFmt>
        <c:idx val="1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  <c:pivotFmt>
        <c:idx val="2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ln>
            <a:solidFill>
              <a:schemeClr val="accent6">
                <a:lumMod val="75000"/>
              </a:schemeClr>
            </a:solidFill>
          </a:ln>
        </c:spPr>
        <c:marker>
          <c:symbol val="circle"/>
          <c:size val="10"/>
          <c:spPr>
            <a:solidFill>
              <a:schemeClr val="accent6">
                <a:lumMod val="75000"/>
              </a:schemeClr>
            </a:solidFill>
            <a:ln>
              <a:solidFill>
                <a:schemeClr val="accent6">
                  <a:lumMod val="75000"/>
                </a:scheme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0.16514056224899593"/>
          <c:y val="0.22516545854561493"/>
          <c:w val="0.79355989676452643"/>
          <c:h val="0.579779675987009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Saldos!$C$43</c:f>
              <c:strCache>
                <c:ptCount val="1"/>
                <c:pt idx="0">
                  <c:v> Saldo del Crédito en Miles US$</c:v>
                </c:pt>
              </c:strCache>
            </c:strRef>
          </c:tx>
          <c:invertIfNegative val="0"/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Saldos!$C$44:$C$53</c:f>
              <c:numCache>
                <c:formatCode>_("$"* #,##0.00_);_("$"* \(#,##0.00\);_("$"* "-"??_);_(@_)</c:formatCode>
                <c:ptCount val="10"/>
                <c:pt idx="0">
                  <c:v>3315.5581099999999</c:v>
                </c:pt>
                <c:pt idx="1">
                  <c:v>61582.754979999918</c:v>
                </c:pt>
                <c:pt idx="2">
                  <c:v>88158.95546000007</c:v>
                </c:pt>
                <c:pt idx="3">
                  <c:v>43037.220510000181</c:v>
                </c:pt>
                <c:pt idx="4">
                  <c:v>102.43396000000001</c:v>
                </c:pt>
                <c:pt idx="5">
                  <c:v>15090.785780000013</c:v>
                </c:pt>
                <c:pt idx="6">
                  <c:v>189.28601</c:v>
                </c:pt>
                <c:pt idx="7">
                  <c:v>65289.243600000184</c:v>
                </c:pt>
                <c:pt idx="8">
                  <c:v>22324.743890000027</c:v>
                </c:pt>
                <c:pt idx="9">
                  <c:v>61418.576439999953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589760"/>
        <c:axId val="245590320"/>
      </c:barChart>
      <c:lineChart>
        <c:grouping val="standard"/>
        <c:varyColors val="0"/>
        <c:ser>
          <c:idx val="1"/>
          <c:order val="1"/>
          <c:tx>
            <c:strRef>
              <c:f>Saldos!$D$43</c:f>
              <c:strCache>
                <c:ptCount val="1"/>
                <c:pt idx="0">
                  <c:v>No. Creditos Vigentes</c:v>
                </c:pt>
              </c:strCache>
            </c:strRef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ymbol val="circle"/>
            <c:size val="1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Ref>
              <c:f>Saldos!$B$44:$B$53</c:f>
              <c:strCache>
                <c:ptCount val="10"/>
                <c:pt idx="0">
                  <c:v>INSTITUCIONES FINANCIERAS</c:v>
                </c:pt>
                <c:pt idx="1">
                  <c:v>SECTOR AGROPECUARIO</c:v>
                </c:pt>
                <c:pt idx="2">
                  <c:v>SECTOR COMERCIO</c:v>
                </c:pt>
                <c:pt idx="3">
                  <c:v>SECTOR CONSTRUCCION</c:v>
                </c:pt>
                <c:pt idx="4">
                  <c:v>SECTOR ELECTRICIDAD</c:v>
                </c:pt>
                <c:pt idx="5">
                  <c:v>SECTOR INDUSTRIA MANUFACTURERA</c:v>
                </c:pt>
                <c:pt idx="6">
                  <c:v>SECTOR MINERIA Y CANTERAS</c:v>
                </c:pt>
                <c:pt idx="7">
                  <c:v>SECTOR SERVICIOS</c:v>
                </c:pt>
                <c:pt idx="8">
                  <c:v>SECTOR TRANSPORTE</c:v>
                </c:pt>
                <c:pt idx="9">
                  <c:v>SECTOR VIVIENDA</c:v>
                </c:pt>
              </c:strCache>
            </c:strRef>
          </c:cat>
          <c:val>
            <c:numRef>
              <c:f>Saldos!$D$44:$D$53</c:f>
              <c:numCache>
                <c:formatCode>General</c:formatCode>
                <c:ptCount val="10"/>
                <c:pt idx="0">
                  <c:v>7</c:v>
                </c:pt>
                <c:pt idx="1">
                  <c:v>1882</c:v>
                </c:pt>
                <c:pt idx="2">
                  <c:v>6567</c:v>
                </c:pt>
                <c:pt idx="3">
                  <c:v>3298</c:v>
                </c:pt>
                <c:pt idx="4">
                  <c:v>3</c:v>
                </c:pt>
                <c:pt idx="5">
                  <c:v>294</c:v>
                </c:pt>
                <c:pt idx="6">
                  <c:v>8</c:v>
                </c:pt>
                <c:pt idx="7">
                  <c:v>5363</c:v>
                </c:pt>
                <c:pt idx="8">
                  <c:v>951</c:v>
                </c:pt>
                <c:pt idx="9">
                  <c:v>3008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591440"/>
        <c:axId val="245590880"/>
      </c:lineChart>
      <c:catAx>
        <c:axId val="245589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45590320"/>
        <c:crosses val="autoZero"/>
        <c:auto val="1"/>
        <c:lblAlgn val="ctr"/>
        <c:lblOffset val="100"/>
        <c:noMultiLvlLbl val="0"/>
      </c:catAx>
      <c:valAx>
        <c:axId val="2455903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 miles US$</a:t>
                </a:r>
              </a:p>
            </c:rich>
          </c:tx>
          <c:layout/>
          <c:overlay val="0"/>
        </c:title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245589760"/>
        <c:crosses val="autoZero"/>
        <c:crossBetween val="between"/>
      </c:valAx>
      <c:valAx>
        <c:axId val="245590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45591440"/>
        <c:crosses val="max"/>
        <c:crossBetween val="between"/>
      </c:valAx>
      <c:catAx>
        <c:axId val="24559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5590880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txPr>
    <a:bodyPr/>
    <a:lstStyle/>
    <a:p>
      <a:pPr>
        <a:defRPr sz="700" b="1">
          <a:latin typeface="Calibri" pitchFamily="34" charset="0"/>
        </a:defRPr>
      </a:pPr>
      <a:endParaRPr lang="es-SV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14</xdr:row>
      <xdr:rowOff>28573</xdr:rowOff>
    </xdr:from>
    <xdr:to>
      <xdr:col>8</xdr:col>
      <xdr:colOff>571500</xdr:colOff>
      <xdr:row>32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47624</xdr:rowOff>
    </xdr:from>
    <xdr:to>
      <xdr:col>12</xdr:col>
      <xdr:colOff>371475</xdr:colOff>
      <xdr:row>47</xdr:row>
      <xdr:rowOff>104773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190499</xdr:rowOff>
    </xdr:from>
    <xdr:to>
      <xdr:col>8</xdr:col>
      <xdr:colOff>333375</xdr:colOff>
      <xdr:row>40</xdr:row>
      <xdr:rowOff>123824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14</xdr:row>
      <xdr:rowOff>0</xdr:rowOff>
    </xdr:from>
    <xdr:to>
      <xdr:col>11</xdr:col>
      <xdr:colOff>314324</xdr:colOff>
      <xdr:row>32</xdr:row>
      <xdr:rowOff>171450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55</xdr:row>
      <xdr:rowOff>209548</xdr:rowOff>
    </xdr:from>
    <xdr:to>
      <xdr:col>12</xdr:col>
      <xdr:colOff>314325</xdr:colOff>
      <xdr:row>76</xdr:row>
      <xdr:rowOff>123825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4"/>
  <sheetViews>
    <sheetView tabSelected="1" workbookViewId="0">
      <selection activeCell="K7" sqref="K7"/>
    </sheetView>
  </sheetViews>
  <sheetFormatPr baseColWidth="10" defaultRowHeight="15" x14ac:dyDescent="0.25"/>
  <cols>
    <col min="2" max="2" width="18.140625" customWidth="1"/>
    <col min="3" max="3" width="16.5703125" customWidth="1"/>
  </cols>
  <sheetData>
    <row r="3" spans="2:7" ht="16.5" x14ac:dyDescent="0.3">
      <c r="B3" s="3" t="s">
        <v>8</v>
      </c>
      <c r="C3" s="4"/>
      <c r="D3" s="4"/>
      <c r="E3" s="4"/>
      <c r="F3" s="4"/>
      <c r="G3" s="4"/>
    </row>
    <row r="4" spans="2:7" ht="16.5" x14ac:dyDescent="0.3">
      <c r="B4" s="8" t="s">
        <v>44</v>
      </c>
      <c r="C4" s="4"/>
      <c r="D4" s="4"/>
      <c r="E4" s="4"/>
      <c r="F4" s="4"/>
      <c r="G4" s="4"/>
    </row>
    <row r="5" spans="2:7" ht="16.5" x14ac:dyDescent="0.3">
      <c r="B5" s="4"/>
      <c r="C5" s="4"/>
      <c r="D5" s="4"/>
      <c r="E5" s="4"/>
      <c r="F5" s="4"/>
      <c r="G5" s="4"/>
    </row>
    <row r="6" spans="2:7" s="2" customFormat="1" ht="16.5" x14ac:dyDescent="0.3">
      <c r="B6" s="4"/>
      <c r="C6" s="4"/>
      <c r="D6" s="4"/>
      <c r="E6" s="4"/>
      <c r="F6" s="4"/>
      <c r="G6" s="4"/>
    </row>
    <row r="7" spans="2:7" ht="33" x14ac:dyDescent="0.3">
      <c r="B7" s="5" t="s">
        <v>6</v>
      </c>
      <c r="C7" s="5" t="s">
        <v>24</v>
      </c>
      <c r="D7" s="5" t="s">
        <v>7</v>
      </c>
      <c r="E7" s="4"/>
      <c r="F7" s="4"/>
      <c r="G7" s="4"/>
    </row>
    <row r="8" spans="2:7" ht="16.5" x14ac:dyDescent="0.3">
      <c r="B8" s="6" t="s">
        <v>0</v>
      </c>
      <c r="C8" s="31">
        <v>8019.6434599999993</v>
      </c>
      <c r="D8" s="20">
        <v>17</v>
      </c>
      <c r="E8" s="4"/>
      <c r="F8" s="4"/>
      <c r="G8" s="4"/>
    </row>
    <row r="9" spans="2:7" ht="16.5" x14ac:dyDescent="0.3">
      <c r="B9" s="6" t="s">
        <v>1</v>
      </c>
      <c r="C9" s="31">
        <v>2285.2499999999995</v>
      </c>
      <c r="D9" s="20">
        <v>26</v>
      </c>
      <c r="E9" s="4"/>
      <c r="F9" s="4"/>
      <c r="G9" s="4"/>
    </row>
    <row r="10" spans="2:7" ht="16.5" x14ac:dyDescent="0.3">
      <c r="B10" s="6" t="s">
        <v>2</v>
      </c>
      <c r="C10" s="31">
        <v>6572.5215500000022</v>
      </c>
      <c r="D10" s="20">
        <v>761</v>
      </c>
      <c r="E10" s="4"/>
      <c r="F10" s="4"/>
      <c r="G10" s="4"/>
    </row>
    <row r="11" spans="2:7" ht="16.5" x14ac:dyDescent="0.3">
      <c r="B11" s="6" t="s">
        <v>42</v>
      </c>
      <c r="C11" s="31">
        <v>11282.912250000005</v>
      </c>
      <c r="D11" s="20">
        <v>229</v>
      </c>
      <c r="E11" s="4"/>
      <c r="F11" s="4"/>
      <c r="G11" s="4"/>
    </row>
    <row r="12" spans="2:7" ht="16.5" x14ac:dyDescent="0.3">
      <c r="B12" s="6" t="s">
        <v>4</v>
      </c>
      <c r="C12" s="31">
        <v>6878.6143500000007</v>
      </c>
      <c r="D12" s="20">
        <v>364</v>
      </c>
      <c r="E12" s="4"/>
      <c r="F12" s="4"/>
    </row>
    <row r="13" spans="2:7" ht="16.5" x14ac:dyDescent="0.3">
      <c r="B13" s="5" t="s">
        <v>5</v>
      </c>
      <c r="C13" s="7">
        <f>SUM(C8:C12)</f>
        <v>35038.941610000009</v>
      </c>
      <c r="D13" s="5">
        <f>SUM(D8:D12)</f>
        <v>1397</v>
      </c>
      <c r="E13" s="4"/>
      <c r="F13" s="4"/>
    </row>
    <row r="14" spans="2:7" ht="16.5" x14ac:dyDescent="0.3">
      <c r="B14" s="4"/>
      <c r="C14" s="4"/>
      <c r="D14" s="4"/>
      <c r="E14" s="4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2"/>
  <sheetViews>
    <sheetView workbookViewId="0">
      <selection activeCell="B3" sqref="B3"/>
    </sheetView>
  </sheetViews>
  <sheetFormatPr baseColWidth="10" defaultRowHeight="15" x14ac:dyDescent="0.25"/>
  <cols>
    <col min="3" max="3" width="15.7109375" bestFit="1" customWidth="1"/>
    <col min="4" max="4" width="16" customWidth="1"/>
    <col min="6" max="6" width="11.85546875" bestFit="1" customWidth="1"/>
  </cols>
  <sheetData>
    <row r="2" spans="2:6" ht="16.5" x14ac:dyDescent="0.3">
      <c r="B2" s="3" t="s">
        <v>8</v>
      </c>
    </row>
    <row r="3" spans="2:6" ht="16.5" x14ac:dyDescent="0.3">
      <c r="B3" s="8" t="s">
        <v>44</v>
      </c>
    </row>
    <row r="6" spans="2:6" x14ac:dyDescent="0.25">
      <c r="C6" s="9"/>
      <c r="D6" s="9"/>
      <c r="E6" s="9"/>
    </row>
    <row r="7" spans="2:6" ht="49.5" x14ac:dyDescent="0.25">
      <c r="C7" s="5" t="s">
        <v>25</v>
      </c>
      <c r="D7" s="5" t="s">
        <v>23</v>
      </c>
      <c r="E7" s="5" t="s">
        <v>7</v>
      </c>
    </row>
    <row r="8" spans="2:6" x14ac:dyDescent="0.25">
      <c r="C8" s="1" t="s">
        <v>9</v>
      </c>
      <c r="D8" s="30">
        <v>1209.29223</v>
      </c>
      <c r="E8" s="21">
        <v>45</v>
      </c>
    </row>
    <row r="9" spans="2:6" x14ac:dyDescent="0.25">
      <c r="C9" s="1" t="s">
        <v>10</v>
      </c>
      <c r="D9" s="30">
        <v>64.2</v>
      </c>
      <c r="E9" s="21">
        <v>8</v>
      </c>
      <c r="F9" s="13"/>
    </row>
    <row r="10" spans="2:6" x14ac:dyDescent="0.25">
      <c r="C10" s="1" t="s">
        <v>11</v>
      </c>
      <c r="D10" s="30">
        <v>232.9</v>
      </c>
      <c r="E10" s="21">
        <v>7</v>
      </c>
      <c r="F10" s="13"/>
    </row>
    <row r="11" spans="2:6" x14ac:dyDescent="0.25">
      <c r="C11" s="1" t="s">
        <v>12</v>
      </c>
      <c r="D11" s="30">
        <v>353.44510000000002</v>
      </c>
      <c r="E11" s="21">
        <v>11</v>
      </c>
      <c r="F11" s="13"/>
    </row>
    <row r="12" spans="2:6" x14ac:dyDescent="0.25">
      <c r="C12" s="1" t="s">
        <v>13</v>
      </c>
      <c r="D12" s="30">
        <v>6449.6351099999974</v>
      </c>
      <c r="E12" s="21">
        <v>171</v>
      </c>
      <c r="F12" s="13"/>
    </row>
    <row r="13" spans="2:6" x14ac:dyDescent="0.25">
      <c r="C13" s="1" t="s">
        <v>14</v>
      </c>
      <c r="D13" s="30">
        <v>820.94687999999996</v>
      </c>
      <c r="E13" s="21">
        <v>68</v>
      </c>
      <c r="F13" s="13"/>
    </row>
    <row r="14" spans="2:6" x14ac:dyDescent="0.25">
      <c r="C14" s="1" t="s">
        <v>15</v>
      </c>
      <c r="D14" s="30">
        <v>307.3</v>
      </c>
      <c r="E14" s="21">
        <v>39</v>
      </c>
      <c r="F14" s="13"/>
    </row>
    <row r="15" spans="2:6" x14ac:dyDescent="0.25">
      <c r="C15" s="1" t="s">
        <v>16</v>
      </c>
      <c r="D15" s="30">
        <v>191.8</v>
      </c>
      <c r="E15" s="21">
        <v>16</v>
      </c>
      <c r="F15" s="13"/>
    </row>
    <row r="16" spans="2:6" x14ac:dyDescent="0.25">
      <c r="C16" s="1" t="s">
        <v>17</v>
      </c>
      <c r="D16" s="30">
        <v>2244.0006099999991</v>
      </c>
      <c r="E16" s="21">
        <v>125</v>
      </c>
      <c r="F16" s="13"/>
    </row>
    <row r="17" spans="3:6" x14ac:dyDescent="0.25">
      <c r="C17" s="1" t="s">
        <v>18</v>
      </c>
      <c r="D17" s="30">
        <v>17138.563610000005</v>
      </c>
      <c r="E17" s="21">
        <v>470</v>
      </c>
      <c r="F17" s="13"/>
    </row>
    <row r="18" spans="3:6" x14ac:dyDescent="0.25">
      <c r="C18" s="1" t="s">
        <v>19</v>
      </c>
      <c r="D18" s="30">
        <v>915.68016999999998</v>
      </c>
      <c r="E18" s="21">
        <v>45</v>
      </c>
      <c r="F18" s="13"/>
    </row>
    <row r="19" spans="3:6" x14ac:dyDescent="0.25">
      <c r="C19" s="1" t="s">
        <v>20</v>
      </c>
      <c r="D19" s="30">
        <v>1582.2262999999998</v>
      </c>
      <c r="E19" s="21">
        <v>60</v>
      </c>
      <c r="F19" s="13"/>
    </row>
    <row r="20" spans="3:6" x14ac:dyDescent="0.25">
      <c r="C20" s="1" t="s">
        <v>21</v>
      </c>
      <c r="D20" s="30">
        <v>1952.57276</v>
      </c>
      <c r="E20" s="21">
        <v>228</v>
      </c>
      <c r="F20" s="13"/>
    </row>
    <row r="21" spans="3:6" x14ac:dyDescent="0.25">
      <c r="C21" s="1" t="s">
        <v>22</v>
      </c>
      <c r="D21" s="30">
        <v>1576.3788400000001</v>
      </c>
      <c r="E21" s="21">
        <v>104</v>
      </c>
      <c r="F21" s="13"/>
    </row>
    <row r="22" spans="3:6" x14ac:dyDescent="0.25">
      <c r="C22" s="10" t="s">
        <v>5</v>
      </c>
      <c r="D22" s="11">
        <f>SUM(D8:D21)</f>
        <v>35038.941609999994</v>
      </c>
      <c r="E22" s="12">
        <f>SUM(E8:E21)</f>
        <v>1397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9"/>
  <sheetViews>
    <sheetView workbookViewId="0">
      <selection activeCell="B3" sqref="B3"/>
    </sheetView>
  </sheetViews>
  <sheetFormatPr baseColWidth="10" defaultRowHeight="15" x14ac:dyDescent="0.25"/>
  <cols>
    <col min="2" max="2" width="57" bestFit="1" customWidth="1"/>
    <col min="3" max="3" width="12.5703125" bestFit="1" customWidth="1"/>
  </cols>
  <sheetData>
    <row r="1" spans="2:4" s="13" customFormat="1" x14ac:dyDescent="0.25"/>
    <row r="2" spans="2:4" s="13" customFormat="1" ht="16.5" x14ac:dyDescent="0.3">
      <c r="B2" s="3" t="s">
        <v>8</v>
      </c>
    </row>
    <row r="3" spans="2:4" ht="16.5" x14ac:dyDescent="0.3">
      <c r="B3" s="8" t="s">
        <v>44</v>
      </c>
    </row>
    <row r="4" spans="2:4" s="13" customFormat="1" ht="16.5" x14ac:dyDescent="0.3">
      <c r="B4" s="8"/>
    </row>
    <row r="5" spans="2:4" s="13" customFormat="1" ht="16.5" x14ac:dyDescent="0.3">
      <c r="B5" s="8"/>
    </row>
    <row r="6" spans="2:4" s="13" customFormat="1" ht="16.5" x14ac:dyDescent="0.3">
      <c r="B6" s="8"/>
    </row>
    <row r="7" spans="2:4" x14ac:dyDescent="0.25">
      <c r="B7" s="13"/>
      <c r="C7" s="13"/>
      <c r="D7" s="13"/>
    </row>
    <row r="8" spans="2:4" ht="66" x14ac:dyDescent="0.25">
      <c r="B8" s="5" t="s">
        <v>34</v>
      </c>
      <c r="C8" s="5" t="s">
        <v>23</v>
      </c>
      <c r="D8" s="5" t="s">
        <v>7</v>
      </c>
    </row>
    <row r="9" spans="2:4" x14ac:dyDescent="0.25">
      <c r="B9" s="1" t="s">
        <v>26</v>
      </c>
      <c r="C9" s="30">
        <v>0</v>
      </c>
      <c r="D9" s="22">
        <v>0</v>
      </c>
    </row>
    <row r="10" spans="2:4" x14ac:dyDescent="0.25">
      <c r="B10" s="1" t="s">
        <v>27</v>
      </c>
      <c r="C10" s="30">
        <v>3536.027</v>
      </c>
      <c r="D10" s="21">
        <v>101</v>
      </c>
    </row>
    <row r="11" spans="2:4" x14ac:dyDescent="0.25">
      <c r="B11" s="1" t="s">
        <v>28</v>
      </c>
      <c r="C11" s="30">
        <v>13349.380970000002</v>
      </c>
      <c r="D11" s="21">
        <v>717</v>
      </c>
    </row>
    <row r="12" spans="2:4" x14ac:dyDescent="0.25">
      <c r="B12" s="1" t="s">
        <v>29</v>
      </c>
      <c r="C12" s="30">
        <v>3470.7426000000019</v>
      </c>
      <c r="D12" s="21">
        <v>150</v>
      </c>
    </row>
    <row r="13" spans="2:4" x14ac:dyDescent="0.25">
      <c r="B13" s="1" t="s">
        <v>40</v>
      </c>
      <c r="C13" s="30">
        <v>35</v>
      </c>
      <c r="D13" s="21">
        <v>1</v>
      </c>
    </row>
    <row r="14" spans="2:4" x14ac:dyDescent="0.25">
      <c r="B14" s="1" t="s">
        <v>30</v>
      </c>
      <c r="C14" s="30">
        <v>4433.0228900000002</v>
      </c>
      <c r="D14" s="21">
        <v>66</v>
      </c>
    </row>
    <row r="15" spans="2:4" x14ac:dyDescent="0.25">
      <c r="B15" s="1" t="s">
        <v>31</v>
      </c>
      <c r="C15" s="30">
        <v>14</v>
      </c>
      <c r="D15" s="21">
        <v>2</v>
      </c>
    </row>
    <row r="16" spans="2:4" x14ac:dyDescent="0.25">
      <c r="B16" s="1" t="s">
        <v>32</v>
      </c>
      <c r="C16" s="30">
        <v>6451.7100200000014</v>
      </c>
      <c r="D16" s="21">
        <v>242</v>
      </c>
    </row>
    <row r="17" spans="2:4" x14ac:dyDescent="0.25">
      <c r="B17" s="1" t="s">
        <v>41</v>
      </c>
      <c r="C17" s="30">
        <v>2085.6905200000001</v>
      </c>
      <c r="D17" s="21">
        <v>80</v>
      </c>
    </row>
    <row r="18" spans="2:4" x14ac:dyDescent="0.25">
      <c r="B18" s="1" t="s">
        <v>33</v>
      </c>
      <c r="C18" s="30">
        <v>1663.36761</v>
      </c>
      <c r="D18" s="21">
        <v>38</v>
      </c>
    </row>
    <row r="19" spans="2:4" x14ac:dyDescent="0.25">
      <c r="B19" s="10" t="s">
        <v>5</v>
      </c>
      <c r="C19" s="23">
        <f>SUM(C9:C18)</f>
        <v>35038.941610000009</v>
      </c>
      <c r="D19" s="24">
        <f>SUM(D9:D18)</f>
        <v>1397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54"/>
  <sheetViews>
    <sheetView workbookViewId="0">
      <selection activeCell="B4" sqref="B4"/>
    </sheetView>
  </sheetViews>
  <sheetFormatPr baseColWidth="10" defaultRowHeight="16.5" x14ac:dyDescent="0.3"/>
  <cols>
    <col min="1" max="1" width="11.42578125" style="4"/>
    <col min="2" max="2" width="20.7109375" style="4" customWidth="1"/>
    <col min="3" max="3" width="22.42578125" style="4" bestFit="1" customWidth="1"/>
    <col min="4" max="4" width="11.42578125" style="4"/>
    <col min="5" max="6" width="11.85546875" style="4" bestFit="1" customWidth="1"/>
    <col min="7" max="16384" width="11.42578125" style="4"/>
  </cols>
  <sheetData>
    <row r="2" spans="2:4" x14ac:dyDescent="0.3">
      <c r="B2" s="14" t="s">
        <v>35</v>
      </c>
    </row>
    <row r="3" spans="2:4" x14ac:dyDescent="0.3">
      <c r="B3" s="14" t="s">
        <v>45</v>
      </c>
    </row>
    <row r="4" spans="2:4" x14ac:dyDescent="0.3">
      <c r="B4" s="14" t="s">
        <v>36</v>
      </c>
    </row>
    <row r="5" spans="2:4" x14ac:dyDescent="0.3">
      <c r="B5" s="15"/>
      <c r="C5" s="15"/>
      <c r="D5" s="15"/>
    </row>
    <row r="6" spans="2:4" ht="49.5" x14ac:dyDescent="0.3">
      <c r="B6" s="5" t="s">
        <v>6</v>
      </c>
      <c r="C6" s="5" t="s">
        <v>38</v>
      </c>
      <c r="D6" s="5" t="s">
        <v>37</v>
      </c>
    </row>
    <row r="7" spans="2:4" x14ac:dyDescent="0.3">
      <c r="B7" s="19" t="s">
        <v>0</v>
      </c>
      <c r="C7" s="29">
        <v>31957.962079999998</v>
      </c>
      <c r="D7" s="25">
        <v>122</v>
      </c>
    </row>
    <row r="8" spans="2:4" x14ac:dyDescent="0.3">
      <c r="B8" s="19" t="s">
        <v>1</v>
      </c>
      <c r="C8" s="29">
        <v>47953.559429999972</v>
      </c>
      <c r="D8" s="25">
        <v>487</v>
      </c>
    </row>
    <row r="9" spans="2:4" x14ac:dyDescent="0.3">
      <c r="B9" s="19" t="s">
        <v>2</v>
      </c>
      <c r="C9" s="29">
        <v>73392.824619999883</v>
      </c>
      <c r="D9" s="25">
        <v>8215</v>
      </c>
    </row>
    <row r="10" spans="2:4" x14ac:dyDescent="0.3">
      <c r="B10" s="19" t="s">
        <v>3</v>
      </c>
      <c r="C10" s="29">
        <v>81909.841759999792</v>
      </c>
      <c r="D10" s="25">
        <v>2201</v>
      </c>
    </row>
    <row r="11" spans="2:4" x14ac:dyDescent="0.3">
      <c r="B11" s="19" t="s">
        <v>4</v>
      </c>
      <c r="C11" s="29">
        <v>125295.37084999922</v>
      </c>
      <c r="D11" s="25">
        <v>10356</v>
      </c>
    </row>
    <row r="12" spans="2:4" x14ac:dyDescent="0.3">
      <c r="B12" s="26" t="s">
        <v>5</v>
      </c>
      <c r="C12" s="27">
        <f>SUM(C7:C11)</f>
        <v>360509.55873999884</v>
      </c>
      <c r="D12" s="28">
        <f>SUM(D7:D11)</f>
        <v>21381</v>
      </c>
    </row>
    <row r="37" spans="2:4" x14ac:dyDescent="0.3">
      <c r="B37" s="14" t="s">
        <v>35</v>
      </c>
    </row>
    <row r="38" spans="2:4" x14ac:dyDescent="0.3">
      <c r="B38" s="14" t="s">
        <v>43</v>
      </c>
    </row>
    <row r="39" spans="2:4" x14ac:dyDescent="0.3">
      <c r="B39" s="14" t="s">
        <v>36</v>
      </c>
    </row>
    <row r="42" spans="2:4" x14ac:dyDescent="0.3">
      <c r="B42" s="16"/>
      <c r="C42" s="16"/>
      <c r="D42" s="16"/>
    </row>
    <row r="43" spans="2:4" ht="25.5" x14ac:dyDescent="0.3">
      <c r="B43" s="17" t="s">
        <v>39</v>
      </c>
      <c r="C43" s="17" t="s">
        <v>38</v>
      </c>
      <c r="D43" s="17" t="s">
        <v>37</v>
      </c>
    </row>
    <row r="44" spans="2:4" ht="25.5" x14ac:dyDescent="0.3">
      <c r="B44" s="18" t="s">
        <v>26</v>
      </c>
      <c r="C44" s="29">
        <v>3315.5581099999999</v>
      </c>
      <c r="D44" s="25">
        <v>7</v>
      </c>
    </row>
    <row r="45" spans="2:4" x14ac:dyDescent="0.3">
      <c r="B45" s="18" t="s">
        <v>27</v>
      </c>
      <c r="C45" s="29">
        <v>61582.754979999918</v>
      </c>
      <c r="D45" s="25">
        <v>1882</v>
      </c>
    </row>
    <row r="46" spans="2:4" x14ac:dyDescent="0.3">
      <c r="B46" s="18" t="s">
        <v>28</v>
      </c>
      <c r="C46" s="29">
        <v>88158.95546000007</v>
      </c>
      <c r="D46" s="25">
        <v>6567</v>
      </c>
    </row>
    <row r="47" spans="2:4" x14ac:dyDescent="0.3">
      <c r="B47" s="18" t="s">
        <v>29</v>
      </c>
      <c r="C47" s="29">
        <v>43037.220510000181</v>
      </c>
      <c r="D47" s="25">
        <v>3298</v>
      </c>
    </row>
    <row r="48" spans="2:4" x14ac:dyDescent="0.3">
      <c r="B48" s="18" t="s">
        <v>40</v>
      </c>
      <c r="C48" s="29">
        <v>102.43396000000001</v>
      </c>
      <c r="D48" s="25">
        <v>3</v>
      </c>
    </row>
    <row r="49" spans="2:4" ht="25.5" x14ac:dyDescent="0.3">
      <c r="B49" s="18" t="s">
        <v>30</v>
      </c>
      <c r="C49" s="29">
        <v>15090.785780000013</v>
      </c>
      <c r="D49" s="25">
        <v>294</v>
      </c>
    </row>
    <row r="50" spans="2:4" ht="25.5" x14ac:dyDescent="0.3">
      <c r="B50" s="18" t="s">
        <v>31</v>
      </c>
      <c r="C50" s="29">
        <v>189.28601</v>
      </c>
      <c r="D50" s="25">
        <v>8</v>
      </c>
    </row>
    <row r="51" spans="2:4" x14ac:dyDescent="0.3">
      <c r="B51" s="18" t="s">
        <v>32</v>
      </c>
      <c r="C51" s="29">
        <v>65289.243600000184</v>
      </c>
      <c r="D51" s="25">
        <v>5363</v>
      </c>
    </row>
    <row r="52" spans="2:4" x14ac:dyDescent="0.3">
      <c r="B52" s="18" t="s">
        <v>41</v>
      </c>
      <c r="C52" s="29">
        <v>22324.743890000027</v>
      </c>
      <c r="D52" s="25">
        <v>951</v>
      </c>
    </row>
    <row r="53" spans="2:4" x14ac:dyDescent="0.3">
      <c r="B53" s="18" t="s">
        <v>33</v>
      </c>
      <c r="C53" s="29">
        <v>61418.576439999953</v>
      </c>
      <c r="D53" s="25">
        <v>3008</v>
      </c>
    </row>
    <row r="54" spans="2:4" x14ac:dyDescent="0.3">
      <c r="B54" s="26" t="s">
        <v>5</v>
      </c>
      <c r="C54" s="27">
        <f>SUM(C44:C53)</f>
        <v>360509.55874000036</v>
      </c>
      <c r="D54" s="28">
        <f>SUM(D44:D53)</f>
        <v>21381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Tamaño de Empresa</vt:lpstr>
      <vt:lpstr>por Departamento</vt:lpstr>
      <vt:lpstr>Sector Económico</vt:lpstr>
      <vt:lpstr>Saldos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amengotti</dc:creator>
  <cp:lastModifiedBy>amengotti</cp:lastModifiedBy>
  <dcterms:created xsi:type="dcterms:W3CDTF">2016-01-14T22:07:22Z</dcterms:created>
  <dcterms:modified xsi:type="dcterms:W3CDTF">2016-04-07T21:06:10Z</dcterms:modified>
</cp:coreProperties>
</file>