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I" sheetId="2" r:id="rId1"/>
    <sheet name="EEPE" sheetId="1" r:id="rId2"/>
  </sheets>
  <definedNames>
    <definedName name="_xlnm._FilterDatabase" localSheetId="1" hidden="1">EEPE!$A$5:$E$149</definedName>
    <definedName name="_xlnm._FilterDatabase" localSheetId="0" hidden="1">EEPI!$A$6:$E$42</definedName>
  </definedNames>
  <calcPr calcId="162913"/>
</workbook>
</file>

<file path=xl/calcChain.xml><?xml version="1.0" encoding="utf-8"?>
<calcChain xmlns="http://schemas.openxmlformats.org/spreadsheetml/2006/main">
  <c r="D149" i="1" l="1"/>
  <c r="E7" i="1"/>
  <c r="E8" i="1"/>
  <c r="E9" i="1"/>
  <c r="E10" i="1"/>
  <c r="E11" i="1"/>
  <c r="E37" i="1"/>
  <c r="E140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C14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149" i="1" l="1"/>
  <c r="E42" i="2"/>
</calcChain>
</file>

<file path=xl/sharedStrings.xml><?xml version="1.0" encoding="utf-8"?>
<sst xmlns="http://schemas.openxmlformats.org/spreadsheetml/2006/main" count="384" uniqueCount="356">
  <si>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</si>
  <si>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</si>
  <si>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</si>
  <si>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</si>
  <si>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</si>
  <si>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</si>
  <si>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</si>
  <si>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</si>
  <si>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</si>
  <si>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</si>
  <si>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</si>
  <si>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</si>
  <si>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</si>
  <si>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</si>
  <si>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</si>
  <si>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</si>
  <si>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</si>
  <si>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</si>
  <si>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</si>
  <si>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</si>
  <si>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</si>
  <si>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</si>
  <si>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</si>
  <si>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</si>
  <si>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</si>
  <si>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</si>
  <si>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</si>
  <si>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</si>
  <si>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</si>
  <si>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</si>
  <si>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</si>
  <si>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</si>
  <si>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</si>
  <si>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</si>
  <si>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</si>
  <si>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</si>
  <si>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</si>
  <si>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</si>
  <si>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</si>
  <si>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</si>
  <si>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</si>
  <si>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</si>
  <si>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</si>
  <si>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</si>
  <si>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</si>
  <si>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</si>
  <si>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</si>
  <si>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</si>
  <si>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</si>
  <si>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</si>
  <si>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</si>
  <si>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</si>
  <si>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</si>
  <si>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</si>
  <si>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</si>
  <si>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</si>
  <si>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</si>
  <si>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</si>
  <si>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</si>
  <si>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</si>
  <si>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</si>
  <si>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</si>
  <si>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</si>
  <si>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</si>
  <si>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</si>
  <si>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</si>
  <si>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</si>
  <si>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</si>
  <si>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</si>
  <si>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</si>
  <si>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</si>
  <si>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</si>
  <si>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</si>
  <si>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</si>
  <si>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</si>
  <si>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</si>
  <si>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</si>
  <si>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</si>
  <si>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</si>
  <si>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</si>
  <si>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</si>
  <si>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</si>
  <si>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</si>
  <si>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</si>
  <si>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</si>
  <si>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</si>
  <si>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</si>
  <si>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</si>
  <si>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</si>
  <si>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</si>
  <si>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</si>
  <si>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</si>
  <si>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</si>
  <si>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</si>
  <si>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</si>
  <si>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</si>
  <si>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</si>
  <si>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</si>
  <si>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</si>
  <si>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</si>
  <si>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</si>
  <si>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</si>
  <si>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</si>
  <si>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</si>
  <si>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</si>
  <si>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</si>
  <si>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</si>
  <si>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</si>
  <si>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</si>
  <si>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</si>
  <si>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</si>
  <si>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</si>
  <si>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</si>
  <si>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</si>
  <si>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</si>
  <si>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</si>
  <si>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</si>
  <si>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</si>
  <si>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</si>
  <si>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</si>
  <si>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</si>
  <si>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</si>
  <si>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</si>
  <si>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</si>
  <si>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</si>
  <si>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</si>
  <si>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</si>
  <si>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</si>
  <si>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</si>
  <si>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</si>
  <si>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</si>
  <si>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</si>
  <si>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</si>
  <si>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</si>
  <si>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</si>
  <si>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</si>
  <si>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</si>
  <si>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</si>
  <si>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</si>
  <si>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</si>
  <si>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</si>
  <si>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</si>
  <si>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</si>
  <si>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</si>
  <si>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</si>
  <si>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</si>
  <si>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</si>
  <si>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</si>
  <si>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</si>
  <si>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</si>
  <si>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</si>
  <si>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</si>
  <si>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</si>
  <si>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</si>
  <si>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</si>
  <si>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</si>
  <si>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</si>
  <si>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</si>
  <si>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</si>
  <si>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</si>
  <si>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</si>
  <si>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</si>
  <si>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</si>
  <si>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</si>
  <si>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</si>
  <si>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</si>
  <si>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</si>
  <si>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</si>
  <si>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</si>
  <si>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</si>
  <si>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</si>
  <si>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</si>
  <si>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</si>
  <si>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</si>
  <si>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</si>
  <si>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</si>
  <si>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</si>
  <si>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</si>
  <si>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</si>
  <si>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</si>
  <si>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</si>
  <si>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</si>
  <si>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</si>
  <si>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</si>
  <si>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</si>
  <si>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</si>
  <si>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</si>
  <si>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</si>
  <si>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</si>
  <si>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</si>
  <si>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</si>
  <si>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</si>
  <si>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</si>
  <si>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</si>
  <si>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</si>
  <si>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</si>
  <si>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</si>
  <si>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</si>
  <si>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</si>
  <si>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</si>
  <si>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</si>
  <si>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</si>
  <si>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</si>
  <si>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</si>
  <si>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</si>
  <si>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</si>
  <si>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</si>
  <si>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</si>
  <si>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</si>
  <si>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</si>
  <si>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</si>
  <si>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</si>
  <si>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</si>
  <si>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</si>
  <si>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</si>
  <si>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</si>
  <si>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</si>
  <si>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</si>
  <si>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</si>
  <si>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</si>
  <si>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</si>
  <si>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</si>
  <si>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</si>
  <si>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</si>
  <si>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</si>
  <si>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</si>
  <si>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</si>
  <si>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</si>
  <si>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</si>
  <si>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</si>
  <si>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</si>
  <si>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</si>
  <si>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</si>
  <si>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</si>
  <si>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</si>
  <si>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</si>
  <si>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</si>
  <si>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</si>
  <si>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</si>
  <si>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</si>
  <si>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</si>
  <si>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</si>
  <si>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</si>
  <si>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</si>
  <si>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</si>
  <si>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</si>
  <si>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</si>
  <si>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</si>
  <si>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</si>
  <si>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</si>
  <si>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</si>
  <si>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</si>
  <si>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</si>
  <si>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</si>
  <si>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</si>
  <si>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</si>
  <si>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</si>
  <si>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</si>
  <si>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</si>
  <si>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</si>
  <si>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</si>
  <si>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</si>
  <si>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</si>
  <si>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</si>
  <si>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</si>
  <si>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</si>
  <si>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</si>
  <si>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</si>
  <si>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</si>
  <si>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</si>
  <si>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</si>
  <si>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</si>
  <si>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</si>
  <si>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</si>
  <si>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</si>
  <si>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</si>
  <si>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</si>
  <si>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</si>
  <si>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</si>
  <si>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</si>
  <si>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</si>
  <si>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</si>
  <si>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</si>
  <si>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</si>
  <si>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</si>
  <si>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</si>
  <si>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</si>
  <si>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</si>
  <si>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</si>
  <si>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</si>
  <si>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</si>
  <si>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</si>
  <si>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</si>
  <si>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</si>
  <si>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</si>
  <si>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</si>
  <si>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</si>
  <si>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</si>
  <si>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</si>
  <si>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</si>
  <si>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</si>
  <si>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</si>
  <si>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</si>
  <si>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</si>
  <si>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</si>
  <si>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</si>
  <si>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</si>
  <si>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</si>
  <si>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</si>
  <si>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</si>
  <si>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</si>
  <si>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</si>
  <si>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</si>
  <si>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</si>
  <si>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</si>
  <si>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</si>
  <si>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</si>
  <si>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</si>
  <si>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</si>
  <si>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</si>
  <si>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</si>
  <si>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</si>
  <si>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</si>
  <si>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</si>
  <si>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</si>
  <si>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</si>
  <si>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>15699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</si>
  <si>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</si>
  <si>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</si>
  <si>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</si>
  <si>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</si>
  <si>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</si>
  <si>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</si>
  <si>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</si>
  <si>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</si>
  <si>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</si>
  <si>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</si>
  <si>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</si>
  <si>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</si>
  <si>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</si>
  <si>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</si>
  <si>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</si>
  <si>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</si>
  <si>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</si>
  <si>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</si>
  <si>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</si>
  <si>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</si>
  <si>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 xml:space="preserve"> Del  1 de Enero  al  28 de Febrero del 2017</t>
  </si>
  <si>
    <t>PRESUPUESTO</t>
  </si>
  <si>
    <t xml:space="preserve">DEVENGADO 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</si>
  <si>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</si>
  <si>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</si>
  <si>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</si>
  <si>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</si>
  <si>
    <t xml:space="preserve">                JEFE UFI</t>
  </si>
  <si>
    <t xml:space="preserve">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</si>
</sst>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44" fontId="2" fillId="0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 applyProtection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B49" sqref="B49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240</v>
      </c>
      <c r="B2" s="16"/>
      <c r="C2" s="16"/>
      <c r="D2" s="16"/>
      <c r="E2" s="16"/>
    </row>
    <row r="3" spans="1:5" x14ac:dyDescent="0.25">
      <c r="A3" s="16" t="s">
        <v>347</v>
      </c>
      <c r="B3" s="16"/>
      <c r="C3" s="16"/>
      <c r="D3" s="16"/>
      <c r="E3" s="16"/>
    </row>
    <row r="4" spans="1:5" x14ac:dyDescent="0.25">
      <c r="A4" s="16" t="s">
        <v>2</v>
      </c>
      <c r="B4" s="16"/>
      <c r="C4" s="16"/>
      <c r="D4" s="16"/>
      <c r="E4" s="16"/>
    </row>
    <row r="5" spans="1:5" s="2" customFormat="1" x14ac:dyDescent="0.25">
      <c r="A5" s="6"/>
      <c r="B5" s="6"/>
      <c r="C5" s="6"/>
      <c r="D5" s="6"/>
      <c r="E5" s="6"/>
    </row>
    <row r="6" spans="1:5" ht="30" x14ac:dyDescent="0.25">
      <c r="A6" s="3" t="s">
        <v>3</v>
      </c>
      <c r="B6" s="3" t="s">
        <v>4</v>
      </c>
      <c r="C6" s="4" t="s">
        <v>348</v>
      </c>
      <c r="D6" s="4" t="s">
        <v>349</v>
      </c>
      <c r="E6" s="4" t="s">
        <v>6</v>
      </c>
    </row>
    <row r="7" spans="1:5" x14ac:dyDescent="0.25">
      <c r="A7" s="7" t="s">
        <v>241</v>
      </c>
      <c r="B7" s="7" t="s">
        <v>242</v>
      </c>
      <c r="C7" s="7">
        <v>168049535</v>
      </c>
      <c r="D7" s="7">
        <v>26032248.5</v>
      </c>
      <c r="E7" s="7">
        <f t="shared" ref="E7:E41" si="0">+C7-D7</f>
        <v>142017286.5</v>
      </c>
    </row>
    <row r="8" spans="1:5" x14ac:dyDescent="0.25">
      <c r="A8" s="8" t="s">
        <v>243</v>
      </c>
      <c r="B8" s="8" t="s">
        <v>244</v>
      </c>
      <c r="C8" s="9">
        <v>164470895</v>
      </c>
      <c r="D8" s="9">
        <v>25723174.629999999</v>
      </c>
      <c r="E8" s="9">
        <f t="shared" si="0"/>
        <v>138747720.37</v>
      </c>
    </row>
    <row r="9" spans="1:5" x14ac:dyDescent="0.25">
      <c r="A9" s="8" t="s">
        <v>245</v>
      </c>
      <c r="B9" s="8" t="s">
        <v>246</v>
      </c>
      <c r="C9" s="9">
        <v>157189345</v>
      </c>
      <c r="D9" s="9">
        <v>23790407.670000002</v>
      </c>
      <c r="E9" s="9">
        <f t="shared" si="0"/>
        <v>133398937.33</v>
      </c>
    </row>
    <row r="10" spans="1:5" x14ac:dyDescent="0.25">
      <c r="A10" s="8" t="s">
        <v>247</v>
      </c>
      <c r="B10" s="8" t="s">
        <v>248</v>
      </c>
      <c r="C10" s="9">
        <v>7281550</v>
      </c>
      <c r="D10" s="9">
        <v>1932766.96</v>
      </c>
      <c r="E10" s="9">
        <f t="shared" si="0"/>
        <v>5348783.04</v>
      </c>
    </row>
    <row r="11" spans="1:5" x14ac:dyDescent="0.25">
      <c r="A11" s="8" t="s">
        <v>249</v>
      </c>
      <c r="B11" s="8" t="s">
        <v>250</v>
      </c>
      <c r="C11" s="9">
        <v>1536000</v>
      </c>
      <c r="D11" s="9">
        <v>0</v>
      </c>
      <c r="E11" s="9">
        <f t="shared" si="0"/>
        <v>1536000</v>
      </c>
    </row>
    <row r="12" spans="1:5" x14ac:dyDescent="0.25">
      <c r="A12" s="8" t="s">
        <v>251</v>
      </c>
      <c r="B12" s="8" t="s">
        <v>252</v>
      </c>
      <c r="C12" s="9">
        <v>1536000</v>
      </c>
      <c r="D12" s="9">
        <v>0</v>
      </c>
      <c r="E12" s="9">
        <f t="shared" si="0"/>
        <v>1536000</v>
      </c>
    </row>
    <row r="13" spans="1:5" x14ac:dyDescent="0.25">
      <c r="A13" s="8" t="s">
        <v>253</v>
      </c>
      <c r="B13" s="8" t="s">
        <v>254</v>
      </c>
      <c r="C13" s="9">
        <v>2042640</v>
      </c>
      <c r="D13" s="9">
        <v>309073.87</v>
      </c>
      <c r="E13" s="9">
        <f t="shared" si="0"/>
        <v>1733566.13</v>
      </c>
    </row>
    <row r="14" spans="1:5" x14ac:dyDescent="0.25">
      <c r="A14" s="8" t="s">
        <v>255</v>
      </c>
      <c r="B14" s="8" t="s">
        <v>254</v>
      </c>
      <c r="C14" s="9">
        <v>2042640</v>
      </c>
      <c r="D14" s="9">
        <v>309073.87</v>
      </c>
      <c r="E14" s="9">
        <f t="shared" si="0"/>
        <v>1733566.13</v>
      </c>
    </row>
    <row r="15" spans="1:5" x14ac:dyDescent="0.25">
      <c r="A15" s="7" t="s">
        <v>256</v>
      </c>
      <c r="B15" s="7" t="s">
        <v>257</v>
      </c>
      <c r="C15" s="7">
        <v>1593045</v>
      </c>
      <c r="D15" s="7">
        <v>342256.92</v>
      </c>
      <c r="E15" s="7">
        <f t="shared" si="0"/>
        <v>1250788.08</v>
      </c>
    </row>
    <row r="16" spans="1:5" x14ac:dyDescent="0.25">
      <c r="A16" s="8" t="s">
        <v>258</v>
      </c>
      <c r="B16" s="8" t="s">
        <v>259</v>
      </c>
      <c r="C16" s="9">
        <v>0</v>
      </c>
      <c r="D16" s="9">
        <v>5803.33</v>
      </c>
      <c r="E16" s="9">
        <f t="shared" si="0"/>
        <v>-5803.33</v>
      </c>
    </row>
    <row r="17" spans="1:5" x14ac:dyDescent="0.25">
      <c r="A17" s="8" t="s">
        <v>260</v>
      </c>
      <c r="B17" s="8" t="s">
        <v>261</v>
      </c>
      <c r="C17" s="9">
        <v>0</v>
      </c>
      <c r="D17" s="9">
        <v>5803.33</v>
      </c>
      <c r="E17" s="9">
        <f t="shared" si="0"/>
        <v>-5803.33</v>
      </c>
    </row>
    <row r="18" spans="1:5" x14ac:dyDescent="0.25">
      <c r="A18" s="8" t="s">
        <v>262</v>
      </c>
      <c r="B18" s="8" t="s">
        <v>263</v>
      </c>
      <c r="C18" s="9">
        <v>100000</v>
      </c>
      <c r="D18" s="9">
        <v>13628.96</v>
      </c>
      <c r="E18" s="9">
        <f t="shared" si="0"/>
        <v>86371.040000000008</v>
      </c>
    </row>
    <row r="19" spans="1:5" x14ac:dyDescent="0.25">
      <c r="A19" s="8" t="s">
        <v>264</v>
      </c>
      <c r="B19" s="8" t="s">
        <v>265</v>
      </c>
      <c r="C19" s="9">
        <v>100000</v>
      </c>
      <c r="D19" s="9">
        <v>13628.96</v>
      </c>
      <c r="E19" s="9">
        <f t="shared" si="0"/>
        <v>86371.040000000008</v>
      </c>
    </row>
    <row r="20" spans="1:5" x14ac:dyDescent="0.25">
      <c r="A20" s="8" t="s">
        <v>266</v>
      </c>
      <c r="B20" s="8" t="s">
        <v>267</v>
      </c>
      <c r="C20" s="9">
        <v>0</v>
      </c>
      <c r="D20" s="9">
        <v>198710.24</v>
      </c>
      <c r="E20" s="9">
        <f t="shared" si="0"/>
        <v>-198710.24</v>
      </c>
    </row>
    <row r="21" spans="1:5" x14ac:dyDescent="0.25">
      <c r="A21" s="8" t="s">
        <v>326</v>
      </c>
      <c r="B21" s="8" t="s">
        <v>327</v>
      </c>
      <c r="C21" s="9">
        <v>0</v>
      </c>
      <c r="D21" s="9">
        <v>198710.24</v>
      </c>
      <c r="E21" s="9">
        <f t="shared" si="0"/>
        <v>-198710.24</v>
      </c>
    </row>
    <row r="22" spans="1:5" x14ac:dyDescent="0.25">
      <c r="A22" s="8" t="s">
        <v>268</v>
      </c>
      <c r="B22" s="8" t="s">
        <v>269</v>
      </c>
      <c r="C22" s="9">
        <v>1493045</v>
      </c>
      <c r="D22" s="9">
        <v>122304.68</v>
      </c>
      <c r="E22" s="9">
        <f t="shared" si="0"/>
        <v>1370740.32</v>
      </c>
    </row>
    <row r="23" spans="1:5" x14ac:dyDescent="0.25">
      <c r="A23" s="8" t="s">
        <v>296</v>
      </c>
      <c r="B23" s="8" t="s">
        <v>297</v>
      </c>
      <c r="C23" s="9">
        <v>0</v>
      </c>
      <c r="D23" s="9">
        <v>20482.05</v>
      </c>
      <c r="E23" s="9">
        <f t="shared" si="0"/>
        <v>-20482.05</v>
      </c>
    </row>
    <row r="24" spans="1:5" x14ac:dyDescent="0.25">
      <c r="A24" s="8" t="s">
        <v>270</v>
      </c>
      <c r="B24" s="8" t="s">
        <v>271</v>
      </c>
      <c r="C24" s="9">
        <v>1493045</v>
      </c>
      <c r="D24" s="9">
        <v>101822.63</v>
      </c>
      <c r="E24" s="9">
        <f t="shared" si="0"/>
        <v>1391222.37</v>
      </c>
    </row>
    <row r="25" spans="1:5" x14ac:dyDescent="0.25">
      <c r="A25" s="8" t="s">
        <v>272</v>
      </c>
      <c r="B25" s="8" t="s">
        <v>254</v>
      </c>
      <c r="C25" s="9">
        <v>0</v>
      </c>
      <c r="D25" s="9">
        <v>1809.71</v>
      </c>
      <c r="E25" s="9">
        <f t="shared" si="0"/>
        <v>-1809.71</v>
      </c>
    </row>
    <row r="26" spans="1:5" x14ac:dyDescent="0.25">
      <c r="A26" s="8" t="s">
        <v>273</v>
      </c>
      <c r="B26" s="8" t="s">
        <v>254</v>
      </c>
      <c r="C26" s="9">
        <v>0</v>
      </c>
      <c r="D26" s="9">
        <v>1809.71</v>
      </c>
      <c r="E26" s="9">
        <f t="shared" si="0"/>
        <v>-1809.71</v>
      </c>
    </row>
    <row r="27" spans="1:5" x14ac:dyDescent="0.25">
      <c r="A27" s="7" t="s">
        <v>274</v>
      </c>
      <c r="B27" s="7" t="s">
        <v>275</v>
      </c>
      <c r="C27" s="7">
        <v>2904765</v>
      </c>
      <c r="D27" s="7">
        <v>2274802</v>
      </c>
      <c r="E27" s="7">
        <f t="shared" si="0"/>
        <v>629963</v>
      </c>
    </row>
    <row r="28" spans="1:5" x14ac:dyDescent="0.25">
      <c r="A28" s="8" t="s">
        <v>276</v>
      </c>
      <c r="B28" s="8" t="s">
        <v>277</v>
      </c>
      <c r="C28" s="9">
        <v>977440</v>
      </c>
      <c r="D28" s="9">
        <v>38480</v>
      </c>
      <c r="E28" s="9">
        <f t="shared" si="0"/>
        <v>938960</v>
      </c>
    </row>
    <row r="29" spans="1:5" x14ac:dyDescent="0.25">
      <c r="A29" s="8" t="s">
        <v>278</v>
      </c>
      <c r="B29" s="8" t="s">
        <v>279</v>
      </c>
      <c r="C29" s="9">
        <v>977440</v>
      </c>
      <c r="D29" s="9">
        <v>38480</v>
      </c>
      <c r="E29" s="9">
        <f t="shared" si="0"/>
        <v>938960</v>
      </c>
    </row>
    <row r="30" spans="1:5" x14ac:dyDescent="0.25">
      <c r="A30" s="8" t="s">
        <v>280</v>
      </c>
      <c r="B30" s="8" t="s">
        <v>281</v>
      </c>
      <c r="C30" s="9">
        <v>1927325</v>
      </c>
      <c r="D30" s="9">
        <v>2236322</v>
      </c>
      <c r="E30" s="9">
        <f t="shared" si="0"/>
        <v>-308997</v>
      </c>
    </row>
    <row r="31" spans="1:5" x14ac:dyDescent="0.25">
      <c r="A31" s="8" t="s">
        <v>282</v>
      </c>
      <c r="B31" s="8" t="s">
        <v>283</v>
      </c>
      <c r="C31" s="9">
        <v>1927325</v>
      </c>
      <c r="D31" s="9">
        <v>2236322</v>
      </c>
      <c r="E31" s="9">
        <f t="shared" si="0"/>
        <v>-308997</v>
      </c>
    </row>
    <row r="32" spans="1:5" x14ac:dyDescent="0.25">
      <c r="A32" s="7" t="s">
        <v>284</v>
      </c>
      <c r="B32" s="7" t="s">
        <v>285</v>
      </c>
      <c r="C32" s="7">
        <v>5460</v>
      </c>
      <c r="D32" s="7">
        <v>0</v>
      </c>
      <c r="E32" s="7">
        <f t="shared" si="0"/>
        <v>5460</v>
      </c>
    </row>
    <row r="33" spans="1:5" x14ac:dyDescent="0.25">
      <c r="A33" s="8" t="s">
        <v>298</v>
      </c>
      <c r="B33" s="8" t="s">
        <v>299</v>
      </c>
      <c r="C33" s="9">
        <v>100</v>
      </c>
      <c r="D33" s="9">
        <v>0</v>
      </c>
      <c r="E33" s="9">
        <f t="shared" si="0"/>
        <v>100</v>
      </c>
    </row>
    <row r="34" spans="1:5" x14ac:dyDescent="0.25">
      <c r="A34" s="8" t="s">
        <v>300</v>
      </c>
      <c r="B34" s="8" t="s">
        <v>301</v>
      </c>
      <c r="C34" s="9">
        <v>100</v>
      </c>
      <c r="D34" s="9">
        <v>0</v>
      </c>
      <c r="E34" s="9">
        <f t="shared" si="0"/>
        <v>100</v>
      </c>
    </row>
    <row r="35" spans="1:5" x14ac:dyDescent="0.25">
      <c r="A35" s="8" t="s">
        <v>286</v>
      </c>
      <c r="B35" s="8" t="s">
        <v>287</v>
      </c>
      <c r="C35" s="9">
        <v>5360</v>
      </c>
      <c r="D35" s="9">
        <v>0</v>
      </c>
      <c r="E35" s="9">
        <f t="shared" si="0"/>
        <v>5360</v>
      </c>
    </row>
    <row r="36" spans="1:5" x14ac:dyDescent="0.25">
      <c r="A36" s="8" t="s">
        <v>288</v>
      </c>
      <c r="B36" s="8" t="s">
        <v>289</v>
      </c>
      <c r="C36" s="9">
        <v>5360</v>
      </c>
      <c r="D36" s="9">
        <v>0</v>
      </c>
      <c r="E36" s="9">
        <f t="shared" si="0"/>
        <v>5360</v>
      </c>
    </row>
    <row r="37" spans="1:5" x14ac:dyDescent="0.25">
      <c r="A37" s="7" t="s">
        <v>290</v>
      </c>
      <c r="B37" s="7" t="s">
        <v>291</v>
      </c>
      <c r="C37" s="7">
        <v>18322945</v>
      </c>
      <c r="D37" s="7">
        <v>0</v>
      </c>
      <c r="E37" s="7">
        <f t="shared" si="0"/>
        <v>18322945</v>
      </c>
    </row>
    <row r="38" spans="1:5" x14ac:dyDescent="0.25">
      <c r="A38" s="8" t="s">
        <v>302</v>
      </c>
      <c r="B38" s="8" t="s">
        <v>303</v>
      </c>
      <c r="C38" s="9">
        <v>2322945</v>
      </c>
      <c r="D38" s="9">
        <v>0</v>
      </c>
      <c r="E38" s="9">
        <f t="shared" si="0"/>
        <v>2322945</v>
      </c>
    </row>
    <row r="39" spans="1:5" x14ac:dyDescent="0.25">
      <c r="A39" s="8" t="s">
        <v>304</v>
      </c>
      <c r="B39" s="8" t="s">
        <v>305</v>
      </c>
      <c r="C39" s="9">
        <v>2322945</v>
      </c>
      <c r="D39" s="9">
        <v>0</v>
      </c>
      <c r="E39" s="9">
        <f t="shared" si="0"/>
        <v>2322945</v>
      </c>
    </row>
    <row r="40" spans="1:5" x14ac:dyDescent="0.25">
      <c r="A40" s="8" t="s">
        <v>292</v>
      </c>
      <c r="B40" s="8" t="s">
        <v>293</v>
      </c>
      <c r="C40" s="9">
        <v>16000000</v>
      </c>
      <c r="D40" s="9">
        <v>0</v>
      </c>
      <c r="E40" s="9">
        <f t="shared" si="0"/>
        <v>16000000</v>
      </c>
    </row>
    <row r="41" spans="1:5" x14ac:dyDescent="0.25">
      <c r="A41" s="8" t="s">
        <v>294</v>
      </c>
      <c r="B41" s="8" t="s">
        <v>295</v>
      </c>
      <c r="C41" s="9">
        <v>16000000</v>
      </c>
      <c r="D41" s="9">
        <v>0</v>
      </c>
      <c r="E41" s="9">
        <f t="shared" si="0"/>
        <v>16000000</v>
      </c>
    </row>
    <row r="42" spans="1:5" x14ac:dyDescent="0.25">
      <c r="A42" s="17" t="s">
        <v>239</v>
      </c>
      <c r="B42" s="18"/>
      <c r="C42" s="5">
        <f>+C7+C15+C27+C32+C37</f>
        <v>190875750</v>
      </c>
      <c r="D42" s="5">
        <f>+D7+D15+D27+D32+D37</f>
        <v>28649307.420000002</v>
      </c>
      <c r="E42" s="5">
        <f>+E7+E15+E27+E32+E37</f>
        <v>162226442.58000001</v>
      </c>
    </row>
    <row r="50" spans="2:3" x14ac:dyDescent="0.25">
      <c r="B50" s="2"/>
    </row>
    <row r="51" spans="2:3" ht="15.75" x14ac:dyDescent="0.25">
      <c r="B51" s="14" t="s">
        <v>350</v>
      </c>
      <c r="C51" s="14" t="s">
        <v>351</v>
      </c>
    </row>
    <row r="52" spans="2:3" ht="15.75" x14ac:dyDescent="0.25">
      <c r="B52" s="15" t="s">
        <v>354</v>
      </c>
      <c r="C52" s="15" t="s">
        <v>355</v>
      </c>
    </row>
  </sheetData>
  <mergeCells count="5">
    <mergeCell ref="A1:E1"/>
    <mergeCell ref="A2:E2"/>
    <mergeCell ref="A3:E3"/>
    <mergeCell ref="A4:E4"/>
    <mergeCell ref="A42:B42"/>
  </mergeCells>
  <pageMargins left="0.9055118110236221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topLeftCell="A64" workbookViewId="0">
      <selection activeCell="B162" sqref="B162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16" t="s">
        <v>0</v>
      </c>
      <c r="B1" s="16"/>
      <c r="C1" s="16"/>
      <c r="D1" s="16"/>
      <c r="E1" s="16"/>
    </row>
    <row r="2" spans="1:5" x14ac:dyDescent="0.25">
      <c r="A2" s="16" t="s">
        <v>1</v>
      </c>
      <c r="B2" s="16"/>
      <c r="C2" s="16"/>
      <c r="D2" s="16"/>
      <c r="E2" s="16"/>
    </row>
    <row r="3" spans="1:5" x14ac:dyDescent="0.25">
      <c r="A3" s="16" t="s">
        <v>347</v>
      </c>
      <c r="B3" s="16"/>
      <c r="C3" s="16"/>
      <c r="D3" s="16"/>
      <c r="E3" s="16"/>
    </row>
    <row r="4" spans="1:5" x14ac:dyDescent="0.25">
      <c r="A4" s="16" t="s">
        <v>2</v>
      </c>
      <c r="B4" s="16"/>
      <c r="C4" s="16"/>
      <c r="D4" s="16"/>
      <c r="E4" s="16"/>
    </row>
    <row r="5" spans="1:5" ht="30" x14ac:dyDescent="0.25">
      <c r="A5" s="3" t="s">
        <v>3</v>
      </c>
      <c r="B5" s="3" t="s">
        <v>4</v>
      </c>
      <c r="C5" s="4" t="s">
        <v>5</v>
      </c>
      <c r="D5" s="4" t="s">
        <v>349</v>
      </c>
      <c r="E5" s="4" t="s">
        <v>6</v>
      </c>
    </row>
    <row r="6" spans="1:5" x14ac:dyDescent="0.25">
      <c r="A6" s="10" t="s">
        <v>7</v>
      </c>
      <c r="B6" s="10" t="s">
        <v>8</v>
      </c>
      <c r="C6" s="11">
        <v>67816972.400000006</v>
      </c>
      <c r="D6" s="11">
        <v>8986919.0099999998</v>
      </c>
      <c r="E6" s="11">
        <f>C6-D6</f>
        <v>58830053.390000008</v>
      </c>
    </row>
    <row r="7" spans="1:5" x14ac:dyDescent="0.25">
      <c r="A7" s="8" t="s">
        <v>9</v>
      </c>
      <c r="B7" s="8" t="s">
        <v>10</v>
      </c>
      <c r="C7" s="9">
        <v>29981142.530000001</v>
      </c>
      <c r="D7" s="9">
        <v>3726842.6</v>
      </c>
      <c r="E7" s="12">
        <f t="shared" ref="E7:E11" si="0">C7-D7</f>
        <v>26254299.93</v>
      </c>
    </row>
    <row r="8" spans="1:5" x14ac:dyDescent="0.25">
      <c r="A8" s="8" t="s">
        <v>11</v>
      </c>
      <c r="B8" s="8" t="s">
        <v>12</v>
      </c>
      <c r="C8" s="9">
        <v>10355712.27</v>
      </c>
      <c r="D8" s="9">
        <v>1454654.74</v>
      </c>
      <c r="E8" s="12">
        <f t="shared" si="0"/>
        <v>8901057.5299999993</v>
      </c>
    </row>
    <row r="9" spans="1:5" x14ac:dyDescent="0.25">
      <c r="A9" s="8" t="s">
        <v>306</v>
      </c>
      <c r="B9" s="8" t="s">
        <v>23</v>
      </c>
      <c r="C9" s="9">
        <v>15036431.01</v>
      </c>
      <c r="D9" s="9">
        <v>2139256.71</v>
      </c>
      <c r="E9" s="12">
        <f t="shared" si="0"/>
        <v>12897174.300000001</v>
      </c>
    </row>
    <row r="10" spans="1:5" x14ac:dyDescent="0.25">
      <c r="A10" s="8" t="s">
        <v>13</v>
      </c>
      <c r="B10" s="8" t="s">
        <v>14</v>
      </c>
      <c r="C10" s="9">
        <v>2157955</v>
      </c>
      <c r="D10" s="9">
        <v>2319.38</v>
      </c>
      <c r="E10" s="12">
        <f t="shared" si="0"/>
        <v>2155635.62</v>
      </c>
    </row>
    <row r="11" spans="1:5" x14ac:dyDescent="0.25">
      <c r="A11" s="8" t="s">
        <v>15</v>
      </c>
      <c r="B11" s="8" t="s">
        <v>16</v>
      </c>
      <c r="C11" s="9">
        <v>78000</v>
      </c>
      <c r="D11" s="9">
        <v>6250</v>
      </c>
      <c r="E11" s="12">
        <f t="shared" si="0"/>
        <v>71750</v>
      </c>
    </row>
    <row r="12" spans="1:5" x14ac:dyDescent="0.25">
      <c r="A12" s="8" t="s">
        <v>17</v>
      </c>
      <c r="B12" s="8" t="s">
        <v>18</v>
      </c>
      <c r="C12" s="9">
        <v>2353044.25</v>
      </c>
      <c r="D12" s="9">
        <v>124361.77</v>
      </c>
      <c r="E12" s="12">
        <f t="shared" ref="E12:E43" si="1">C12-D12</f>
        <v>2228682.48</v>
      </c>
    </row>
    <row r="13" spans="1:5" x14ac:dyDescent="0.25">
      <c r="A13" s="8" t="s">
        <v>19</v>
      </c>
      <c r="B13" s="8" t="s">
        <v>20</v>
      </c>
      <c r="C13" s="9">
        <v>21157609.02</v>
      </c>
      <c r="D13" s="9">
        <v>2939381.94</v>
      </c>
      <c r="E13" s="12">
        <f t="shared" si="1"/>
        <v>18218227.079999998</v>
      </c>
    </row>
    <row r="14" spans="1:5" x14ac:dyDescent="0.25">
      <c r="A14" s="8" t="s">
        <v>21</v>
      </c>
      <c r="B14" s="8" t="s">
        <v>12</v>
      </c>
      <c r="C14" s="9">
        <v>17398478.670000002</v>
      </c>
      <c r="D14" s="9">
        <v>2724886.93</v>
      </c>
      <c r="E14" s="12">
        <f t="shared" si="1"/>
        <v>14673591.740000002</v>
      </c>
    </row>
    <row r="15" spans="1:5" x14ac:dyDescent="0.25">
      <c r="A15" s="8" t="s">
        <v>22</v>
      </c>
      <c r="B15" s="8" t="s">
        <v>23</v>
      </c>
      <c r="C15" s="9">
        <v>443355</v>
      </c>
      <c r="D15" s="9">
        <v>110241.54</v>
      </c>
      <c r="E15" s="12">
        <f t="shared" si="1"/>
        <v>333113.46000000002</v>
      </c>
    </row>
    <row r="16" spans="1:5" x14ac:dyDescent="0.25">
      <c r="A16" s="8" t="s">
        <v>24</v>
      </c>
      <c r="B16" s="8" t="s">
        <v>14</v>
      </c>
      <c r="C16" s="9">
        <v>1492578.62</v>
      </c>
      <c r="D16" s="9">
        <v>1713.15</v>
      </c>
      <c r="E16" s="12">
        <f t="shared" si="1"/>
        <v>1490865.4700000002</v>
      </c>
    </row>
    <row r="17" spans="1:5" x14ac:dyDescent="0.25">
      <c r="A17" s="8" t="s">
        <v>25</v>
      </c>
      <c r="B17" s="8" t="s">
        <v>18</v>
      </c>
      <c r="C17" s="9">
        <v>1823196.73</v>
      </c>
      <c r="D17" s="9">
        <v>102540.32</v>
      </c>
      <c r="E17" s="12">
        <f t="shared" si="1"/>
        <v>1720656.41</v>
      </c>
    </row>
    <row r="18" spans="1:5" x14ac:dyDescent="0.25">
      <c r="A18" s="8" t="s">
        <v>26</v>
      </c>
      <c r="B18" s="8" t="s">
        <v>27</v>
      </c>
      <c r="C18" s="9">
        <v>4739767.1500000004</v>
      </c>
      <c r="D18" s="9">
        <v>583681.63</v>
      </c>
      <c r="E18" s="12">
        <f t="shared" si="1"/>
        <v>4156085.5200000005</v>
      </c>
    </row>
    <row r="19" spans="1:5" x14ac:dyDescent="0.25">
      <c r="A19" s="8" t="s">
        <v>28</v>
      </c>
      <c r="B19" s="8" t="s">
        <v>29</v>
      </c>
      <c r="C19" s="9">
        <v>3737196.58</v>
      </c>
      <c r="D19" s="9">
        <v>557429.82999999996</v>
      </c>
      <c r="E19" s="12">
        <f t="shared" si="1"/>
        <v>3179766.75</v>
      </c>
    </row>
    <row r="20" spans="1:5" x14ac:dyDescent="0.25">
      <c r="A20" s="8" t="s">
        <v>30</v>
      </c>
      <c r="B20" s="8" t="s">
        <v>31</v>
      </c>
      <c r="C20" s="9">
        <v>1002570.57</v>
      </c>
      <c r="D20" s="9">
        <v>26251.8</v>
      </c>
      <c r="E20" s="12">
        <f t="shared" si="1"/>
        <v>976318.7699999999</v>
      </c>
    </row>
    <row r="21" spans="1:5" x14ac:dyDescent="0.25">
      <c r="A21" s="8" t="s">
        <v>32</v>
      </c>
      <c r="B21" s="8" t="s">
        <v>33</v>
      </c>
      <c r="C21" s="9">
        <v>3940215.6</v>
      </c>
      <c r="D21" s="9">
        <v>567707.18999999994</v>
      </c>
      <c r="E21" s="12">
        <f t="shared" si="1"/>
        <v>3372508.41</v>
      </c>
    </row>
    <row r="22" spans="1:5" x14ac:dyDescent="0.25">
      <c r="A22" s="8" t="s">
        <v>34</v>
      </c>
      <c r="B22" s="8" t="s">
        <v>35</v>
      </c>
      <c r="C22" s="9">
        <v>2277123.2599999998</v>
      </c>
      <c r="D22" s="9">
        <v>306262.55</v>
      </c>
      <c r="E22" s="12">
        <f t="shared" si="1"/>
        <v>1970860.7099999997</v>
      </c>
    </row>
    <row r="23" spans="1:5" x14ac:dyDescent="0.25">
      <c r="A23" s="8" t="s">
        <v>36</v>
      </c>
      <c r="B23" s="8" t="s">
        <v>37</v>
      </c>
      <c r="C23" s="9">
        <v>1382799.11</v>
      </c>
      <c r="D23" s="9">
        <v>221573.91</v>
      </c>
      <c r="E23" s="12">
        <f t="shared" si="1"/>
        <v>1161225.2000000002</v>
      </c>
    </row>
    <row r="24" spans="1:5" x14ac:dyDescent="0.25">
      <c r="A24" s="8" t="s">
        <v>307</v>
      </c>
      <c r="B24" s="8" t="s">
        <v>308</v>
      </c>
      <c r="C24" s="9">
        <v>280293.23</v>
      </c>
      <c r="D24" s="9">
        <v>39870.730000000003</v>
      </c>
      <c r="E24" s="12">
        <f t="shared" si="1"/>
        <v>240422.49999999997</v>
      </c>
    </row>
    <row r="25" spans="1:5" x14ac:dyDescent="0.25">
      <c r="A25" s="8" t="s">
        <v>38</v>
      </c>
      <c r="B25" s="8" t="s">
        <v>39</v>
      </c>
      <c r="C25" s="9">
        <v>2885241.82</v>
      </c>
      <c r="D25" s="9">
        <v>403635.79</v>
      </c>
      <c r="E25" s="12">
        <f t="shared" si="1"/>
        <v>2481606.0299999998</v>
      </c>
    </row>
    <row r="26" spans="1:5" x14ac:dyDescent="0.25">
      <c r="A26" s="8" t="s">
        <v>40</v>
      </c>
      <c r="B26" s="8" t="s">
        <v>35</v>
      </c>
      <c r="C26" s="9">
        <v>1469843.97</v>
      </c>
      <c r="D26" s="9">
        <v>190261.58</v>
      </c>
      <c r="E26" s="12">
        <f t="shared" si="1"/>
        <v>1279582.3899999999</v>
      </c>
    </row>
    <row r="27" spans="1:5" x14ac:dyDescent="0.25">
      <c r="A27" s="8" t="s">
        <v>41</v>
      </c>
      <c r="B27" s="8" t="s">
        <v>37</v>
      </c>
      <c r="C27" s="9">
        <v>1163106.08</v>
      </c>
      <c r="D27" s="9">
        <v>183692.04</v>
      </c>
      <c r="E27" s="12">
        <f t="shared" si="1"/>
        <v>979414.04</v>
      </c>
    </row>
    <row r="28" spans="1:5" x14ac:dyDescent="0.25">
      <c r="A28" s="8" t="s">
        <v>309</v>
      </c>
      <c r="B28" s="8" t="s">
        <v>308</v>
      </c>
      <c r="C28" s="9">
        <v>252291.77</v>
      </c>
      <c r="D28" s="9">
        <v>29682.17</v>
      </c>
      <c r="E28" s="12">
        <f t="shared" si="1"/>
        <v>222609.59999999998</v>
      </c>
    </row>
    <row r="29" spans="1:5" x14ac:dyDescent="0.25">
      <c r="A29" s="8" t="s">
        <v>321</v>
      </c>
      <c r="B29" s="8" t="s">
        <v>322</v>
      </c>
      <c r="C29" s="9">
        <v>6900</v>
      </c>
      <c r="D29" s="9">
        <v>571.42999999999995</v>
      </c>
      <c r="E29" s="12">
        <f t="shared" si="1"/>
        <v>6328.57</v>
      </c>
    </row>
    <row r="30" spans="1:5" x14ac:dyDescent="0.25">
      <c r="A30" s="8" t="s">
        <v>323</v>
      </c>
      <c r="B30" s="8" t="s">
        <v>324</v>
      </c>
      <c r="C30" s="9">
        <v>6900</v>
      </c>
      <c r="D30" s="9">
        <v>571.42999999999995</v>
      </c>
      <c r="E30" s="12">
        <f t="shared" si="1"/>
        <v>6328.57</v>
      </c>
    </row>
    <row r="31" spans="1:5" x14ac:dyDescent="0.25">
      <c r="A31" s="8" t="s">
        <v>42</v>
      </c>
      <c r="B31" s="8" t="s">
        <v>43</v>
      </c>
      <c r="C31" s="9">
        <v>1146494.01</v>
      </c>
      <c r="D31" s="9">
        <v>237374.43</v>
      </c>
      <c r="E31" s="12">
        <f t="shared" si="1"/>
        <v>909119.58000000007</v>
      </c>
    </row>
    <row r="32" spans="1:5" x14ac:dyDescent="0.25">
      <c r="A32" s="8" t="s">
        <v>44</v>
      </c>
      <c r="B32" s="8" t="s">
        <v>45</v>
      </c>
      <c r="C32" s="9">
        <v>987458.19</v>
      </c>
      <c r="D32" s="9">
        <v>190519.03</v>
      </c>
      <c r="E32" s="12">
        <f t="shared" si="1"/>
        <v>796939.15999999992</v>
      </c>
    </row>
    <row r="33" spans="1:5" x14ac:dyDescent="0.25">
      <c r="A33" s="8" t="s">
        <v>46</v>
      </c>
      <c r="B33" s="8" t="s">
        <v>47</v>
      </c>
      <c r="C33" s="9">
        <v>159035.82</v>
      </c>
      <c r="D33" s="9">
        <v>46855.4</v>
      </c>
      <c r="E33" s="12">
        <f t="shared" si="1"/>
        <v>112180.42000000001</v>
      </c>
    </row>
    <row r="34" spans="1:5" x14ac:dyDescent="0.25">
      <c r="A34" s="8" t="s">
        <v>48</v>
      </c>
      <c r="B34" s="8" t="s">
        <v>49</v>
      </c>
      <c r="C34" s="9">
        <v>3959602.27</v>
      </c>
      <c r="D34" s="9">
        <v>527724</v>
      </c>
      <c r="E34" s="12">
        <f t="shared" si="1"/>
        <v>3431878.27</v>
      </c>
    </row>
    <row r="35" spans="1:5" x14ac:dyDescent="0.25">
      <c r="A35" s="8" t="s">
        <v>50</v>
      </c>
      <c r="B35" s="8" t="s">
        <v>51</v>
      </c>
      <c r="C35" s="9">
        <v>3178500</v>
      </c>
      <c r="D35" s="9">
        <v>527724</v>
      </c>
      <c r="E35" s="12">
        <f t="shared" si="1"/>
        <v>2650776</v>
      </c>
    </row>
    <row r="36" spans="1:5" x14ac:dyDescent="0.25">
      <c r="A36" s="8" t="s">
        <v>310</v>
      </c>
      <c r="B36" s="8" t="s">
        <v>49</v>
      </c>
      <c r="C36" s="9">
        <v>781102.27</v>
      </c>
      <c r="D36" s="9">
        <v>0</v>
      </c>
      <c r="E36" s="12">
        <f t="shared" si="1"/>
        <v>781102.27</v>
      </c>
    </row>
    <row r="37" spans="1:5" x14ac:dyDescent="0.25">
      <c r="A37" s="10" t="s">
        <v>52</v>
      </c>
      <c r="B37" s="10" t="s">
        <v>53</v>
      </c>
      <c r="C37" s="11">
        <v>91644361.329999998</v>
      </c>
      <c r="D37" s="11">
        <v>8027440.9900000002</v>
      </c>
      <c r="E37" s="11">
        <f t="shared" si="1"/>
        <v>83616920.340000004</v>
      </c>
    </row>
    <row r="38" spans="1:5" x14ac:dyDescent="0.25">
      <c r="A38" s="8" t="s">
        <v>54</v>
      </c>
      <c r="B38" s="8" t="s">
        <v>55</v>
      </c>
      <c r="C38" s="9">
        <v>21460108.43</v>
      </c>
      <c r="D38" s="9">
        <v>38849.85</v>
      </c>
      <c r="E38" s="12">
        <f t="shared" si="1"/>
        <v>21421258.579999998</v>
      </c>
    </row>
    <row r="39" spans="1:5" x14ac:dyDescent="0.25">
      <c r="A39" s="8" t="s">
        <v>56</v>
      </c>
      <c r="B39" s="8" t="s">
        <v>57</v>
      </c>
      <c r="C39" s="9">
        <v>61060</v>
      </c>
      <c r="D39" s="9">
        <v>1882.05</v>
      </c>
      <c r="E39" s="12">
        <f t="shared" si="1"/>
        <v>59177.95</v>
      </c>
    </row>
    <row r="40" spans="1:5" x14ac:dyDescent="0.25">
      <c r="A40" s="8" t="s">
        <v>58</v>
      </c>
      <c r="B40" s="8" t="s">
        <v>59</v>
      </c>
      <c r="C40" s="9">
        <v>52365.52</v>
      </c>
      <c r="D40" s="9">
        <v>1059.78</v>
      </c>
      <c r="E40" s="12">
        <f t="shared" si="1"/>
        <v>51305.74</v>
      </c>
    </row>
    <row r="41" spans="1:5" x14ac:dyDescent="0.25">
      <c r="A41" s="8" t="s">
        <v>60</v>
      </c>
      <c r="B41" s="8" t="s">
        <v>61</v>
      </c>
      <c r="C41" s="9">
        <v>1573723.04</v>
      </c>
      <c r="D41" s="9">
        <v>42.61</v>
      </c>
      <c r="E41" s="12">
        <f t="shared" si="1"/>
        <v>1573680.43</v>
      </c>
    </row>
    <row r="42" spans="1:5" x14ac:dyDescent="0.25">
      <c r="A42" s="8" t="s">
        <v>62</v>
      </c>
      <c r="B42" s="8" t="s">
        <v>63</v>
      </c>
      <c r="C42" s="9">
        <v>240529.84</v>
      </c>
      <c r="D42" s="9">
        <v>1302.71</v>
      </c>
      <c r="E42" s="12">
        <f t="shared" si="1"/>
        <v>239227.13</v>
      </c>
    </row>
    <row r="43" spans="1:5" x14ac:dyDescent="0.25">
      <c r="A43" s="8" t="s">
        <v>64</v>
      </c>
      <c r="B43" s="8" t="s">
        <v>65</v>
      </c>
      <c r="C43" s="9">
        <v>404467</v>
      </c>
      <c r="D43" s="9">
        <v>41.15</v>
      </c>
      <c r="E43" s="12">
        <f t="shared" si="1"/>
        <v>404425.85</v>
      </c>
    </row>
    <row r="44" spans="1:5" x14ac:dyDescent="0.25">
      <c r="A44" s="8" t="s">
        <v>66</v>
      </c>
      <c r="B44" s="8" t="s">
        <v>67</v>
      </c>
      <c r="C44" s="9">
        <v>6904746.2400000002</v>
      </c>
      <c r="D44" s="9">
        <v>3714.72</v>
      </c>
      <c r="E44" s="12">
        <f t="shared" ref="E44:E75" si="2">C44-D44</f>
        <v>6901031.5200000005</v>
      </c>
    </row>
    <row r="45" spans="1:5" x14ac:dyDescent="0.25">
      <c r="A45" s="8" t="s">
        <v>68</v>
      </c>
      <c r="B45" s="8" t="s">
        <v>69</v>
      </c>
      <c r="C45" s="9">
        <v>439480</v>
      </c>
      <c r="D45" s="9">
        <v>662.01</v>
      </c>
      <c r="E45" s="12">
        <f t="shared" si="2"/>
        <v>438817.99</v>
      </c>
    </row>
    <row r="46" spans="1:5" x14ac:dyDescent="0.25">
      <c r="A46" s="8" t="s">
        <v>70</v>
      </c>
      <c r="B46" s="8" t="s">
        <v>71</v>
      </c>
      <c r="C46" s="9">
        <v>449120</v>
      </c>
      <c r="D46" s="9">
        <v>187.49</v>
      </c>
      <c r="E46" s="12">
        <f t="shared" si="2"/>
        <v>448932.51</v>
      </c>
    </row>
    <row r="47" spans="1:5" x14ac:dyDescent="0.25">
      <c r="A47" s="8" t="s">
        <v>72</v>
      </c>
      <c r="B47" s="8" t="s">
        <v>73</v>
      </c>
      <c r="C47" s="9">
        <v>1218886.3999999999</v>
      </c>
      <c r="D47" s="9">
        <v>575.86</v>
      </c>
      <c r="E47" s="12">
        <f t="shared" si="2"/>
        <v>1218310.5399999998</v>
      </c>
    </row>
    <row r="48" spans="1:5" x14ac:dyDescent="0.25">
      <c r="A48" s="8" t="s">
        <v>74</v>
      </c>
      <c r="B48" s="8" t="s">
        <v>75</v>
      </c>
      <c r="C48" s="9">
        <v>1465439.96</v>
      </c>
      <c r="D48" s="9">
        <v>1814.89</v>
      </c>
      <c r="E48" s="12">
        <f t="shared" si="2"/>
        <v>1463625.07</v>
      </c>
    </row>
    <row r="49" spans="1:5" x14ac:dyDescent="0.25">
      <c r="A49" s="8" t="s">
        <v>76</v>
      </c>
      <c r="B49" s="8" t="s">
        <v>77</v>
      </c>
      <c r="C49" s="9">
        <v>2732930.94</v>
      </c>
      <c r="D49" s="9">
        <v>4888.9399999999996</v>
      </c>
      <c r="E49" s="12">
        <f t="shared" si="2"/>
        <v>2728042</v>
      </c>
    </row>
    <row r="50" spans="1:5" x14ac:dyDescent="0.25">
      <c r="A50" s="8" t="s">
        <v>78</v>
      </c>
      <c r="B50" s="8" t="s">
        <v>79</v>
      </c>
      <c r="C50" s="9">
        <v>285575</v>
      </c>
      <c r="D50" s="9">
        <v>311.58</v>
      </c>
      <c r="E50" s="12">
        <f t="shared" si="2"/>
        <v>285263.42</v>
      </c>
    </row>
    <row r="51" spans="1:5" x14ac:dyDescent="0.25">
      <c r="A51" s="8" t="s">
        <v>80</v>
      </c>
      <c r="B51" s="8" t="s">
        <v>81</v>
      </c>
      <c r="C51" s="9">
        <v>102170</v>
      </c>
      <c r="D51" s="9">
        <v>342.55</v>
      </c>
      <c r="E51" s="12">
        <f t="shared" si="2"/>
        <v>101827.45</v>
      </c>
    </row>
    <row r="52" spans="1:5" x14ac:dyDescent="0.25">
      <c r="A52" s="8" t="s">
        <v>82</v>
      </c>
      <c r="B52" s="8" t="s">
        <v>83</v>
      </c>
      <c r="C52" s="9">
        <v>392730.39</v>
      </c>
      <c r="D52" s="9">
        <v>1083.25</v>
      </c>
      <c r="E52" s="12">
        <f t="shared" si="2"/>
        <v>391647.14</v>
      </c>
    </row>
    <row r="53" spans="1:5" x14ac:dyDescent="0.25">
      <c r="A53" s="8" t="s">
        <v>84</v>
      </c>
      <c r="B53" s="8" t="s">
        <v>85</v>
      </c>
      <c r="C53" s="9">
        <v>10765</v>
      </c>
      <c r="D53" s="9">
        <v>0</v>
      </c>
      <c r="E53" s="12">
        <f t="shared" si="2"/>
        <v>10765</v>
      </c>
    </row>
    <row r="54" spans="1:5" x14ac:dyDescent="0.25">
      <c r="A54" s="8" t="s">
        <v>330</v>
      </c>
      <c r="B54" s="8" t="s">
        <v>331</v>
      </c>
      <c r="C54" s="9">
        <v>5000</v>
      </c>
      <c r="D54" s="9">
        <v>680.74</v>
      </c>
      <c r="E54" s="12">
        <f t="shared" si="2"/>
        <v>4319.26</v>
      </c>
    </row>
    <row r="55" spans="1:5" x14ac:dyDescent="0.25">
      <c r="A55" s="8" t="s">
        <v>86</v>
      </c>
      <c r="B55" s="8" t="s">
        <v>87</v>
      </c>
      <c r="C55" s="9">
        <v>3531685.38</v>
      </c>
      <c r="D55" s="9">
        <v>16119.11</v>
      </c>
      <c r="E55" s="12">
        <f t="shared" si="2"/>
        <v>3515566.27</v>
      </c>
    </row>
    <row r="56" spans="1:5" x14ac:dyDescent="0.25">
      <c r="A56" s="8" t="s">
        <v>88</v>
      </c>
      <c r="B56" s="8" t="s">
        <v>89</v>
      </c>
      <c r="C56" s="9">
        <v>1339058.6200000001</v>
      </c>
      <c r="D56" s="9">
        <v>3900.29</v>
      </c>
      <c r="E56" s="12">
        <f t="shared" si="2"/>
        <v>1335158.33</v>
      </c>
    </row>
    <row r="57" spans="1:5" x14ac:dyDescent="0.25">
      <c r="A57" s="8" t="s">
        <v>90</v>
      </c>
      <c r="B57" s="8" t="s">
        <v>91</v>
      </c>
      <c r="C57" s="9">
        <v>250375.1</v>
      </c>
      <c r="D57" s="9">
        <v>240.12</v>
      </c>
      <c r="E57" s="12">
        <f t="shared" si="2"/>
        <v>250134.98</v>
      </c>
    </row>
    <row r="58" spans="1:5" x14ac:dyDescent="0.25">
      <c r="A58" s="8" t="s">
        <v>92</v>
      </c>
      <c r="B58" s="8" t="s">
        <v>93</v>
      </c>
      <c r="C58" s="9">
        <v>34090390.539999999</v>
      </c>
      <c r="D58" s="9">
        <v>5592195.0499999998</v>
      </c>
      <c r="E58" s="12">
        <f t="shared" si="2"/>
        <v>28498195.489999998</v>
      </c>
    </row>
    <row r="59" spans="1:5" x14ac:dyDescent="0.25">
      <c r="A59" s="8" t="s">
        <v>94</v>
      </c>
      <c r="B59" s="8" t="s">
        <v>95</v>
      </c>
      <c r="C59" s="9">
        <v>33308147.539999999</v>
      </c>
      <c r="D59" s="9">
        <v>5579755.8499999996</v>
      </c>
      <c r="E59" s="12">
        <f t="shared" si="2"/>
        <v>27728391.689999998</v>
      </c>
    </row>
    <row r="60" spans="1:5" x14ac:dyDescent="0.25">
      <c r="A60" s="8" t="s">
        <v>96</v>
      </c>
      <c r="B60" s="8" t="s">
        <v>97</v>
      </c>
      <c r="C60" s="9">
        <v>12515</v>
      </c>
      <c r="D60" s="9">
        <v>541.9</v>
      </c>
      <c r="E60" s="12">
        <f t="shared" si="2"/>
        <v>11973.1</v>
      </c>
    </row>
    <row r="61" spans="1:5" x14ac:dyDescent="0.25">
      <c r="A61" s="8" t="s">
        <v>98</v>
      </c>
      <c r="B61" s="8" t="s">
        <v>99</v>
      </c>
      <c r="C61" s="9">
        <v>769078</v>
      </c>
      <c r="D61" s="9">
        <v>11897.3</v>
      </c>
      <c r="E61" s="12">
        <f t="shared" si="2"/>
        <v>757180.7</v>
      </c>
    </row>
    <row r="62" spans="1:5" x14ac:dyDescent="0.25">
      <c r="A62" s="8" t="s">
        <v>332</v>
      </c>
      <c r="B62" s="8" t="s">
        <v>333</v>
      </c>
      <c r="C62" s="9">
        <v>650</v>
      </c>
      <c r="D62" s="9">
        <v>0</v>
      </c>
      <c r="E62" s="12">
        <f t="shared" si="2"/>
        <v>650</v>
      </c>
    </row>
    <row r="63" spans="1:5" x14ac:dyDescent="0.25">
      <c r="A63" s="8" t="s">
        <v>100</v>
      </c>
      <c r="B63" s="8" t="s">
        <v>101</v>
      </c>
      <c r="C63" s="9">
        <v>17570730.120000001</v>
      </c>
      <c r="D63" s="9">
        <v>924381.26</v>
      </c>
      <c r="E63" s="12">
        <f t="shared" si="2"/>
        <v>16646348.860000001</v>
      </c>
    </row>
    <row r="64" spans="1:5" x14ac:dyDescent="0.25">
      <c r="A64" s="8" t="s">
        <v>102</v>
      </c>
      <c r="B64" s="8" t="s">
        <v>103</v>
      </c>
      <c r="C64" s="9">
        <v>1868097.04</v>
      </c>
      <c r="D64" s="9">
        <v>1375.85</v>
      </c>
      <c r="E64" s="12">
        <f t="shared" si="2"/>
        <v>1866721.19</v>
      </c>
    </row>
    <row r="65" spans="1:5" x14ac:dyDescent="0.25">
      <c r="A65" s="8" t="s">
        <v>104</v>
      </c>
      <c r="B65" s="8" t="s">
        <v>105</v>
      </c>
      <c r="C65" s="9">
        <v>1244400</v>
      </c>
      <c r="D65" s="9">
        <v>2137.13</v>
      </c>
      <c r="E65" s="12">
        <f t="shared" si="2"/>
        <v>1242262.8700000001</v>
      </c>
    </row>
    <row r="66" spans="1:5" x14ac:dyDescent="0.25">
      <c r="A66" s="8" t="s">
        <v>106</v>
      </c>
      <c r="B66" s="8" t="s">
        <v>107</v>
      </c>
      <c r="C66" s="9">
        <v>1081830</v>
      </c>
      <c r="D66" s="9">
        <v>0</v>
      </c>
      <c r="E66" s="12">
        <f t="shared" si="2"/>
        <v>1081830</v>
      </c>
    </row>
    <row r="67" spans="1:5" x14ac:dyDescent="0.25">
      <c r="A67" s="8" t="s">
        <v>108</v>
      </c>
      <c r="B67" s="8" t="s">
        <v>109</v>
      </c>
      <c r="C67" s="9">
        <v>32500</v>
      </c>
      <c r="D67" s="9">
        <v>0</v>
      </c>
      <c r="E67" s="12">
        <f t="shared" si="2"/>
        <v>32500</v>
      </c>
    </row>
    <row r="68" spans="1:5" x14ac:dyDescent="0.25">
      <c r="A68" s="8" t="s">
        <v>110</v>
      </c>
      <c r="B68" s="8" t="s">
        <v>111</v>
      </c>
      <c r="C68" s="9">
        <v>715985</v>
      </c>
      <c r="D68" s="9">
        <v>428.77</v>
      </c>
      <c r="E68" s="12">
        <f t="shared" si="2"/>
        <v>715556.23</v>
      </c>
    </row>
    <row r="69" spans="1:5" x14ac:dyDescent="0.25">
      <c r="A69" s="8" t="s">
        <v>112</v>
      </c>
      <c r="B69" s="8" t="s">
        <v>113</v>
      </c>
      <c r="C69" s="9">
        <v>3957720</v>
      </c>
      <c r="D69" s="9">
        <v>0</v>
      </c>
      <c r="E69" s="12">
        <f t="shared" si="2"/>
        <v>3957720</v>
      </c>
    </row>
    <row r="70" spans="1:5" x14ac:dyDescent="0.25">
      <c r="A70" s="8" t="s">
        <v>114</v>
      </c>
      <c r="B70" s="8" t="s">
        <v>115</v>
      </c>
      <c r="C70" s="9">
        <v>14447</v>
      </c>
      <c r="D70" s="9">
        <v>0</v>
      </c>
      <c r="E70" s="12">
        <f t="shared" si="2"/>
        <v>14447</v>
      </c>
    </row>
    <row r="71" spans="1:5" x14ac:dyDescent="0.25">
      <c r="A71" s="8" t="s">
        <v>116</v>
      </c>
      <c r="B71" s="8" t="s">
        <v>117</v>
      </c>
      <c r="C71" s="9">
        <v>3160</v>
      </c>
      <c r="D71" s="9">
        <v>18.579999999999998</v>
      </c>
      <c r="E71" s="12">
        <f t="shared" si="2"/>
        <v>3141.42</v>
      </c>
    </row>
    <row r="72" spans="1:5" x14ac:dyDescent="0.25">
      <c r="A72" s="8" t="s">
        <v>118</v>
      </c>
      <c r="B72" s="8" t="s">
        <v>119</v>
      </c>
      <c r="C72" s="9">
        <v>67545</v>
      </c>
      <c r="D72" s="9">
        <v>0</v>
      </c>
      <c r="E72" s="12">
        <f t="shared" si="2"/>
        <v>67545</v>
      </c>
    </row>
    <row r="73" spans="1:5" x14ac:dyDescent="0.25">
      <c r="A73" s="8" t="s">
        <v>120</v>
      </c>
      <c r="B73" s="8" t="s">
        <v>121</v>
      </c>
      <c r="C73" s="9">
        <v>39895</v>
      </c>
      <c r="D73" s="9">
        <v>0</v>
      </c>
      <c r="E73" s="12">
        <f t="shared" si="2"/>
        <v>39895</v>
      </c>
    </row>
    <row r="74" spans="1:5" x14ac:dyDescent="0.25">
      <c r="A74" s="8" t="s">
        <v>122</v>
      </c>
      <c r="B74" s="8" t="s">
        <v>123</v>
      </c>
      <c r="C74" s="9">
        <v>26965</v>
      </c>
      <c r="D74" s="9">
        <v>60</v>
      </c>
      <c r="E74" s="12">
        <f t="shared" si="2"/>
        <v>26905</v>
      </c>
    </row>
    <row r="75" spans="1:5" x14ac:dyDescent="0.25">
      <c r="A75" s="8" t="s">
        <v>124</v>
      </c>
      <c r="B75" s="8" t="s">
        <v>125</v>
      </c>
      <c r="C75" s="9">
        <v>5600</v>
      </c>
      <c r="D75" s="9">
        <v>0</v>
      </c>
      <c r="E75" s="12">
        <f t="shared" si="2"/>
        <v>5600</v>
      </c>
    </row>
    <row r="76" spans="1:5" x14ac:dyDescent="0.25">
      <c r="A76" s="8" t="s">
        <v>126</v>
      </c>
      <c r="B76" s="8" t="s">
        <v>127</v>
      </c>
      <c r="C76" s="9">
        <v>928945.03</v>
      </c>
      <c r="D76" s="9">
        <v>24434.15</v>
      </c>
      <c r="E76" s="12">
        <f t="shared" ref="E76:E107" si="3">C76-D76</f>
        <v>904510.88</v>
      </c>
    </row>
    <row r="77" spans="1:5" x14ac:dyDescent="0.25">
      <c r="A77" s="8" t="s">
        <v>128</v>
      </c>
      <c r="B77" s="8" t="s">
        <v>129</v>
      </c>
      <c r="C77" s="9">
        <v>534234.51</v>
      </c>
      <c r="D77" s="9">
        <v>24076.33</v>
      </c>
      <c r="E77" s="12">
        <f t="shared" si="3"/>
        <v>510158.18</v>
      </c>
    </row>
    <row r="78" spans="1:5" x14ac:dyDescent="0.25">
      <c r="A78" s="8" t="s">
        <v>130</v>
      </c>
      <c r="B78" s="8" t="s">
        <v>131</v>
      </c>
      <c r="C78" s="9">
        <v>7049406.54</v>
      </c>
      <c r="D78" s="9">
        <v>871850.45</v>
      </c>
      <c r="E78" s="12">
        <f t="shared" si="3"/>
        <v>6177556.0899999999</v>
      </c>
    </row>
    <row r="79" spans="1:5" x14ac:dyDescent="0.25">
      <c r="A79" s="8" t="s">
        <v>132</v>
      </c>
      <c r="B79" s="8" t="s">
        <v>133</v>
      </c>
      <c r="C79" s="9">
        <v>2835623</v>
      </c>
      <c r="D79" s="9">
        <v>380852.24</v>
      </c>
      <c r="E79" s="12">
        <f t="shared" si="3"/>
        <v>2454770.7599999998</v>
      </c>
    </row>
    <row r="80" spans="1:5" x14ac:dyDescent="0.25">
      <c r="A80" s="8" t="s">
        <v>134</v>
      </c>
      <c r="B80" s="8" t="s">
        <v>135</v>
      </c>
      <c r="C80" s="9">
        <v>141915</v>
      </c>
      <c r="D80" s="9">
        <v>12184.24</v>
      </c>
      <c r="E80" s="12">
        <f t="shared" si="3"/>
        <v>129730.76</v>
      </c>
    </row>
    <row r="81" spans="1:5" x14ac:dyDescent="0.25">
      <c r="A81" s="8" t="s">
        <v>136</v>
      </c>
      <c r="B81" s="8" t="s">
        <v>137</v>
      </c>
      <c r="C81" s="9">
        <v>21003</v>
      </c>
      <c r="D81" s="9">
        <v>403</v>
      </c>
      <c r="E81" s="12">
        <f t="shared" si="3"/>
        <v>20600</v>
      </c>
    </row>
    <row r="82" spans="1:5" x14ac:dyDescent="0.25">
      <c r="A82" s="8" t="s">
        <v>138</v>
      </c>
      <c r="B82" s="8" t="s">
        <v>139</v>
      </c>
      <c r="C82" s="9">
        <v>2651105</v>
      </c>
      <c r="D82" s="9">
        <v>366870</v>
      </c>
      <c r="E82" s="12">
        <f t="shared" si="3"/>
        <v>2284235</v>
      </c>
    </row>
    <row r="83" spans="1:5" x14ac:dyDescent="0.25">
      <c r="A83" s="8" t="s">
        <v>140</v>
      </c>
      <c r="B83" s="8" t="s">
        <v>141</v>
      </c>
      <c r="C83" s="9">
        <v>21600</v>
      </c>
      <c r="D83" s="9">
        <v>1395</v>
      </c>
      <c r="E83" s="12">
        <f t="shared" si="3"/>
        <v>20205</v>
      </c>
    </row>
    <row r="84" spans="1:5" x14ac:dyDescent="0.25">
      <c r="A84" s="8" t="s">
        <v>142</v>
      </c>
      <c r="B84" s="8" t="s">
        <v>143</v>
      </c>
      <c r="C84" s="9">
        <v>5543863.4400000004</v>
      </c>
      <c r="D84" s="9">
        <v>214166.73</v>
      </c>
      <c r="E84" s="12">
        <f t="shared" si="3"/>
        <v>5329696.71</v>
      </c>
    </row>
    <row r="85" spans="1:5" x14ac:dyDescent="0.25">
      <c r="A85" s="8" t="s">
        <v>144</v>
      </c>
      <c r="B85" s="8" t="s">
        <v>145</v>
      </c>
      <c r="C85" s="9">
        <v>233360</v>
      </c>
      <c r="D85" s="9">
        <v>0</v>
      </c>
      <c r="E85" s="12">
        <f t="shared" si="3"/>
        <v>233360</v>
      </c>
    </row>
    <row r="86" spans="1:5" x14ac:dyDescent="0.25">
      <c r="A86" s="8" t="s">
        <v>311</v>
      </c>
      <c r="B86" s="8" t="s">
        <v>312</v>
      </c>
      <c r="C86" s="9">
        <v>180200</v>
      </c>
      <c r="D86" s="9">
        <v>0</v>
      </c>
      <c r="E86" s="12">
        <f t="shared" si="3"/>
        <v>180200</v>
      </c>
    </row>
    <row r="87" spans="1:5" x14ac:dyDescent="0.25">
      <c r="A87" s="8" t="s">
        <v>313</v>
      </c>
      <c r="B87" s="8" t="s">
        <v>314</v>
      </c>
      <c r="C87" s="9">
        <v>3157530</v>
      </c>
      <c r="D87" s="9">
        <v>211166.73</v>
      </c>
      <c r="E87" s="12">
        <f t="shared" si="3"/>
        <v>2946363.27</v>
      </c>
    </row>
    <row r="88" spans="1:5" x14ac:dyDescent="0.25">
      <c r="A88" s="8" t="s">
        <v>146</v>
      </c>
      <c r="B88" s="8" t="s">
        <v>147</v>
      </c>
      <c r="C88" s="9">
        <v>149335</v>
      </c>
      <c r="D88" s="9">
        <v>0</v>
      </c>
      <c r="E88" s="12">
        <f t="shared" si="3"/>
        <v>149335</v>
      </c>
    </row>
    <row r="89" spans="1:5" x14ac:dyDescent="0.25">
      <c r="A89" s="8" t="s">
        <v>148</v>
      </c>
      <c r="B89" s="8" t="s">
        <v>149</v>
      </c>
      <c r="C89" s="9">
        <v>27000</v>
      </c>
      <c r="D89" s="9">
        <v>3000</v>
      </c>
      <c r="E89" s="12">
        <f t="shared" si="3"/>
        <v>24000</v>
      </c>
    </row>
    <row r="90" spans="1:5" x14ac:dyDescent="0.25">
      <c r="A90" s="8" t="s">
        <v>334</v>
      </c>
      <c r="B90" s="8" t="s">
        <v>335</v>
      </c>
      <c r="C90" s="9">
        <v>20540</v>
      </c>
      <c r="D90" s="9">
        <v>0</v>
      </c>
      <c r="E90" s="12">
        <f t="shared" si="3"/>
        <v>20540</v>
      </c>
    </row>
    <row r="91" spans="1:5" x14ac:dyDescent="0.25">
      <c r="A91" s="8" t="s">
        <v>150</v>
      </c>
      <c r="B91" s="8" t="s">
        <v>151</v>
      </c>
      <c r="C91" s="9">
        <v>21000</v>
      </c>
      <c r="D91" s="9">
        <v>0</v>
      </c>
      <c r="E91" s="12">
        <f t="shared" si="3"/>
        <v>21000</v>
      </c>
    </row>
    <row r="92" spans="1:5" x14ac:dyDescent="0.25">
      <c r="A92" s="8" t="s">
        <v>152</v>
      </c>
      <c r="B92" s="8" t="s">
        <v>153</v>
      </c>
      <c r="C92" s="9">
        <v>1754898.44</v>
      </c>
      <c r="D92" s="9">
        <v>0</v>
      </c>
      <c r="E92" s="12">
        <f t="shared" si="3"/>
        <v>1754898.44</v>
      </c>
    </row>
    <row r="93" spans="1:5" x14ac:dyDescent="0.25">
      <c r="A93" s="8" t="s">
        <v>154</v>
      </c>
      <c r="B93" s="8" t="s">
        <v>155</v>
      </c>
      <c r="C93" s="9">
        <v>10143645.800000001</v>
      </c>
      <c r="D93" s="9">
        <v>876995.86</v>
      </c>
      <c r="E93" s="12">
        <f t="shared" si="3"/>
        <v>9266649.9400000013</v>
      </c>
    </row>
    <row r="94" spans="1:5" x14ac:dyDescent="0.25">
      <c r="A94" s="8" t="s">
        <v>156</v>
      </c>
      <c r="B94" s="8" t="s">
        <v>155</v>
      </c>
      <c r="C94" s="9">
        <v>10143645.800000001</v>
      </c>
      <c r="D94" s="9">
        <v>876995.86</v>
      </c>
      <c r="E94" s="12">
        <f t="shared" si="3"/>
        <v>9266649.9400000013</v>
      </c>
    </row>
    <row r="95" spans="1:5" x14ac:dyDescent="0.25">
      <c r="A95" s="10" t="s">
        <v>157</v>
      </c>
      <c r="B95" s="10" t="s">
        <v>158</v>
      </c>
      <c r="C95" s="11">
        <v>20797932.289999999</v>
      </c>
      <c r="D95" s="11">
        <v>2235561.88</v>
      </c>
      <c r="E95" s="11">
        <f t="shared" si="3"/>
        <v>18562370.41</v>
      </c>
    </row>
    <row r="96" spans="1:5" x14ac:dyDescent="0.25">
      <c r="A96" s="8" t="s">
        <v>159</v>
      </c>
      <c r="B96" s="8" t="s">
        <v>160</v>
      </c>
      <c r="C96" s="9">
        <v>11929491.43</v>
      </c>
      <c r="D96" s="9">
        <v>1426500.56</v>
      </c>
      <c r="E96" s="12">
        <f t="shared" si="3"/>
        <v>10502990.869999999</v>
      </c>
    </row>
    <row r="97" spans="1:5" x14ac:dyDescent="0.25">
      <c r="A97" s="8" t="s">
        <v>315</v>
      </c>
      <c r="B97" s="8" t="s">
        <v>316</v>
      </c>
      <c r="C97" s="9">
        <v>11792240</v>
      </c>
      <c r="D97" s="9">
        <v>1326541.3500000001</v>
      </c>
      <c r="E97" s="12">
        <f t="shared" si="3"/>
        <v>10465698.65</v>
      </c>
    </row>
    <row r="98" spans="1:5" x14ac:dyDescent="0.25">
      <c r="A98" s="8" t="s">
        <v>317</v>
      </c>
      <c r="B98" s="8" t="s">
        <v>318</v>
      </c>
      <c r="C98" s="9">
        <v>137251.43</v>
      </c>
      <c r="D98" s="9">
        <v>99959.21</v>
      </c>
      <c r="E98" s="12">
        <f t="shared" si="3"/>
        <v>37292.219999999987</v>
      </c>
    </row>
    <row r="99" spans="1:5" x14ac:dyDescent="0.25">
      <c r="A99" s="8" t="s">
        <v>161</v>
      </c>
      <c r="B99" s="8" t="s">
        <v>162</v>
      </c>
      <c r="C99" s="9">
        <v>1723399.12</v>
      </c>
      <c r="D99" s="9">
        <v>212933.3</v>
      </c>
      <c r="E99" s="12">
        <f t="shared" si="3"/>
        <v>1510465.82</v>
      </c>
    </row>
    <row r="100" spans="1:5" x14ac:dyDescent="0.25">
      <c r="A100" s="8" t="s">
        <v>163</v>
      </c>
      <c r="B100" s="8" t="s">
        <v>164</v>
      </c>
      <c r="C100" s="9">
        <v>1723399.12</v>
      </c>
      <c r="D100" s="9">
        <v>212933.3</v>
      </c>
      <c r="E100" s="12">
        <f t="shared" si="3"/>
        <v>1510465.82</v>
      </c>
    </row>
    <row r="101" spans="1:5" x14ac:dyDescent="0.25">
      <c r="A101" s="8" t="s">
        <v>165</v>
      </c>
      <c r="B101" s="8" t="s">
        <v>166</v>
      </c>
      <c r="C101" s="9">
        <v>327064.56</v>
      </c>
      <c r="D101" s="9">
        <v>50605.71</v>
      </c>
      <c r="E101" s="12">
        <f t="shared" si="3"/>
        <v>276458.84999999998</v>
      </c>
    </row>
    <row r="102" spans="1:5" x14ac:dyDescent="0.25">
      <c r="A102" s="8" t="s">
        <v>336</v>
      </c>
      <c r="B102" s="8" t="s">
        <v>337</v>
      </c>
      <c r="C102" s="9">
        <v>500</v>
      </c>
      <c r="D102" s="9">
        <v>0</v>
      </c>
      <c r="E102" s="12">
        <f t="shared" si="3"/>
        <v>500</v>
      </c>
    </row>
    <row r="103" spans="1:5" x14ac:dyDescent="0.25">
      <c r="A103" s="8" t="s">
        <v>167</v>
      </c>
      <c r="B103" s="8" t="s">
        <v>168</v>
      </c>
      <c r="C103" s="9">
        <v>132100</v>
      </c>
      <c r="D103" s="9">
        <v>43534.82</v>
      </c>
      <c r="E103" s="12">
        <f t="shared" si="3"/>
        <v>88565.18</v>
      </c>
    </row>
    <row r="104" spans="1:5" x14ac:dyDescent="0.25">
      <c r="A104" s="8" t="s">
        <v>169</v>
      </c>
      <c r="B104" s="8" t="s">
        <v>170</v>
      </c>
      <c r="C104" s="9">
        <v>2000</v>
      </c>
      <c r="D104" s="9">
        <v>0</v>
      </c>
      <c r="E104" s="12">
        <f t="shared" si="3"/>
        <v>2000</v>
      </c>
    </row>
    <row r="105" spans="1:5" x14ac:dyDescent="0.25">
      <c r="A105" s="8" t="s">
        <v>171</v>
      </c>
      <c r="B105" s="8" t="s">
        <v>172</v>
      </c>
      <c r="C105" s="9">
        <v>192464.56</v>
      </c>
      <c r="D105" s="9">
        <v>7070.89</v>
      </c>
      <c r="E105" s="12">
        <f t="shared" si="3"/>
        <v>185393.66999999998</v>
      </c>
    </row>
    <row r="106" spans="1:5" x14ac:dyDescent="0.25">
      <c r="A106" s="8" t="s">
        <v>173</v>
      </c>
      <c r="B106" s="8" t="s">
        <v>174</v>
      </c>
      <c r="C106" s="9">
        <v>5390673.8799999999</v>
      </c>
      <c r="D106" s="9">
        <v>478954.55</v>
      </c>
      <c r="E106" s="12">
        <f t="shared" si="3"/>
        <v>4911719.33</v>
      </c>
    </row>
    <row r="107" spans="1:5" x14ac:dyDescent="0.25">
      <c r="A107" s="8" t="s">
        <v>175</v>
      </c>
      <c r="B107" s="8" t="s">
        <v>176</v>
      </c>
      <c r="C107" s="9">
        <v>672073</v>
      </c>
      <c r="D107" s="9">
        <v>56182.42</v>
      </c>
      <c r="E107" s="12">
        <f t="shared" si="3"/>
        <v>615890.57999999996</v>
      </c>
    </row>
    <row r="108" spans="1:5" x14ac:dyDescent="0.25">
      <c r="A108" s="8" t="s">
        <v>177</v>
      </c>
      <c r="B108" s="8" t="s">
        <v>178</v>
      </c>
      <c r="C108" s="9">
        <v>4715150</v>
      </c>
      <c r="D108" s="9">
        <v>420937.75</v>
      </c>
      <c r="E108" s="12">
        <f t="shared" ref="E108:E139" si="4">C108-D108</f>
        <v>4294212.25</v>
      </c>
    </row>
    <row r="109" spans="1:5" x14ac:dyDescent="0.25">
      <c r="A109" s="8" t="s">
        <v>179</v>
      </c>
      <c r="B109" s="8" t="s">
        <v>180</v>
      </c>
      <c r="C109" s="9">
        <v>3450.88</v>
      </c>
      <c r="D109" s="9">
        <v>1834.38</v>
      </c>
      <c r="E109" s="12">
        <f t="shared" si="4"/>
        <v>1616.5</v>
      </c>
    </row>
    <row r="110" spans="1:5" x14ac:dyDescent="0.25">
      <c r="A110" s="8" t="s">
        <v>181</v>
      </c>
      <c r="B110" s="8" t="s">
        <v>182</v>
      </c>
      <c r="C110" s="9">
        <v>722957.24</v>
      </c>
      <c r="D110" s="9">
        <v>10295.700000000001</v>
      </c>
      <c r="E110" s="12">
        <f t="shared" si="4"/>
        <v>712661.54</v>
      </c>
    </row>
    <row r="111" spans="1:5" x14ac:dyDescent="0.25">
      <c r="A111" s="8" t="s">
        <v>183</v>
      </c>
      <c r="B111" s="8" t="s">
        <v>184</v>
      </c>
      <c r="C111" s="9">
        <v>1045</v>
      </c>
      <c r="D111" s="9">
        <v>0</v>
      </c>
      <c r="E111" s="12">
        <f t="shared" si="4"/>
        <v>1045</v>
      </c>
    </row>
    <row r="112" spans="1:5" x14ac:dyDescent="0.25">
      <c r="A112" s="8" t="s">
        <v>185</v>
      </c>
      <c r="B112" s="8" t="s">
        <v>186</v>
      </c>
      <c r="C112" s="9">
        <v>721912.24</v>
      </c>
      <c r="D112" s="9">
        <v>10295.700000000001</v>
      </c>
      <c r="E112" s="12">
        <f t="shared" si="4"/>
        <v>711616.54</v>
      </c>
    </row>
    <row r="113" spans="1:5" x14ac:dyDescent="0.25">
      <c r="A113" s="8" t="s">
        <v>187</v>
      </c>
      <c r="B113" s="8" t="s">
        <v>155</v>
      </c>
      <c r="C113" s="9">
        <v>704346.06</v>
      </c>
      <c r="D113" s="9">
        <v>56272.06</v>
      </c>
      <c r="E113" s="12">
        <f t="shared" si="4"/>
        <v>648074</v>
      </c>
    </row>
    <row r="114" spans="1:5" x14ac:dyDescent="0.25">
      <c r="A114" s="8" t="s">
        <v>188</v>
      </c>
      <c r="B114" s="8" t="s">
        <v>155</v>
      </c>
      <c r="C114" s="9">
        <v>704346.06</v>
      </c>
      <c r="D114" s="9">
        <v>56272.06</v>
      </c>
      <c r="E114" s="12">
        <f t="shared" si="4"/>
        <v>648074</v>
      </c>
    </row>
    <row r="115" spans="1:5" x14ac:dyDescent="0.25">
      <c r="A115" s="10" t="s">
        <v>189</v>
      </c>
      <c r="B115" s="10" t="s">
        <v>190</v>
      </c>
      <c r="C115" s="11">
        <v>241000</v>
      </c>
      <c r="D115" s="11">
        <v>24105.48</v>
      </c>
      <c r="E115" s="11">
        <f t="shared" si="4"/>
        <v>216894.52</v>
      </c>
    </row>
    <row r="116" spans="1:5" x14ac:dyDescent="0.25">
      <c r="A116" s="8" t="s">
        <v>191</v>
      </c>
      <c r="B116" s="8" t="s">
        <v>192</v>
      </c>
      <c r="C116" s="9">
        <v>225000</v>
      </c>
      <c r="D116" s="9">
        <v>24105.48</v>
      </c>
      <c r="E116" s="12">
        <f t="shared" si="4"/>
        <v>200894.52</v>
      </c>
    </row>
    <row r="117" spans="1:5" x14ac:dyDescent="0.25">
      <c r="A117" s="8" t="s">
        <v>193</v>
      </c>
      <c r="B117" s="8" t="s">
        <v>194</v>
      </c>
      <c r="C117" s="9">
        <v>11500</v>
      </c>
      <c r="D117" s="9">
        <v>8500</v>
      </c>
      <c r="E117" s="12">
        <f t="shared" si="4"/>
        <v>3000</v>
      </c>
    </row>
    <row r="118" spans="1:5" x14ac:dyDescent="0.25">
      <c r="A118" s="8" t="s">
        <v>195</v>
      </c>
      <c r="B118" s="8" t="s">
        <v>196</v>
      </c>
      <c r="C118" s="9">
        <v>213500</v>
      </c>
      <c r="D118" s="9">
        <v>15605.48</v>
      </c>
      <c r="E118" s="12">
        <f t="shared" si="4"/>
        <v>197894.52</v>
      </c>
    </row>
    <row r="119" spans="1:5" x14ac:dyDescent="0.25">
      <c r="A119" s="8" t="s">
        <v>197</v>
      </c>
      <c r="B119" s="8" t="s">
        <v>198</v>
      </c>
      <c r="C119" s="9">
        <v>16000</v>
      </c>
      <c r="D119" s="9">
        <v>0</v>
      </c>
      <c r="E119" s="12">
        <f t="shared" si="4"/>
        <v>16000</v>
      </c>
    </row>
    <row r="120" spans="1:5" x14ac:dyDescent="0.25">
      <c r="A120" s="8" t="s">
        <v>199</v>
      </c>
      <c r="B120" s="8" t="s">
        <v>200</v>
      </c>
      <c r="C120" s="9">
        <v>16000</v>
      </c>
      <c r="D120" s="9">
        <v>0</v>
      </c>
      <c r="E120" s="12">
        <f t="shared" si="4"/>
        <v>16000</v>
      </c>
    </row>
    <row r="121" spans="1:5" x14ac:dyDescent="0.25">
      <c r="A121" s="10" t="s">
        <v>201</v>
      </c>
      <c r="B121" s="10" t="s">
        <v>202</v>
      </c>
      <c r="C121" s="11">
        <v>8957293.9800000004</v>
      </c>
      <c r="D121" s="11">
        <v>7636.08</v>
      </c>
      <c r="E121" s="11">
        <f t="shared" si="4"/>
        <v>8949657.9000000004</v>
      </c>
    </row>
    <row r="122" spans="1:5" x14ac:dyDescent="0.25">
      <c r="A122" s="8" t="s">
        <v>203</v>
      </c>
      <c r="B122" s="8" t="s">
        <v>204</v>
      </c>
      <c r="C122" s="9">
        <v>6594009.2000000002</v>
      </c>
      <c r="D122" s="9">
        <v>6757.59</v>
      </c>
      <c r="E122" s="12">
        <f t="shared" si="4"/>
        <v>6587251.6100000003</v>
      </c>
    </row>
    <row r="123" spans="1:5" x14ac:dyDescent="0.25">
      <c r="A123" s="8" t="s">
        <v>205</v>
      </c>
      <c r="B123" s="8" t="s">
        <v>206</v>
      </c>
      <c r="C123" s="9">
        <v>142285</v>
      </c>
      <c r="D123" s="9">
        <v>0</v>
      </c>
      <c r="E123" s="12">
        <f t="shared" si="4"/>
        <v>142285</v>
      </c>
    </row>
    <row r="124" spans="1:5" x14ac:dyDescent="0.25">
      <c r="A124" s="8" t="s">
        <v>207</v>
      </c>
      <c r="B124" s="8" t="s">
        <v>208</v>
      </c>
      <c r="C124" s="9">
        <v>2923565</v>
      </c>
      <c r="D124" s="9">
        <v>2116.9499999999998</v>
      </c>
      <c r="E124" s="12">
        <f t="shared" si="4"/>
        <v>2921448.05</v>
      </c>
    </row>
    <row r="125" spans="1:5" x14ac:dyDescent="0.25">
      <c r="A125" s="8" t="s">
        <v>209</v>
      </c>
      <c r="B125" s="8" t="s">
        <v>210</v>
      </c>
      <c r="C125" s="9">
        <v>310980</v>
      </c>
      <c r="D125" s="9">
        <v>0</v>
      </c>
      <c r="E125" s="12">
        <f t="shared" si="4"/>
        <v>310980</v>
      </c>
    </row>
    <row r="126" spans="1:5" x14ac:dyDescent="0.25">
      <c r="A126" s="8" t="s">
        <v>211</v>
      </c>
      <c r="B126" s="8" t="s">
        <v>212</v>
      </c>
      <c r="C126" s="9">
        <v>333294.2</v>
      </c>
      <c r="D126" s="9">
        <v>260</v>
      </c>
      <c r="E126" s="12">
        <f t="shared" si="4"/>
        <v>333034.2</v>
      </c>
    </row>
    <row r="127" spans="1:5" x14ac:dyDescent="0.25">
      <c r="A127" s="8" t="s">
        <v>213</v>
      </c>
      <c r="B127" s="8" t="s">
        <v>214</v>
      </c>
      <c r="C127" s="9">
        <v>1517300</v>
      </c>
      <c r="D127" s="9">
        <v>0</v>
      </c>
      <c r="E127" s="12">
        <f t="shared" si="4"/>
        <v>1517300</v>
      </c>
    </row>
    <row r="128" spans="1:5" x14ac:dyDescent="0.25">
      <c r="A128" s="8" t="s">
        <v>215</v>
      </c>
      <c r="B128" s="8" t="s">
        <v>216</v>
      </c>
      <c r="C128" s="9">
        <v>1750</v>
      </c>
      <c r="D128" s="9">
        <v>0</v>
      </c>
      <c r="E128" s="12">
        <f t="shared" si="4"/>
        <v>1750</v>
      </c>
    </row>
    <row r="129" spans="1:5" x14ac:dyDescent="0.25">
      <c r="A129" s="8" t="s">
        <v>217</v>
      </c>
      <c r="B129" s="8" t="s">
        <v>218</v>
      </c>
      <c r="C129" s="9">
        <v>927475</v>
      </c>
      <c r="D129" s="9">
        <v>4106.05</v>
      </c>
      <c r="E129" s="12">
        <f t="shared" si="4"/>
        <v>923368.95</v>
      </c>
    </row>
    <row r="130" spans="1:5" x14ac:dyDescent="0.25">
      <c r="A130" s="8" t="s">
        <v>319</v>
      </c>
      <c r="B130" s="8" t="s">
        <v>320</v>
      </c>
      <c r="C130" s="9">
        <v>418185</v>
      </c>
      <c r="D130" s="9">
        <v>274.58999999999997</v>
      </c>
      <c r="E130" s="12">
        <f t="shared" si="4"/>
        <v>417910.41</v>
      </c>
    </row>
    <row r="131" spans="1:5" x14ac:dyDescent="0.25">
      <c r="A131" s="8" t="s">
        <v>219</v>
      </c>
      <c r="B131" s="8" t="s">
        <v>220</v>
      </c>
      <c r="C131" s="9">
        <v>19175</v>
      </c>
      <c r="D131" s="9">
        <v>0</v>
      </c>
      <c r="E131" s="12">
        <f t="shared" si="4"/>
        <v>19175</v>
      </c>
    </row>
    <row r="132" spans="1:5" x14ac:dyDescent="0.25">
      <c r="A132" s="8" t="s">
        <v>221</v>
      </c>
      <c r="B132" s="8" t="s">
        <v>222</v>
      </c>
      <c r="C132" s="9">
        <v>6500</v>
      </c>
      <c r="D132" s="9">
        <v>0</v>
      </c>
      <c r="E132" s="12">
        <f t="shared" si="4"/>
        <v>6500</v>
      </c>
    </row>
    <row r="133" spans="1:5" x14ac:dyDescent="0.25">
      <c r="A133" s="8" t="s">
        <v>223</v>
      </c>
      <c r="B133" s="8" t="s">
        <v>224</v>
      </c>
      <c r="C133" s="9">
        <v>6500</v>
      </c>
      <c r="D133" s="9">
        <v>0</v>
      </c>
      <c r="E133" s="12">
        <f t="shared" si="4"/>
        <v>6500</v>
      </c>
    </row>
    <row r="134" spans="1:5" x14ac:dyDescent="0.25">
      <c r="A134" s="8" t="s">
        <v>225</v>
      </c>
      <c r="B134" s="8" t="s">
        <v>226</v>
      </c>
      <c r="C134" s="9">
        <v>238495</v>
      </c>
      <c r="D134" s="9">
        <v>0</v>
      </c>
      <c r="E134" s="12">
        <f t="shared" si="4"/>
        <v>238495</v>
      </c>
    </row>
    <row r="135" spans="1:5" x14ac:dyDescent="0.25">
      <c r="A135" s="8" t="s">
        <v>227</v>
      </c>
      <c r="B135" s="8" t="s">
        <v>228</v>
      </c>
      <c r="C135" s="9">
        <v>238495</v>
      </c>
      <c r="D135" s="9">
        <v>0</v>
      </c>
      <c r="E135" s="12">
        <f t="shared" si="4"/>
        <v>238495</v>
      </c>
    </row>
    <row r="136" spans="1:5" x14ac:dyDescent="0.25">
      <c r="A136" s="8" t="s">
        <v>229</v>
      </c>
      <c r="B136" s="8" t="s">
        <v>230</v>
      </c>
      <c r="C136" s="9">
        <v>1298439.98</v>
      </c>
      <c r="D136" s="9">
        <v>0</v>
      </c>
      <c r="E136" s="12">
        <f t="shared" si="4"/>
        <v>1298439.98</v>
      </c>
    </row>
    <row r="137" spans="1:5" x14ac:dyDescent="0.25">
      <c r="A137" s="8" t="s">
        <v>231</v>
      </c>
      <c r="B137" s="8" t="s">
        <v>232</v>
      </c>
      <c r="C137" s="9">
        <v>1298439.98</v>
      </c>
      <c r="D137" s="9">
        <v>0</v>
      </c>
      <c r="E137" s="13">
        <f t="shared" si="4"/>
        <v>1298439.98</v>
      </c>
    </row>
    <row r="138" spans="1:5" x14ac:dyDescent="0.25">
      <c r="A138" s="8" t="s">
        <v>233</v>
      </c>
      <c r="B138" s="8" t="s">
        <v>155</v>
      </c>
      <c r="C138" s="9">
        <v>819849.8</v>
      </c>
      <c r="D138" s="9">
        <v>878.49</v>
      </c>
      <c r="E138" s="12">
        <f t="shared" si="4"/>
        <v>818971.31</v>
      </c>
    </row>
    <row r="139" spans="1:5" x14ac:dyDescent="0.25">
      <c r="A139" s="8" t="s">
        <v>234</v>
      </c>
      <c r="B139" s="8" t="s">
        <v>155</v>
      </c>
      <c r="C139" s="9">
        <v>819849.8</v>
      </c>
      <c r="D139" s="9">
        <v>878.49</v>
      </c>
      <c r="E139" s="12">
        <f t="shared" si="4"/>
        <v>818971.31</v>
      </c>
    </row>
    <row r="140" spans="1:5" x14ac:dyDescent="0.25">
      <c r="A140" s="10" t="s">
        <v>235</v>
      </c>
      <c r="B140" s="10" t="s">
        <v>236</v>
      </c>
      <c r="C140" s="11">
        <v>1160330</v>
      </c>
      <c r="D140" s="11">
        <v>0</v>
      </c>
      <c r="E140" s="11">
        <f t="shared" ref="E140:E148" si="5">C140-D140</f>
        <v>1160330</v>
      </c>
    </row>
    <row r="141" spans="1:5" s="2" customFormat="1" x14ac:dyDescent="0.25">
      <c r="A141" s="8" t="s">
        <v>237</v>
      </c>
      <c r="B141" s="8" t="s">
        <v>238</v>
      </c>
      <c r="C141" s="9">
        <v>1160330</v>
      </c>
      <c r="D141" s="9">
        <v>0</v>
      </c>
      <c r="E141" s="12">
        <f t="shared" si="5"/>
        <v>1160330</v>
      </c>
    </row>
    <row r="142" spans="1:5" s="2" customFormat="1" x14ac:dyDescent="0.25">
      <c r="A142" s="8" t="s">
        <v>325</v>
      </c>
      <c r="B142" s="8" t="s">
        <v>238</v>
      </c>
      <c r="C142" s="9">
        <v>636050</v>
      </c>
      <c r="D142" s="9">
        <v>0</v>
      </c>
      <c r="E142" s="12">
        <f t="shared" si="5"/>
        <v>636050</v>
      </c>
    </row>
    <row r="143" spans="1:5" x14ac:dyDescent="0.25">
      <c r="A143" s="8" t="s">
        <v>328</v>
      </c>
      <c r="B143" s="8" t="s">
        <v>329</v>
      </c>
      <c r="C143" s="9">
        <v>410450</v>
      </c>
      <c r="D143" s="9">
        <v>0</v>
      </c>
      <c r="E143" s="12">
        <f t="shared" si="5"/>
        <v>410450</v>
      </c>
    </row>
    <row r="144" spans="1:5" x14ac:dyDescent="0.25">
      <c r="A144" s="8" t="s">
        <v>338</v>
      </c>
      <c r="B144" s="8" t="s">
        <v>339</v>
      </c>
      <c r="C144" s="9">
        <v>113830</v>
      </c>
      <c r="D144" s="9">
        <v>0</v>
      </c>
      <c r="E144" s="12">
        <f t="shared" si="5"/>
        <v>113830</v>
      </c>
    </row>
    <row r="145" spans="1:5" x14ac:dyDescent="0.25">
      <c r="A145" s="10" t="s">
        <v>340</v>
      </c>
      <c r="B145" s="10" t="s">
        <v>341</v>
      </c>
      <c r="C145" s="11">
        <v>257860</v>
      </c>
      <c r="D145" s="11">
        <v>56314.85</v>
      </c>
      <c r="E145" s="11">
        <f t="shared" si="5"/>
        <v>201545.15</v>
      </c>
    </row>
    <row r="146" spans="1:5" x14ac:dyDescent="0.25">
      <c r="A146" s="8" t="s">
        <v>342</v>
      </c>
      <c r="B146" s="8" t="s">
        <v>343</v>
      </c>
      <c r="C146" s="9">
        <v>257860</v>
      </c>
      <c r="D146" s="9">
        <v>56314.85</v>
      </c>
      <c r="E146" s="12">
        <f t="shared" si="5"/>
        <v>201545.15</v>
      </c>
    </row>
    <row r="147" spans="1:5" x14ac:dyDescent="0.25">
      <c r="A147" s="8" t="s">
        <v>344</v>
      </c>
      <c r="B147" s="8" t="s">
        <v>345</v>
      </c>
      <c r="C147" s="9">
        <v>56314.85</v>
      </c>
      <c r="D147" s="9">
        <v>56314.85</v>
      </c>
      <c r="E147" s="12">
        <f t="shared" si="5"/>
        <v>0</v>
      </c>
    </row>
    <row r="148" spans="1:5" x14ac:dyDescent="0.25">
      <c r="A148" s="8" t="s">
        <v>346</v>
      </c>
      <c r="B148" s="8" t="s">
        <v>316</v>
      </c>
      <c r="C148" s="9">
        <v>201545.15</v>
      </c>
      <c r="D148" s="9">
        <v>0</v>
      </c>
      <c r="E148" s="12">
        <f t="shared" si="5"/>
        <v>201545.15</v>
      </c>
    </row>
    <row r="149" spans="1:5" x14ac:dyDescent="0.25">
      <c r="A149" s="19" t="s">
        <v>239</v>
      </c>
      <c r="B149" s="18"/>
      <c r="C149" s="5">
        <f>+C6+C37+C95+C115+C121+C140+C145</f>
        <v>190875750</v>
      </c>
      <c r="D149" s="5">
        <f t="shared" ref="D149:E149" si="6">+D6+D37+D95+D115+D121+D140+D145</f>
        <v>19337978.289999999</v>
      </c>
      <c r="E149" s="5">
        <f t="shared" si="6"/>
        <v>171537771.71000004</v>
      </c>
    </row>
    <row r="157" spans="1:5" x14ac:dyDescent="0.25">
      <c r="B157" s="2"/>
    </row>
    <row r="158" spans="1:5" ht="15.75" x14ac:dyDescent="0.25">
      <c r="B158" s="14" t="s">
        <v>350</v>
      </c>
      <c r="C158" s="14" t="s">
        <v>351</v>
      </c>
    </row>
    <row r="159" spans="1:5" ht="15.75" x14ac:dyDescent="0.25">
      <c r="B159" s="15" t="s">
        <v>352</v>
      </c>
      <c r="C159" s="15" t="s">
        <v>353</v>
      </c>
    </row>
  </sheetData>
  <mergeCells count="5">
    <mergeCell ref="A1:E1"/>
    <mergeCell ref="A2:E2"/>
    <mergeCell ref="A3:E3"/>
    <mergeCell ref="A4:E4"/>
    <mergeCell ref="A149:B149"/>
  </mergeCells>
  <pageMargins left="1.1023622047244095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2017-03-21T20:31:19Z</cp:lastPrinted>
  <dcterms:created xsi:type="dcterms:W3CDTF">2016-02-18T17:58:41Z</dcterms:created>
  <dcterms:modified xsi:type="dcterms:W3CDTF">2017-03-27T20:07:08Z</dcterms:modified>
</cp:coreProperties>
</file>