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I" sheetId="2" r:id="rId1"/>
    <sheet name="EEPE" sheetId="1" r:id="rId2"/>
  </sheets>
  <definedNames>
    <definedName name="_xlnm._FilterDatabase" localSheetId="1" hidden="1">EEPE!$A$5:$E$149</definedName>
    <definedName name="_xlnm._FilterDatabase" localSheetId="0" hidden="1">EEPI!$A$5:$E$41</definedName>
  </definedNames>
  <calcPr calcId="162913"/>
</workbook>
</file>

<file path=xl/calcChain.xml><?xml version="1.0" encoding="utf-8"?>
<calcChain xmlns="http://schemas.openxmlformats.org/spreadsheetml/2006/main">
  <c r="D149" i="1" l="1"/>
  <c r="E7" i="1"/>
  <c r="E8" i="1"/>
  <c r="E9" i="1"/>
  <c r="E10" i="1"/>
  <c r="E11" i="1"/>
  <c r="E37" i="1"/>
  <c r="E140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C14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1" i="2" s="1"/>
  <c r="E149" i="1" l="1"/>
</calcChain>
</file>

<file path=xl/sharedStrings.xml><?xml version="1.0" encoding="utf-8"?>
<sst xmlns="http://schemas.openxmlformats.org/spreadsheetml/2006/main" count="384" uniqueCount="354">
  <si>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</si>
  <si>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</si>
  <si>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</si>
  <si>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</si>
  <si>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</si>
  <si>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</si>
  <si>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</si>
  <si>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</si>
  <si>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</si>
  <si>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</si>
  <si>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</si>
  <si>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</si>
  <si>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</si>
  <si>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</si>
  <si>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</si>
  <si>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</si>
  <si>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</si>
  <si>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</si>
  <si>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</si>
  <si>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</si>
  <si>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</si>
  <si>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</si>
  <si>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</si>
  <si>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</si>
  <si>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</si>
  <si>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</si>
  <si>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</si>
  <si>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</si>
  <si>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</si>
  <si>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</si>
  <si>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</si>
  <si>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</si>
  <si>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</si>
  <si>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</si>
  <si>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</si>
  <si>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</si>
  <si>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</si>
  <si>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</si>
  <si>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</si>
  <si>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</si>
  <si>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</si>
  <si>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</si>
  <si>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</si>
  <si>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</si>
  <si>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</si>
  <si>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</si>
  <si>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</si>
  <si>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</si>
  <si>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</si>
  <si>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</si>
  <si>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</si>
  <si>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</si>
  <si>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</si>
  <si>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</si>
  <si>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</si>
  <si>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</si>
  <si>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</si>
  <si>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</si>
  <si>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</si>
  <si>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</si>
  <si>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</si>
  <si>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</si>
  <si>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</si>
  <si>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</si>
  <si>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</si>
  <si>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</si>
  <si>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</si>
  <si>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</si>
  <si>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</si>
  <si>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</si>
  <si>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</si>
  <si>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</si>
  <si>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</si>
  <si>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</si>
  <si>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</si>
  <si>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</si>
  <si>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</si>
  <si>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</si>
  <si>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</si>
  <si>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</si>
  <si>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</si>
  <si>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</si>
  <si>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</si>
  <si>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</si>
  <si>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</si>
  <si>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</si>
  <si>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</si>
  <si>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</si>
  <si>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</si>
  <si>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</si>
  <si>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</si>
  <si>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</si>
  <si>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</si>
  <si>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</si>
  <si>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</si>
  <si>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</si>
  <si>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</si>
  <si>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</si>
  <si>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</si>
  <si>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</si>
  <si>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</si>
  <si>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</si>
  <si>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</si>
  <si>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</si>
  <si>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</si>
  <si>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</si>
  <si>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</si>
  <si>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</si>
  <si>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</si>
  <si>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</si>
  <si>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</si>
  <si>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</si>
  <si>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</si>
  <si>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</si>
  <si>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</si>
  <si>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</si>
  <si>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</si>
  <si>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</si>
  <si>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</si>
  <si>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</si>
  <si>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</si>
  <si>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</si>
  <si>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</si>
  <si>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</si>
  <si>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</si>
  <si>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</si>
  <si>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</si>
  <si>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</si>
  <si>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</si>
  <si>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</si>
  <si>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</si>
  <si>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</si>
  <si>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</si>
  <si>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</si>
  <si>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</si>
  <si>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</si>
  <si>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</si>
  <si>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</si>
  <si>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</si>
  <si>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</si>
  <si>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</si>
  <si>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</si>
  <si>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</si>
  <si>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</si>
  <si>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</si>
  <si>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</si>
  <si>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</si>
  <si>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</si>
  <si>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</si>
  <si>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</si>
  <si>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</si>
  <si>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</si>
  <si>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</si>
  <si>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</si>
  <si>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</si>
  <si>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</si>
  <si>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</si>
  <si>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</si>
  <si>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</si>
  <si>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</si>
  <si>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</si>
  <si>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</si>
  <si>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</si>
  <si>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</si>
  <si>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</si>
  <si>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</si>
  <si>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</si>
  <si>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</si>
  <si>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</si>
  <si>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</si>
  <si>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</si>
  <si>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</si>
  <si>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</si>
  <si>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</si>
  <si>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</si>
  <si>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</si>
  <si>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</si>
  <si>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</si>
  <si>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</si>
  <si>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</si>
  <si>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</si>
  <si>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</si>
  <si>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</si>
  <si>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</si>
  <si>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</si>
  <si>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</si>
  <si>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</si>
  <si>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</si>
  <si>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</si>
  <si>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</si>
  <si>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</si>
  <si>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</si>
  <si>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</si>
  <si>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</si>
  <si>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</si>
  <si>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</si>
  <si>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</si>
  <si>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</si>
  <si>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</si>
  <si>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</si>
  <si>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</si>
  <si>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</si>
  <si>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</si>
  <si>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</si>
  <si>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</si>
  <si>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</si>
  <si>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</si>
  <si>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</si>
  <si>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</si>
  <si>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</si>
  <si>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</si>
  <si>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</si>
  <si>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</si>
  <si>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</si>
  <si>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</si>
  <si>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</si>
  <si>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</si>
  <si>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</si>
  <si>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</si>
  <si>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</si>
  <si>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</si>
  <si>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</si>
  <si>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</si>
  <si>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</si>
  <si>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</si>
  <si>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</si>
  <si>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</si>
  <si>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</si>
  <si>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</si>
  <si>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</si>
  <si>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</si>
  <si>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</si>
  <si>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</si>
  <si>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</si>
  <si>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</si>
  <si>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</si>
  <si>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</si>
  <si>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</si>
  <si>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</si>
  <si>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</si>
  <si>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</si>
  <si>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</si>
  <si>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</si>
  <si>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</si>
  <si>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</si>
  <si>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</si>
  <si>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</si>
  <si>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</si>
  <si>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</si>
  <si>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</si>
  <si>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</si>
  <si>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</si>
  <si>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</si>
  <si>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</si>
  <si>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</si>
  <si>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</si>
  <si>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</si>
  <si>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</si>
  <si>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</si>
  <si>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</si>
  <si>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</si>
  <si>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</si>
  <si>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</si>
  <si>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</si>
  <si>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</si>
  <si>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</si>
  <si>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</si>
  <si>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</si>
  <si>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</si>
  <si>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</si>
  <si>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</si>
  <si>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</si>
  <si>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</si>
  <si>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</si>
  <si>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</si>
  <si>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</si>
  <si>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</si>
  <si>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</si>
  <si>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</si>
  <si>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</si>
  <si>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</si>
  <si>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</si>
  <si>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</si>
  <si>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</si>
  <si>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</si>
  <si>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</si>
  <si>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</si>
  <si>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</si>
  <si>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</si>
  <si>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</si>
  <si>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</si>
  <si>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</si>
  <si>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</si>
  <si>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</si>
  <si>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</si>
  <si>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</si>
  <si>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</si>
  <si>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</si>
  <si>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</si>
  <si>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</si>
  <si>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</si>
  <si>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</si>
  <si>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</si>
  <si>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</si>
  <si>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</si>
  <si>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</si>
  <si>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</si>
  <si>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</si>
  <si>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</si>
  <si>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</si>
  <si>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</si>
  <si>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</si>
  <si>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</si>
  <si>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</si>
  <si>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</si>
  <si>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</si>
  <si>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</si>
  <si>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</si>
  <si>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</si>
  <si>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</si>
  <si>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</si>
  <si>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</si>
  <si>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</si>
  <si>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</si>
  <si>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</si>
  <si>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>15699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</si>
  <si>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</si>
  <si>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</si>
  <si>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</si>
  <si>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 xml:space="preserve"> Del  1 de Enero  al  31 de Enero del 2017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</si>
  <si>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</si>
  <si>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</si>
  <si>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</si>
  <si>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</si>
  <si>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</si>
  <si>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</si>
  <si>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</si>
  <si>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</si>
  <si>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</si>
  <si>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</si>
  <si>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</si>
  <si>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</si>
  <si>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</si>
  <si>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</si>
  <si>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</si>
  <si>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</si>
  <si>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</si>
  <si>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 xml:space="preserve">DEVENGADO </t>
  </si>
  <si>
    <t xml:space="preserve">CREDITO PRESUPUESTARIO </t>
  </si>
  <si>
    <t>PRESUPUESTO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</si>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</sst>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44" fontId="0" fillId="0" borderId="0" xfId="0" applyNumberFormat="1"/>
    <xf numFmtId="44" fontId="2" fillId="0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3" fillId="0" borderId="0" xfId="0" applyFont="1" applyBorder="1"/>
    <xf numFmtId="0" fontId="3" fillId="0" borderId="0" xfId="0" applyFont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C37" sqref="C37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239</v>
      </c>
      <c r="B2" s="16"/>
      <c r="C2" s="16"/>
      <c r="D2" s="16"/>
      <c r="E2" s="16"/>
    </row>
    <row r="3" spans="1:5" x14ac:dyDescent="0.25">
      <c r="A3" s="16" t="s">
        <v>329</v>
      </c>
      <c r="B3" s="16"/>
      <c r="C3" s="16"/>
      <c r="D3" s="16"/>
      <c r="E3" s="16"/>
    </row>
    <row r="4" spans="1:5" x14ac:dyDescent="0.25">
      <c r="A4" s="16" t="s">
        <v>2</v>
      </c>
      <c r="B4" s="16"/>
      <c r="C4" s="16"/>
      <c r="D4" s="16"/>
      <c r="E4" s="16"/>
    </row>
    <row r="5" spans="1:5" ht="30" x14ac:dyDescent="0.25">
      <c r="A5" s="3" t="s">
        <v>3</v>
      </c>
      <c r="B5" s="3" t="s">
        <v>4</v>
      </c>
      <c r="C5" s="4" t="s">
        <v>349</v>
      </c>
      <c r="D5" s="4" t="s">
        <v>347</v>
      </c>
      <c r="E5" s="4" t="s">
        <v>5</v>
      </c>
    </row>
    <row r="6" spans="1:5" x14ac:dyDescent="0.25">
      <c r="A6" s="7" t="s">
        <v>240</v>
      </c>
      <c r="B6" s="7" t="s">
        <v>241</v>
      </c>
      <c r="C6" s="7">
        <v>168049535</v>
      </c>
      <c r="D6" s="7">
        <v>13265548.609999999</v>
      </c>
      <c r="E6" s="7">
        <f t="shared" ref="E6:E40" si="0">+C6-D6</f>
        <v>154783986.38999999</v>
      </c>
    </row>
    <row r="7" spans="1:5" x14ac:dyDescent="0.25">
      <c r="A7" s="8" t="s">
        <v>242</v>
      </c>
      <c r="B7" s="8" t="s">
        <v>243</v>
      </c>
      <c r="C7" s="9">
        <v>164470895</v>
      </c>
      <c r="D7" s="9">
        <v>13085948.199999999</v>
      </c>
      <c r="E7" s="9">
        <f t="shared" si="0"/>
        <v>151384946.80000001</v>
      </c>
    </row>
    <row r="8" spans="1:5" x14ac:dyDescent="0.25">
      <c r="A8" s="8" t="s">
        <v>244</v>
      </c>
      <c r="B8" s="8" t="s">
        <v>245</v>
      </c>
      <c r="C8" s="9">
        <v>157189345</v>
      </c>
      <c r="D8" s="9">
        <v>11913840.460000001</v>
      </c>
      <c r="E8" s="9">
        <f t="shared" si="0"/>
        <v>145275504.53999999</v>
      </c>
    </row>
    <row r="9" spans="1:5" x14ac:dyDescent="0.25">
      <c r="A9" s="8" t="s">
        <v>246</v>
      </c>
      <c r="B9" s="8" t="s">
        <v>247</v>
      </c>
      <c r="C9" s="9">
        <v>7281550</v>
      </c>
      <c r="D9" s="9">
        <v>1172107.74</v>
      </c>
      <c r="E9" s="9">
        <f t="shared" si="0"/>
        <v>6109442.2599999998</v>
      </c>
    </row>
    <row r="10" spans="1:5" x14ac:dyDescent="0.25">
      <c r="A10" s="8" t="s">
        <v>248</v>
      </c>
      <c r="B10" s="8" t="s">
        <v>249</v>
      </c>
      <c r="C10" s="9">
        <v>1536000</v>
      </c>
      <c r="D10" s="9">
        <v>0</v>
      </c>
      <c r="E10" s="9">
        <f t="shared" si="0"/>
        <v>1536000</v>
      </c>
    </row>
    <row r="11" spans="1:5" x14ac:dyDescent="0.25">
      <c r="A11" s="8" t="s">
        <v>250</v>
      </c>
      <c r="B11" s="8" t="s">
        <v>251</v>
      </c>
      <c r="C11" s="9">
        <v>1536000</v>
      </c>
      <c r="D11" s="9">
        <v>0</v>
      </c>
      <c r="E11" s="9">
        <f t="shared" si="0"/>
        <v>1536000</v>
      </c>
    </row>
    <row r="12" spans="1:5" x14ac:dyDescent="0.25">
      <c r="A12" s="8" t="s">
        <v>252</v>
      </c>
      <c r="B12" s="8" t="s">
        <v>253</v>
      </c>
      <c r="C12" s="9">
        <v>2042640</v>
      </c>
      <c r="D12" s="9">
        <v>179600.41</v>
      </c>
      <c r="E12" s="9">
        <f t="shared" si="0"/>
        <v>1863039.59</v>
      </c>
    </row>
    <row r="13" spans="1:5" x14ac:dyDescent="0.25">
      <c r="A13" s="8" t="s">
        <v>254</v>
      </c>
      <c r="B13" s="8" t="s">
        <v>253</v>
      </c>
      <c r="C13" s="9">
        <v>2042640</v>
      </c>
      <c r="D13" s="9">
        <v>179600.41</v>
      </c>
      <c r="E13" s="9">
        <f t="shared" si="0"/>
        <v>1863039.59</v>
      </c>
    </row>
    <row r="14" spans="1:5" x14ac:dyDescent="0.25">
      <c r="A14" s="7" t="s">
        <v>255</v>
      </c>
      <c r="B14" s="7" t="s">
        <v>256</v>
      </c>
      <c r="C14" s="7">
        <v>1593045</v>
      </c>
      <c r="D14" s="7">
        <v>308875.28000000003</v>
      </c>
      <c r="E14" s="7">
        <f t="shared" si="0"/>
        <v>1284169.72</v>
      </c>
    </row>
    <row r="15" spans="1:5" x14ac:dyDescent="0.25">
      <c r="A15" s="8" t="s">
        <v>257</v>
      </c>
      <c r="B15" s="8" t="s">
        <v>258</v>
      </c>
      <c r="C15" s="9">
        <v>0</v>
      </c>
      <c r="D15" s="9">
        <v>2995.34</v>
      </c>
      <c r="E15" s="9">
        <f t="shared" si="0"/>
        <v>-2995.34</v>
      </c>
    </row>
    <row r="16" spans="1:5" x14ac:dyDescent="0.25">
      <c r="A16" s="8" t="s">
        <v>259</v>
      </c>
      <c r="B16" s="8" t="s">
        <v>260</v>
      </c>
      <c r="C16" s="9">
        <v>0</v>
      </c>
      <c r="D16" s="9">
        <v>2995.34</v>
      </c>
      <c r="E16" s="9">
        <f t="shared" si="0"/>
        <v>-2995.34</v>
      </c>
    </row>
    <row r="17" spans="1:5" x14ac:dyDescent="0.25">
      <c r="A17" s="8" t="s">
        <v>261</v>
      </c>
      <c r="B17" s="8" t="s">
        <v>262</v>
      </c>
      <c r="C17" s="9">
        <v>100000</v>
      </c>
      <c r="D17" s="9">
        <v>6814.48</v>
      </c>
      <c r="E17" s="9">
        <f t="shared" si="0"/>
        <v>93185.52</v>
      </c>
    </row>
    <row r="18" spans="1:5" x14ac:dyDescent="0.25">
      <c r="A18" s="8" t="s">
        <v>263</v>
      </c>
      <c r="B18" s="8" t="s">
        <v>264</v>
      </c>
      <c r="C18" s="9">
        <v>100000</v>
      </c>
      <c r="D18" s="9">
        <v>6814.48</v>
      </c>
      <c r="E18" s="9">
        <f t="shared" si="0"/>
        <v>93185.52</v>
      </c>
    </row>
    <row r="19" spans="1:5" x14ac:dyDescent="0.25">
      <c r="A19" s="8" t="s">
        <v>265</v>
      </c>
      <c r="B19" s="8" t="s">
        <v>266</v>
      </c>
      <c r="C19" s="9">
        <v>0</v>
      </c>
      <c r="D19" s="9">
        <v>196849.39</v>
      </c>
      <c r="E19" s="9">
        <f t="shared" si="0"/>
        <v>-196849.39</v>
      </c>
    </row>
    <row r="20" spans="1:5" x14ac:dyDescent="0.25">
      <c r="A20" s="8" t="s">
        <v>325</v>
      </c>
      <c r="B20" s="8" t="s">
        <v>326</v>
      </c>
      <c r="C20" s="9">
        <v>0</v>
      </c>
      <c r="D20" s="9">
        <v>196849.39</v>
      </c>
      <c r="E20" s="9">
        <f t="shared" si="0"/>
        <v>-196849.39</v>
      </c>
    </row>
    <row r="21" spans="1:5" x14ac:dyDescent="0.25">
      <c r="A21" s="8" t="s">
        <v>267</v>
      </c>
      <c r="B21" s="8" t="s">
        <v>268</v>
      </c>
      <c r="C21" s="9">
        <v>1493045</v>
      </c>
      <c r="D21" s="9">
        <v>101326.74</v>
      </c>
      <c r="E21" s="9">
        <f t="shared" si="0"/>
        <v>1391718.26</v>
      </c>
    </row>
    <row r="22" spans="1:5" x14ac:dyDescent="0.25">
      <c r="A22" s="8" t="s">
        <v>295</v>
      </c>
      <c r="B22" s="8" t="s">
        <v>296</v>
      </c>
      <c r="C22" s="9">
        <v>0</v>
      </c>
      <c r="D22" s="9">
        <v>10138.290000000001</v>
      </c>
      <c r="E22" s="9">
        <f t="shared" si="0"/>
        <v>-10138.290000000001</v>
      </c>
    </row>
    <row r="23" spans="1:5" x14ac:dyDescent="0.25">
      <c r="A23" s="8" t="s">
        <v>269</v>
      </c>
      <c r="B23" s="8" t="s">
        <v>270</v>
      </c>
      <c r="C23" s="9">
        <v>1493045</v>
      </c>
      <c r="D23" s="9">
        <v>91188.45</v>
      </c>
      <c r="E23" s="9">
        <f t="shared" si="0"/>
        <v>1401856.55</v>
      </c>
    </row>
    <row r="24" spans="1:5" x14ac:dyDescent="0.25">
      <c r="A24" s="8" t="s">
        <v>271</v>
      </c>
      <c r="B24" s="8" t="s">
        <v>253</v>
      </c>
      <c r="C24" s="9">
        <v>0</v>
      </c>
      <c r="D24" s="9">
        <v>889.33</v>
      </c>
      <c r="E24" s="9">
        <f t="shared" si="0"/>
        <v>-889.33</v>
      </c>
    </row>
    <row r="25" spans="1:5" x14ac:dyDescent="0.25">
      <c r="A25" s="8" t="s">
        <v>272</v>
      </c>
      <c r="B25" s="8" t="s">
        <v>253</v>
      </c>
      <c r="C25" s="9">
        <v>0</v>
      </c>
      <c r="D25" s="9">
        <v>889.33</v>
      </c>
      <c r="E25" s="9">
        <f t="shared" si="0"/>
        <v>-889.33</v>
      </c>
    </row>
    <row r="26" spans="1:5" x14ac:dyDescent="0.25">
      <c r="A26" s="7" t="s">
        <v>273</v>
      </c>
      <c r="B26" s="7" t="s">
        <v>274</v>
      </c>
      <c r="C26" s="7">
        <v>2904765</v>
      </c>
      <c r="D26" s="7">
        <v>2274802</v>
      </c>
      <c r="E26" s="7">
        <f t="shared" si="0"/>
        <v>629963</v>
      </c>
    </row>
    <row r="27" spans="1:5" x14ac:dyDescent="0.25">
      <c r="A27" s="8" t="s">
        <v>275</v>
      </c>
      <c r="B27" s="8" t="s">
        <v>276</v>
      </c>
      <c r="C27" s="9">
        <v>977440</v>
      </c>
      <c r="D27" s="9">
        <v>38480</v>
      </c>
      <c r="E27" s="9">
        <f t="shared" si="0"/>
        <v>938960</v>
      </c>
    </row>
    <row r="28" spans="1:5" x14ac:dyDescent="0.25">
      <c r="A28" s="8" t="s">
        <v>277</v>
      </c>
      <c r="B28" s="8" t="s">
        <v>278</v>
      </c>
      <c r="C28" s="9">
        <v>977440</v>
      </c>
      <c r="D28" s="9">
        <v>38480</v>
      </c>
      <c r="E28" s="9">
        <f t="shared" si="0"/>
        <v>938960</v>
      </c>
    </row>
    <row r="29" spans="1:5" x14ac:dyDescent="0.25">
      <c r="A29" s="8" t="s">
        <v>279</v>
      </c>
      <c r="B29" s="8" t="s">
        <v>280</v>
      </c>
      <c r="C29" s="9">
        <v>1927325</v>
      </c>
      <c r="D29" s="9">
        <v>2236322</v>
      </c>
      <c r="E29" s="9">
        <f t="shared" si="0"/>
        <v>-308997</v>
      </c>
    </row>
    <row r="30" spans="1:5" x14ac:dyDescent="0.25">
      <c r="A30" s="8" t="s">
        <v>281</v>
      </c>
      <c r="B30" s="8" t="s">
        <v>282</v>
      </c>
      <c r="C30" s="9">
        <v>1927325</v>
      </c>
      <c r="D30" s="9">
        <v>2236322</v>
      </c>
      <c r="E30" s="9">
        <f t="shared" si="0"/>
        <v>-308997</v>
      </c>
    </row>
    <row r="31" spans="1:5" x14ac:dyDescent="0.25">
      <c r="A31" s="7" t="s">
        <v>283</v>
      </c>
      <c r="B31" s="7" t="s">
        <v>284</v>
      </c>
      <c r="C31" s="7">
        <v>5460</v>
      </c>
      <c r="D31" s="7">
        <v>0</v>
      </c>
      <c r="E31" s="7">
        <f t="shared" si="0"/>
        <v>5460</v>
      </c>
    </row>
    <row r="32" spans="1:5" x14ac:dyDescent="0.25">
      <c r="A32" s="8" t="s">
        <v>297</v>
      </c>
      <c r="B32" s="8" t="s">
        <v>298</v>
      </c>
      <c r="C32" s="9">
        <v>100</v>
      </c>
      <c r="D32" s="9">
        <v>0</v>
      </c>
      <c r="E32" s="9">
        <f t="shared" si="0"/>
        <v>100</v>
      </c>
    </row>
    <row r="33" spans="1:5" x14ac:dyDescent="0.25">
      <c r="A33" s="8" t="s">
        <v>299</v>
      </c>
      <c r="B33" s="8" t="s">
        <v>300</v>
      </c>
      <c r="C33" s="9">
        <v>100</v>
      </c>
      <c r="D33" s="9">
        <v>0</v>
      </c>
      <c r="E33" s="9">
        <f t="shared" si="0"/>
        <v>100</v>
      </c>
    </row>
    <row r="34" spans="1:5" x14ac:dyDescent="0.25">
      <c r="A34" s="8" t="s">
        <v>285</v>
      </c>
      <c r="B34" s="8" t="s">
        <v>286</v>
      </c>
      <c r="C34" s="9">
        <v>5360</v>
      </c>
      <c r="D34" s="9">
        <v>0</v>
      </c>
      <c r="E34" s="9">
        <f t="shared" si="0"/>
        <v>5360</v>
      </c>
    </row>
    <row r="35" spans="1:5" x14ac:dyDescent="0.25">
      <c r="A35" s="8" t="s">
        <v>287</v>
      </c>
      <c r="B35" s="8" t="s">
        <v>288</v>
      </c>
      <c r="C35" s="9">
        <v>5360</v>
      </c>
      <c r="D35" s="9">
        <v>0</v>
      </c>
      <c r="E35" s="9">
        <f t="shared" si="0"/>
        <v>5360</v>
      </c>
    </row>
    <row r="36" spans="1:5" x14ac:dyDescent="0.25">
      <c r="A36" s="7" t="s">
        <v>289</v>
      </c>
      <c r="B36" s="7" t="s">
        <v>290</v>
      </c>
      <c r="C36" s="7">
        <v>18322945</v>
      </c>
      <c r="D36" s="7">
        <v>0</v>
      </c>
      <c r="E36" s="7">
        <f t="shared" si="0"/>
        <v>18322945</v>
      </c>
    </row>
    <row r="37" spans="1:5" x14ac:dyDescent="0.25">
      <c r="A37" s="8" t="s">
        <v>301</v>
      </c>
      <c r="B37" s="8" t="s">
        <v>302</v>
      </c>
      <c r="C37" s="9">
        <v>2322945</v>
      </c>
      <c r="D37" s="9">
        <v>0</v>
      </c>
      <c r="E37" s="9">
        <f t="shared" si="0"/>
        <v>2322945</v>
      </c>
    </row>
    <row r="38" spans="1:5" x14ac:dyDescent="0.25">
      <c r="A38" s="8" t="s">
        <v>303</v>
      </c>
      <c r="B38" s="8" t="s">
        <v>304</v>
      </c>
      <c r="C38" s="9">
        <v>2322945</v>
      </c>
      <c r="D38" s="9">
        <v>0</v>
      </c>
      <c r="E38" s="9">
        <f t="shared" si="0"/>
        <v>2322945</v>
      </c>
    </row>
    <row r="39" spans="1:5" x14ac:dyDescent="0.25">
      <c r="A39" s="8" t="s">
        <v>291</v>
      </c>
      <c r="B39" s="8" t="s">
        <v>292</v>
      </c>
      <c r="C39" s="9">
        <v>16000000</v>
      </c>
      <c r="D39" s="9">
        <v>0</v>
      </c>
      <c r="E39" s="9">
        <f t="shared" si="0"/>
        <v>16000000</v>
      </c>
    </row>
    <row r="40" spans="1:5" x14ac:dyDescent="0.25">
      <c r="A40" s="8" t="s">
        <v>293</v>
      </c>
      <c r="B40" s="8" t="s">
        <v>294</v>
      </c>
      <c r="C40" s="9">
        <v>16000000</v>
      </c>
      <c r="D40" s="9">
        <v>0</v>
      </c>
      <c r="E40" s="9">
        <f t="shared" si="0"/>
        <v>16000000</v>
      </c>
    </row>
    <row r="41" spans="1:5" x14ac:dyDescent="0.25">
      <c r="A41" s="17" t="s">
        <v>238</v>
      </c>
      <c r="B41" s="18"/>
      <c r="C41" s="5">
        <f>+C6+C14+C26+C31+C36</f>
        <v>190875750</v>
      </c>
      <c r="D41" s="5">
        <f>+D6+D14+D26+D31+D36</f>
        <v>15849225.889999999</v>
      </c>
      <c r="E41" s="5">
        <f>+E6+E14+E26+E31+E36</f>
        <v>175026524.10999998</v>
      </c>
    </row>
    <row r="44" spans="1:5" x14ac:dyDescent="0.25">
      <c r="A44" s="2"/>
      <c r="B44" s="2"/>
    </row>
    <row r="45" spans="1:5" x14ac:dyDescent="0.25">
      <c r="A45" s="2"/>
      <c r="B45" s="2"/>
    </row>
    <row r="46" spans="1:5" x14ac:dyDescent="0.25">
      <c r="A46" s="2"/>
      <c r="B46" s="2"/>
    </row>
    <row r="47" spans="1:5" x14ac:dyDescent="0.25">
      <c r="A47" s="2"/>
      <c r="B47" s="2"/>
    </row>
    <row r="48" spans="1:5" x14ac:dyDescent="0.25">
      <c r="A48" s="2"/>
      <c r="B48" s="2"/>
    </row>
    <row r="49" spans="1:3" ht="15.75" x14ac:dyDescent="0.25">
      <c r="A49" s="2"/>
      <c r="B49" s="10" t="s">
        <v>350</v>
      </c>
      <c r="C49" s="10" t="s">
        <v>351</v>
      </c>
    </row>
    <row r="50" spans="1:3" ht="15.75" x14ac:dyDescent="0.25">
      <c r="A50" s="2"/>
      <c r="B50" s="11" t="s">
        <v>352</v>
      </c>
      <c r="C50" s="11" t="s">
        <v>353</v>
      </c>
    </row>
    <row r="51" spans="1:3" x14ac:dyDescent="0.25">
      <c r="A51" s="2"/>
      <c r="B51" s="2"/>
    </row>
  </sheetData>
  <mergeCells count="5">
    <mergeCell ref="A1:E1"/>
    <mergeCell ref="A2:E2"/>
    <mergeCell ref="A3:E3"/>
    <mergeCell ref="A4:E4"/>
    <mergeCell ref="A41:B41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opLeftCell="A94" zoomScaleNormal="100" workbookViewId="0">
      <selection activeCell="B113" sqref="B113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  <col min="6" max="7" width="15.140625" bestFit="1" customWidth="1"/>
  </cols>
  <sheetData>
    <row r="1" spans="1:7" x14ac:dyDescent="0.25">
      <c r="A1" s="16" t="s">
        <v>0</v>
      </c>
      <c r="B1" s="16"/>
      <c r="C1" s="16"/>
      <c r="D1" s="16"/>
      <c r="E1" s="16"/>
    </row>
    <row r="2" spans="1:7" x14ac:dyDescent="0.25">
      <c r="A2" s="16" t="s">
        <v>1</v>
      </c>
      <c r="B2" s="16"/>
      <c r="C2" s="16"/>
      <c r="D2" s="16"/>
      <c r="E2" s="16"/>
    </row>
    <row r="3" spans="1:7" x14ac:dyDescent="0.25">
      <c r="A3" s="16" t="s">
        <v>329</v>
      </c>
      <c r="B3" s="16"/>
      <c r="C3" s="16"/>
      <c r="D3" s="16"/>
      <c r="E3" s="16"/>
    </row>
    <row r="4" spans="1:7" x14ac:dyDescent="0.25">
      <c r="A4" s="16" t="s">
        <v>2</v>
      </c>
      <c r="B4" s="16"/>
      <c r="C4" s="16"/>
      <c r="D4" s="16"/>
      <c r="E4" s="16"/>
    </row>
    <row r="5" spans="1:7" ht="30" x14ac:dyDescent="0.25">
      <c r="A5" s="3" t="s">
        <v>3</v>
      </c>
      <c r="B5" s="3" t="s">
        <v>4</v>
      </c>
      <c r="C5" s="4" t="s">
        <v>348</v>
      </c>
      <c r="D5" s="4" t="s">
        <v>347</v>
      </c>
      <c r="E5" s="4" t="s">
        <v>5</v>
      </c>
    </row>
    <row r="6" spans="1:7" x14ac:dyDescent="0.25">
      <c r="A6" s="12" t="s">
        <v>6</v>
      </c>
      <c r="B6" s="12" t="s">
        <v>7</v>
      </c>
      <c r="C6" s="13">
        <v>67810486.390000001</v>
      </c>
      <c r="D6" s="13">
        <v>4571270.75</v>
      </c>
      <c r="E6" s="13">
        <f>C6-D6</f>
        <v>63239215.640000001</v>
      </c>
      <c r="F6" s="6"/>
      <c r="G6" s="6"/>
    </row>
    <row r="7" spans="1:7" x14ac:dyDescent="0.25">
      <c r="A7" s="8" t="s">
        <v>8</v>
      </c>
      <c r="B7" s="8" t="s">
        <v>9</v>
      </c>
      <c r="C7" s="9">
        <v>29981142.530000001</v>
      </c>
      <c r="D7" s="9">
        <v>1870471.97</v>
      </c>
      <c r="E7" s="14">
        <f t="shared" ref="E7:E11" si="0">C7-D7</f>
        <v>28110670.560000002</v>
      </c>
      <c r="F7" s="6"/>
      <c r="G7" s="6"/>
    </row>
    <row r="8" spans="1:7" x14ac:dyDescent="0.25">
      <c r="A8" s="8" t="s">
        <v>10</v>
      </c>
      <c r="B8" s="8" t="s">
        <v>11</v>
      </c>
      <c r="C8" s="9">
        <v>10355712.27</v>
      </c>
      <c r="D8" s="9">
        <v>723794.11</v>
      </c>
      <c r="E8" s="14">
        <f t="shared" si="0"/>
        <v>9631918.1600000001</v>
      </c>
      <c r="F8" s="6"/>
    </row>
    <row r="9" spans="1:7" x14ac:dyDescent="0.25">
      <c r="A9" s="8" t="s">
        <v>305</v>
      </c>
      <c r="B9" s="8" t="s">
        <v>22</v>
      </c>
      <c r="C9" s="9">
        <v>15036431.01</v>
      </c>
      <c r="D9" s="9">
        <v>1086780.19</v>
      </c>
      <c r="E9" s="14">
        <f t="shared" si="0"/>
        <v>13949650.82</v>
      </c>
      <c r="F9" s="6"/>
    </row>
    <row r="10" spans="1:7" x14ac:dyDescent="0.25">
      <c r="A10" s="8" t="s">
        <v>12</v>
      </c>
      <c r="B10" s="8" t="s">
        <v>13</v>
      </c>
      <c r="C10" s="9">
        <v>2157955</v>
      </c>
      <c r="D10" s="9">
        <v>2118.0100000000002</v>
      </c>
      <c r="E10" s="14">
        <f t="shared" si="0"/>
        <v>2155836.9900000002</v>
      </c>
      <c r="F10" s="6"/>
    </row>
    <row r="11" spans="1:7" x14ac:dyDescent="0.25">
      <c r="A11" s="8" t="s">
        <v>14</v>
      </c>
      <c r="B11" s="8" t="s">
        <v>15</v>
      </c>
      <c r="C11" s="9">
        <v>78000</v>
      </c>
      <c r="D11" s="9">
        <v>6250</v>
      </c>
      <c r="E11" s="14">
        <f t="shared" si="0"/>
        <v>71750</v>
      </c>
      <c r="F11" s="6"/>
    </row>
    <row r="12" spans="1:7" x14ac:dyDescent="0.25">
      <c r="A12" s="8" t="s">
        <v>16</v>
      </c>
      <c r="B12" s="8" t="s">
        <v>17</v>
      </c>
      <c r="C12" s="9">
        <v>2353044.25</v>
      </c>
      <c r="D12" s="9">
        <v>51529.66</v>
      </c>
      <c r="E12" s="14">
        <f t="shared" ref="E12:E43" si="1">C12-D12</f>
        <v>2301514.59</v>
      </c>
      <c r="F12" s="6"/>
    </row>
    <row r="13" spans="1:7" x14ac:dyDescent="0.25">
      <c r="A13" s="8" t="s">
        <v>18</v>
      </c>
      <c r="B13" s="8" t="s">
        <v>19</v>
      </c>
      <c r="C13" s="9">
        <v>21157609.02</v>
      </c>
      <c r="D13" s="9">
        <v>1500621.39</v>
      </c>
      <c r="E13" s="14">
        <f t="shared" si="1"/>
        <v>19656987.629999999</v>
      </c>
      <c r="F13" s="6"/>
    </row>
    <row r="14" spans="1:7" x14ac:dyDescent="0.25">
      <c r="A14" s="8" t="s">
        <v>20</v>
      </c>
      <c r="B14" s="8" t="s">
        <v>11</v>
      </c>
      <c r="C14" s="9">
        <v>17398478.670000002</v>
      </c>
      <c r="D14" s="9">
        <v>1387880.13</v>
      </c>
      <c r="E14" s="14">
        <f t="shared" si="1"/>
        <v>16010598.540000003</v>
      </c>
      <c r="F14" s="6"/>
    </row>
    <row r="15" spans="1:7" x14ac:dyDescent="0.25">
      <c r="A15" s="8" t="s">
        <v>21</v>
      </c>
      <c r="B15" s="8" t="s">
        <v>22</v>
      </c>
      <c r="C15" s="9">
        <v>443355</v>
      </c>
      <c r="D15" s="9">
        <v>53117.79</v>
      </c>
      <c r="E15" s="14">
        <f t="shared" si="1"/>
        <v>390237.21</v>
      </c>
      <c r="F15" s="6"/>
    </row>
    <row r="16" spans="1:7" x14ac:dyDescent="0.25">
      <c r="A16" s="8" t="s">
        <v>23</v>
      </c>
      <c r="B16" s="8" t="s">
        <v>13</v>
      </c>
      <c r="C16" s="9">
        <v>1492578.62</v>
      </c>
      <c r="D16" s="9">
        <v>1484.51</v>
      </c>
      <c r="E16" s="14">
        <f t="shared" si="1"/>
        <v>1491094.11</v>
      </c>
      <c r="F16" s="6"/>
    </row>
    <row r="17" spans="1:6" x14ac:dyDescent="0.25">
      <c r="A17" s="8" t="s">
        <v>24</v>
      </c>
      <c r="B17" s="8" t="s">
        <v>17</v>
      </c>
      <c r="C17" s="9">
        <v>1823196.73</v>
      </c>
      <c r="D17" s="9">
        <v>58138.96</v>
      </c>
      <c r="E17" s="14">
        <f t="shared" si="1"/>
        <v>1765057.77</v>
      </c>
      <c r="F17" s="6"/>
    </row>
    <row r="18" spans="1:6" x14ac:dyDescent="0.25">
      <c r="A18" s="8" t="s">
        <v>25</v>
      </c>
      <c r="B18" s="8" t="s">
        <v>26</v>
      </c>
      <c r="C18" s="9">
        <v>4739767.1500000004</v>
      </c>
      <c r="D18" s="9">
        <v>282783.57</v>
      </c>
      <c r="E18" s="14">
        <f t="shared" si="1"/>
        <v>4456983.58</v>
      </c>
      <c r="F18" s="6"/>
    </row>
    <row r="19" spans="1:6" x14ac:dyDescent="0.25">
      <c r="A19" s="8" t="s">
        <v>27</v>
      </c>
      <c r="B19" s="8" t="s">
        <v>28</v>
      </c>
      <c r="C19" s="9">
        <v>3737196.58</v>
      </c>
      <c r="D19" s="9">
        <v>275731.45</v>
      </c>
      <c r="E19" s="14">
        <f t="shared" si="1"/>
        <v>3461465.13</v>
      </c>
      <c r="F19" s="6"/>
    </row>
    <row r="20" spans="1:6" x14ac:dyDescent="0.25">
      <c r="A20" s="8" t="s">
        <v>29</v>
      </c>
      <c r="B20" s="8" t="s">
        <v>30</v>
      </c>
      <c r="C20" s="9">
        <v>1002570.57</v>
      </c>
      <c r="D20" s="9">
        <v>7052.12</v>
      </c>
      <c r="E20" s="14">
        <f t="shared" si="1"/>
        <v>995518.45</v>
      </c>
      <c r="F20" s="6"/>
    </row>
    <row r="21" spans="1:6" x14ac:dyDescent="0.25">
      <c r="A21" s="8" t="s">
        <v>31</v>
      </c>
      <c r="B21" s="8" t="s">
        <v>32</v>
      </c>
      <c r="C21" s="9">
        <v>3940215.6</v>
      </c>
      <c r="D21" s="9">
        <v>284553.83</v>
      </c>
      <c r="E21" s="14">
        <f t="shared" si="1"/>
        <v>3655661.77</v>
      </c>
      <c r="F21" s="6"/>
    </row>
    <row r="22" spans="1:6" x14ac:dyDescent="0.25">
      <c r="A22" s="8" t="s">
        <v>33</v>
      </c>
      <c r="B22" s="8" t="s">
        <v>34</v>
      </c>
      <c r="C22" s="9">
        <v>2277123.2599999998</v>
      </c>
      <c r="D22" s="9">
        <v>153006.10999999999</v>
      </c>
      <c r="E22" s="14">
        <f t="shared" si="1"/>
        <v>2124117.15</v>
      </c>
      <c r="F22" s="6"/>
    </row>
    <row r="23" spans="1:6" x14ac:dyDescent="0.25">
      <c r="A23" s="8" t="s">
        <v>35</v>
      </c>
      <c r="B23" s="8" t="s">
        <v>36</v>
      </c>
      <c r="C23" s="9">
        <v>1382799.11</v>
      </c>
      <c r="D23" s="9">
        <v>112358.47</v>
      </c>
      <c r="E23" s="14">
        <f t="shared" si="1"/>
        <v>1270440.6400000001</v>
      </c>
      <c r="F23" s="6"/>
    </row>
    <row r="24" spans="1:6" x14ac:dyDescent="0.25">
      <c r="A24" s="8" t="s">
        <v>306</v>
      </c>
      <c r="B24" s="8" t="s">
        <v>307</v>
      </c>
      <c r="C24" s="9">
        <v>280293.23</v>
      </c>
      <c r="D24" s="9">
        <v>19189.25</v>
      </c>
      <c r="E24" s="14">
        <f t="shared" si="1"/>
        <v>261103.97999999998</v>
      </c>
      <c r="F24" s="6"/>
    </row>
    <row r="25" spans="1:6" x14ac:dyDescent="0.25">
      <c r="A25" s="8" t="s">
        <v>37</v>
      </c>
      <c r="B25" s="8" t="s">
        <v>38</v>
      </c>
      <c r="C25" s="9">
        <v>2885241.82</v>
      </c>
      <c r="D25" s="9">
        <v>203654.96</v>
      </c>
      <c r="E25" s="14">
        <f t="shared" si="1"/>
        <v>2681586.86</v>
      </c>
      <c r="F25" s="6"/>
    </row>
    <row r="26" spans="1:6" x14ac:dyDescent="0.25">
      <c r="A26" s="8" t="s">
        <v>39</v>
      </c>
      <c r="B26" s="8" t="s">
        <v>34</v>
      </c>
      <c r="C26" s="9">
        <v>1469843.97</v>
      </c>
      <c r="D26" s="9">
        <v>95178.64</v>
      </c>
      <c r="E26" s="14">
        <f t="shared" si="1"/>
        <v>1374665.33</v>
      </c>
      <c r="F26" s="6"/>
    </row>
    <row r="27" spans="1:6" x14ac:dyDescent="0.25">
      <c r="A27" s="8" t="s">
        <v>40</v>
      </c>
      <c r="B27" s="8" t="s">
        <v>36</v>
      </c>
      <c r="C27" s="9">
        <v>1163106.08</v>
      </c>
      <c r="D27" s="9">
        <v>93885.5</v>
      </c>
      <c r="E27" s="14">
        <f t="shared" si="1"/>
        <v>1069220.58</v>
      </c>
      <c r="F27" s="6"/>
    </row>
    <row r="28" spans="1:6" x14ac:dyDescent="0.25">
      <c r="A28" s="8" t="s">
        <v>308</v>
      </c>
      <c r="B28" s="8" t="s">
        <v>307</v>
      </c>
      <c r="C28" s="9">
        <v>252291.77</v>
      </c>
      <c r="D28" s="9">
        <v>14590.82</v>
      </c>
      <c r="E28" s="14">
        <f t="shared" si="1"/>
        <v>237700.94999999998</v>
      </c>
      <c r="F28" s="6"/>
    </row>
    <row r="29" spans="1:6" x14ac:dyDescent="0.25">
      <c r="A29" s="8" t="s">
        <v>320</v>
      </c>
      <c r="B29" s="8" t="s">
        <v>321</v>
      </c>
      <c r="C29" s="9">
        <v>6900</v>
      </c>
      <c r="D29" s="9">
        <v>0</v>
      </c>
      <c r="E29" s="14">
        <f t="shared" si="1"/>
        <v>6900</v>
      </c>
      <c r="F29" s="6"/>
    </row>
    <row r="30" spans="1:6" x14ac:dyDescent="0.25">
      <c r="A30" s="8" t="s">
        <v>322</v>
      </c>
      <c r="B30" s="8" t="s">
        <v>323</v>
      </c>
      <c r="C30" s="9">
        <v>6900</v>
      </c>
      <c r="D30" s="9">
        <v>0</v>
      </c>
      <c r="E30" s="14">
        <f t="shared" si="1"/>
        <v>6900</v>
      </c>
      <c r="F30" s="6"/>
    </row>
    <row r="31" spans="1:6" x14ac:dyDescent="0.25">
      <c r="A31" s="8" t="s">
        <v>41</v>
      </c>
      <c r="B31" s="8" t="s">
        <v>42</v>
      </c>
      <c r="C31" s="9">
        <v>1140008</v>
      </c>
      <c r="D31" s="9">
        <v>167459.03</v>
      </c>
      <c r="E31" s="14">
        <f t="shared" si="1"/>
        <v>972548.97</v>
      </c>
      <c r="F31" s="6"/>
    </row>
    <row r="32" spans="1:6" x14ac:dyDescent="0.25">
      <c r="A32" s="8" t="s">
        <v>43</v>
      </c>
      <c r="B32" s="8" t="s">
        <v>44</v>
      </c>
      <c r="C32" s="9">
        <v>989242</v>
      </c>
      <c r="D32" s="9">
        <v>142910.03</v>
      </c>
      <c r="E32" s="14">
        <f t="shared" si="1"/>
        <v>846331.97</v>
      </c>
      <c r="F32" s="6"/>
    </row>
    <row r="33" spans="1:6" x14ac:dyDescent="0.25">
      <c r="A33" s="8" t="s">
        <v>45</v>
      </c>
      <c r="B33" s="8" t="s">
        <v>46</v>
      </c>
      <c r="C33" s="9">
        <v>150766</v>
      </c>
      <c r="D33" s="9">
        <v>24549</v>
      </c>
      <c r="E33" s="14">
        <f t="shared" si="1"/>
        <v>126217</v>
      </c>
      <c r="F33" s="6"/>
    </row>
    <row r="34" spans="1:6" x14ac:dyDescent="0.25">
      <c r="A34" s="8" t="s">
        <v>47</v>
      </c>
      <c r="B34" s="8" t="s">
        <v>48</v>
      </c>
      <c r="C34" s="9">
        <v>3959602.27</v>
      </c>
      <c r="D34" s="9">
        <v>261726</v>
      </c>
      <c r="E34" s="14">
        <f t="shared" si="1"/>
        <v>3697876.27</v>
      </c>
      <c r="F34" s="6"/>
    </row>
    <row r="35" spans="1:6" x14ac:dyDescent="0.25">
      <c r="A35" s="8" t="s">
        <v>49</v>
      </c>
      <c r="B35" s="8" t="s">
        <v>50</v>
      </c>
      <c r="C35" s="9">
        <v>3178500</v>
      </c>
      <c r="D35" s="9">
        <v>261726</v>
      </c>
      <c r="E35" s="14">
        <f t="shared" si="1"/>
        <v>2916774</v>
      </c>
      <c r="F35" s="6"/>
    </row>
    <row r="36" spans="1:6" x14ac:dyDescent="0.25">
      <c r="A36" s="8" t="s">
        <v>309</v>
      </c>
      <c r="B36" s="8" t="s">
        <v>48</v>
      </c>
      <c r="C36" s="9">
        <v>781102.27</v>
      </c>
      <c r="D36" s="9">
        <v>0</v>
      </c>
      <c r="E36" s="14">
        <f t="shared" si="1"/>
        <v>781102.27</v>
      </c>
      <c r="F36" s="6"/>
    </row>
    <row r="37" spans="1:6" x14ac:dyDescent="0.25">
      <c r="A37" s="12" t="s">
        <v>51</v>
      </c>
      <c r="B37" s="12" t="s">
        <v>52</v>
      </c>
      <c r="C37" s="13">
        <v>91652857.840000004</v>
      </c>
      <c r="D37" s="13">
        <v>3850255.75</v>
      </c>
      <c r="E37" s="13">
        <f t="shared" si="1"/>
        <v>87802602.090000004</v>
      </c>
      <c r="F37" s="6"/>
    </row>
    <row r="38" spans="1:6" x14ac:dyDescent="0.25">
      <c r="A38" s="8" t="s">
        <v>53</v>
      </c>
      <c r="B38" s="8" t="s">
        <v>54</v>
      </c>
      <c r="C38" s="9">
        <v>21469177.02</v>
      </c>
      <c r="D38" s="9">
        <v>18023.2</v>
      </c>
      <c r="E38" s="14">
        <f t="shared" si="1"/>
        <v>21451153.82</v>
      </c>
      <c r="F38" s="6"/>
    </row>
    <row r="39" spans="1:6" x14ac:dyDescent="0.25">
      <c r="A39" s="8" t="s">
        <v>55</v>
      </c>
      <c r="B39" s="8" t="s">
        <v>56</v>
      </c>
      <c r="C39" s="9">
        <v>61060</v>
      </c>
      <c r="D39" s="9">
        <v>0</v>
      </c>
      <c r="E39" s="14">
        <f t="shared" si="1"/>
        <v>61060</v>
      </c>
      <c r="F39" s="6"/>
    </row>
    <row r="40" spans="1:6" x14ac:dyDescent="0.25">
      <c r="A40" s="8" t="s">
        <v>57</v>
      </c>
      <c r="B40" s="8" t="s">
        <v>58</v>
      </c>
      <c r="C40" s="9">
        <v>52365.52</v>
      </c>
      <c r="D40" s="9">
        <v>1059.78</v>
      </c>
      <c r="E40" s="14">
        <f t="shared" si="1"/>
        <v>51305.74</v>
      </c>
      <c r="F40" s="6"/>
    </row>
    <row r="41" spans="1:6" x14ac:dyDescent="0.25">
      <c r="A41" s="8" t="s">
        <v>59</v>
      </c>
      <c r="B41" s="8" t="s">
        <v>60</v>
      </c>
      <c r="C41" s="9">
        <v>1573360</v>
      </c>
      <c r="D41" s="9">
        <v>39.6</v>
      </c>
      <c r="E41" s="14">
        <f t="shared" si="1"/>
        <v>1573320.4</v>
      </c>
      <c r="F41" s="6"/>
    </row>
    <row r="42" spans="1:6" x14ac:dyDescent="0.25">
      <c r="A42" s="8" t="s">
        <v>61</v>
      </c>
      <c r="B42" s="8" t="s">
        <v>62</v>
      </c>
      <c r="C42" s="9">
        <v>240441.52</v>
      </c>
      <c r="D42" s="9">
        <v>502.93</v>
      </c>
      <c r="E42" s="14">
        <f t="shared" si="1"/>
        <v>239938.59</v>
      </c>
      <c r="F42" s="6"/>
    </row>
    <row r="43" spans="1:6" x14ac:dyDescent="0.25">
      <c r="A43" s="8" t="s">
        <v>63</v>
      </c>
      <c r="B43" s="8" t="s">
        <v>64</v>
      </c>
      <c r="C43" s="9">
        <v>404467</v>
      </c>
      <c r="D43" s="9">
        <v>41.15</v>
      </c>
      <c r="E43" s="14">
        <f t="shared" si="1"/>
        <v>404425.85</v>
      </c>
      <c r="F43" s="6"/>
    </row>
    <row r="44" spans="1:6" x14ac:dyDescent="0.25">
      <c r="A44" s="8" t="s">
        <v>65</v>
      </c>
      <c r="B44" s="8" t="s">
        <v>66</v>
      </c>
      <c r="C44" s="9">
        <v>6926673.2400000002</v>
      </c>
      <c r="D44" s="9">
        <v>1411.36</v>
      </c>
      <c r="E44" s="14">
        <f t="shared" ref="E44:E75" si="2">C44-D44</f>
        <v>6925261.8799999999</v>
      </c>
      <c r="F44" s="6"/>
    </row>
    <row r="45" spans="1:6" x14ac:dyDescent="0.25">
      <c r="A45" s="8" t="s">
        <v>67</v>
      </c>
      <c r="B45" s="8" t="s">
        <v>68</v>
      </c>
      <c r="C45" s="9">
        <v>439480</v>
      </c>
      <c r="D45" s="9">
        <v>0</v>
      </c>
      <c r="E45" s="14">
        <f t="shared" si="2"/>
        <v>439480</v>
      </c>
      <c r="F45" s="6"/>
    </row>
    <row r="46" spans="1:6" x14ac:dyDescent="0.25">
      <c r="A46" s="8" t="s">
        <v>69</v>
      </c>
      <c r="B46" s="8" t="s">
        <v>70</v>
      </c>
      <c r="C46" s="9">
        <v>432520</v>
      </c>
      <c r="D46" s="9">
        <v>106.19</v>
      </c>
      <c r="E46" s="14">
        <f t="shared" si="2"/>
        <v>432413.81</v>
      </c>
      <c r="F46" s="6"/>
    </row>
    <row r="47" spans="1:6" x14ac:dyDescent="0.25">
      <c r="A47" s="8" t="s">
        <v>71</v>
      </c>
      <c r="B47" s="8" t="s">
        <v>72</v>
      </c>
      <c r="C47" s="9">
        <v>1226886.3999999999</v>
      </c>
      <c r="D47" s="9">
        <v>133.97999999999999</v>
      </c>
      <c r="E47" s="14">
        <f t="shared" si="2"/>
        <v>1226752.42</v>
      </c>
      <c r="F47" s="6"/>
    </row>
    <row r="48" spans="1:6" x14ac:dyDescent="0.25">
      <c r="A48" s="8" t="s">
        <v>73</v>
      </c>
      <c r="B48" s="8" t="s">
        <v>74</v>
      </c>
      <c r="C48" s="9">
        <v>1468955</v>
      </c>
      <c r="D48" s="9">
        <v>984.89</v>
      </c>
      <c r="E48" s="14">
        <f t="shared" si="2"/>
        <v>1467970.11</v>
      </c>
      <c r="F48" s="6"/>
    </row>
    <row r="49" spans="1:6" x14ac:dyDescent="0.25">
      <c r="A49" s="8" t="s">
        <v>75</v>
      </c>
      <c r="B49" s="8" t="s">
        <v>76</v>
      </c>
      <c r="C49" s="9">
        <v>2694150.94</v>
      </c>
      <c r="D49" s="9">
        <v>2513.1799999999998</v>
      </c>
      <c r="E49" s="14">
        <f t="shared" si="2"/>
        <v>2691637.76</v>
      </c>
      <c r="F49" s="6"/>
    </row>
    <row r="50" spans="1:6" x14ac:dyDescent="0.25">
      <c r="A50" s="8" t="s">
        <v>77</v>
      </c>
      <c r="B50" s="8" t="s">
        <v>78</v>
      </c>
      <c r="C50" s="9">
        <v>285575</v>
      </c>
      <c r="D50" s="9">
        <v>4.46</v>
      </c>
      <c r="E50" s="14">
        <f t="shared" si="2"/>
        <v>285570.53999999998</v>
      </c>
      <c r="F50" s="6"/>
    </row>
    <row r="51" spans="1:6" x14ac:dyDescent="0.25">
      <c r="A51" s="8" t="s">
        <v>79</v>
      </c>
      <c r="B51" s="8" t="s">
        <v>80</v>
      </c>
      <c r="C51" s="9">
        <v>101560</v>
      </c>
      <c r="D51" s="9">
        <v>257.5</v>
      </c>
      <c r="E51" s="14">
        <f t="shared" si="2"/>
        <v>101302.5</v>
      </c>
      <c r="F51" s="6"/>
    </row>
    <row r="52" spans="1:6" x14ac:dyDescent="0.25">
      <c r="A52" s="8" t="s">
        <v>81</v>
      </c>
      <c r="B52" s="8" t="s">
        <v>82</v>
      </c>
      <c r="C52" s="9">
        <v>392730.39</v>
      </c>
      <c r="D52" s="9">
        <v>286.93</v>
      </c>
      <c r="E52" s="14">
        <f t="shared" si="2"/>
        <v>392443.46</v>
      </c>
      <c r="F52" s="6"/>
    </row>
    <row r="53" spans="1:6" x14ac:dyDescent="0.25">
      <c r="A53" s="8" t="s">
        <v>83</v>
      </c>
      <c r="B53" s="8" t="s">
        <v>84</v>
      </c>
      <c r="C53" s="9">
        <v>10765</v>
      </c>
      <c r="D53" s="9">
        <v>0</v>
      </c>
      <c r="E53" s="14">
        <f t="shared" si="2"/>
        <v>10765</v>
      </c>
      <c r="F53" s="6"/>
    </row>
    <row r="54" spans="1:6" x14ac:dyDescent="0.25">
      <c r="A54" s="8" t="s">
        <v>330</v>
      </c>
      <c r="B54" s="8" t="s">
        <v>331</v>
      </c>
      <c r="C54" s="9">
        <v>5000</v>
      </c>
      <c r="D54" s="9">
        <v>680.74</v>
      </c>
      <c r="E54" s="14">
        <f t="shared" si="2"/>
        <v>4319.26</v>
      </c>
      <c r="F54" s="6"/>
    </row>
    <row r="55" spans="1:6" x14ac:dyDescent="0.25">
      <c r="A55" s="8" t="s">
        <v>85</v>
      </c>
      <c r="B55" s="8" t="s">
        <v>86</v>
      </c>
      <c r="C55" s="9">
        <v>3564082.73</v>
      </c>
      <c r="D55" s="9">
        <v>7948.11</v>
      </c>
      <c r="E55" s="14">
        <f t="shared" si="2"/>
        <v>3556134.62</v>
      </c>
      <c r="F55" s="6"/>
    </row>
    <row r="56" spans="1:6" x14ac:dyDescent="0.25">
      <c r="A56" s="8" t="s">
        <v>87</v>
      </c>
      <c r="B56" s="8" t="s">
        <v>88</v>
      </c>
      <c r="C56" s="9">
        <v>1336058.6200000001</v>
      </c>
      <c r="D56" s="9">
        <v>2051.86</v>
      </c>
      <c r="E56" s="14">
        <f t="shared" si="2"/>
        <v>1334006.76</v>
      </c>
      <c r="F56" s="6"/>
    </row>
    <row r="57" spans="1:6" x14ac:dyDescent="0.25">
      <c r="A57" s="8" t="s">
        <v>89</v>
      </c>
      <c r="B57" s="8" t="s">
        <v>90</v>
      </c>
      <c r="C57" s="9">
        <v>253045.66</v>
      </c>
      <c r="D57" s="9">
        <v>0.54</v>
      </c>
      <c r="E57" s="14">
        <f t="shared" si="2"/>
        <v>253045.12</v>
      </c>
      <c r="F57" s="6"/>
    </row>
    <row r="58" spans="1:6" x14ac:dyDescent="0.25">
      <c r="A58" s="8" t="s">
        <v>91</v>
      </c>
      <c r="B58" s="8" t="s">
        <v>92</v>
      </c>
      <c r="C58" s="9">
        <v>34090390.539999999</v>
      </c>
      <c r="D58" s="9">
        <v>2854359.18</v>
      </c>
      <c r="E58" s="14">
        <f t="shared" si="2"/>
        <v>31236031.359999999</v>
      </c>
      <c r="F58" s="6"/>
    </row>
    <row r="59" spans="1:6" x14ac:dyDescent="0.25">
      <c r="A59" s="8" t="s">
        <v>93</v>
      </c>
      <c r="B59" s="8" t="s">
        <v>94</v>
      </c>
      <c r="C59" s="9">
        <v>33308147.539999999</v>
      </c>
      <c r="D59" s="9">
        <v>2854106.46</v>
      </c>
      <c r="E59" s="14">
        <f t="shared" si="2"/>
        <v>30454041.079999998</v>
      </c>
      <c r="F59" s="6"/>
    </row>
    <row r="60" spans="1:6" x14ac:dyDescent="0.25">
      <c r="A60" s="8" t="s">
        <v>95</v>
      </c>
      <c r="B60" s="8" t="s">
        <v>96</v>
      </c>
      <c r="C60" s="9">
        <v>12515</v>
      </c>
      <c r="D60" s="9">
        <v>252.72</v>
      </c>
      <c r="E60" s="14">
        <f t="shared" si="2"/>
        <v>12262.28</v>
      </c>
      <c r="F60" s="6"/>
    </row>
    <row r="61" spans="1:6" x14ac:dyDescent="0.25">
      <c r="A61" s="8" t="s">
        <v>97</v>
      </c>
      <c r="B61" s="8" t="s">
        <v>98</v>
      </c>
      <c r="C61" s="9">
        <v>769078</v>
      </c>
      <c r="D61" s="9">
        <v>0</v>
      </c>
      <c r="E61" s="14">
        <f t="shared" si="2"/>
        <v>769078</v>
      </c>
      <c r="F61" s="6"/>
    </row>
    <row r="62" spans="1:6" x14ac:dyDescent="0.25">
      <c r="A62" s="8" t="s">
        <v>332</v>
      </c>
      <c r="B62" s="8" t="s">
        <v>333</v>
      </c>
      <c r="C62" s="9">
        <v>650</v>
      </c>
      <c r="D62" s="9">
        <v>0</v>
      </c>
      <c r="E62" s="14">
        <f t="shared" si="2"/>
        <v>650</v>
      </c>
      <c r="F62" s="6"/>
    </row>
    <row r="63" spans="1:6" x14ac:dyDescent="0.25">
      <c r="A63" s="8" t="s">
        <v>99</v>
      </c>
      <c r="B63" s="8" t="s">
        <v>100</v>
      </c>
      <c r="C63" s="9">
        <v>17569353.120000001</v>
      </c>
      <c r="D63" s="9">
        <v>392506.25</v>
      </c>
      <c r="E63" s="14">
        <f t="shared" si="2"/>
        <v>17176846.870000001</v>
      </c>
      <c r="F63" s="6"/>
    </row>
    <row r="64" spans="1:6" x14ac:dyDescent="0.25">
      <c r="A64" s="8" t="s">
        <v>101</v>
      </c>
      <c r="B64" s="8" t="s">
        <v>102</v>
      </c>
      <c r="C64" s="9">
        <v>1858097.04</v>
      </c>
      <c r="D64" s="9">
        <v>0</v>
      </c>
      <c r="E64" s="14">
        <f t="shared" si="2"/>
        <v>1858097.04</v>
      </c>
      <c r="F64" s="6"/>
    </row>
    <row r="65" spans="1:6" x14ac:dyDescent="0.25">
      <c r="A65" s="8" t="s">
        <v>103</v>
      </c>
      <c r="B65" s="8" t="s">
        <v>104</v>
      </c>
      <c r="C65" s="9">
        <v>1253000</v>
      </c>
      <c r="D65" s="9">
        <v>1552.76</v>
      </c>
      <c r="E65" s="14">
        <f t="shared" si="2"/>
        <v>1251447.24</v>
      </c>
      <c r="F65" s="6"/>
    </row>
    <row r="66" spans="1:6" x14ac:dyDescent="0.25">
      <c r="A66" s="8" t="s">
        <v>105</v>
      </c>
      <c r="B66" s="8" t="s">
        <v>106</v>
      </c>
      <c r="C66" s="9">
        <v>1082030</v>
      </c>
      <c r="D66" s="9">
        <v>0</v>
      </c>
      <c r="E66" s="14">
        <f t="shared" si="2"/>
        <v>1082030</v>
      </c>
      <c r="F66" s="6"/>
    </row>
    <row r="67" spans="1:6" x14ac:dyDescent="0.25">
      <c r="A67" s="8" t="s">
        <v>107</v>
      </c>
      <c r="B67" s="8" t="s">
        <v>108</v>
      </c>
      <c r="C67" s="9">
        <v>32500</v>
      </c>
      <c r="D67" s="9">
        <v>0</v>
      </c>
      <c r="E67" s="14">
        <f t="shared" si="2"/>
        <v>32500</v>
      </c>
      <c r="F67" s="6"/>
    </row>
    <row r="68" spans="1:6" x14ac:dyDescent="0.25">
      <c r="A68" s="8" t="s">
        <v>109</v>
      </c>
      <c r="B68" s="8" t="s">
        <v>110</v>
      </c>
      <c r="C68" s="9">
        <v>715985</v>
      </c>
      <c r="D68" s="9">
        <v>0</v>
      </c>
      <c r="E68" s="14">
        <f t="shared" si="2"/>
        <v>715985</v>
      </c>
      <c r="F68" s="6"/>
    </row>
    <row r="69" spans="1:6" x14ac:dyDescent="0.25">
      <c r="A69" s="8" t="s">
        <v>111</v>
      </c>
      <c r="B69" s="8" t="s">
        <v>112</v>
      </c>
      <c r="C69" s="9">
        <v>3957720</v>
      </c>
      <c r="D69" s="9">
        <v>0</v>
      </c>
      <c r="E69" s="14">
        <f t="shared" si="2"/>
        <v>3957720</v>
      </c>
      <c r="F69" s="6"/>
    </row>
    <row r="70" spans="1:6" x14ac:dyDescent="0.25">
      <c r="A70" s="8" t="s">
        <v>113</v>
      </c>
      <c r="B70" s="8" t="s">
        <v>114</v>
      </c>
      <c r="C70" s="9">
        <v>14270</v>
      </c>
      <c r="D70" s="9">
        <v>0</v>
      </c>
      <c r="E70" s="14">
        <f t="shared" si="2"/>
        <v>14270</v>
      </c>
      <c r="F70" s="6"/>
    </row>
    <row r="71" spans="1:6" x14ac:dyDescent="0.25">
      <c r="A71" s="8" t="s">
        <v>115</v>
      </c>
      <c r="B71" s="8" t="s">
        <v>116</v>
      </c>
      <c r="C71" s="9">
        <v>3160</v>
      </c>
      <c r="D71" s="9">
        <v>0</v>
      </c>
      <c r="E71" s="14">
        <f t="shared" si="2"/>
        <v>3160</v>
      </c>
      <c r="F71" s="6"/>
    </row>
    <row r="72" spans="1:6" x14ac:dyDescent="0.25">
      <c r="A72" s="8" t="s">
        <v>117</v>
      </c>
      <c r="B72" s="8" t="s">
        <v>118</v>
      </c>
      <c r="C72" s="9">
        <v>67545</v>
      </c>
      <c r="D72" s="9">
        <v>0</v>
      </c>
      <c r="E72" s="14">
        <f t="shared" si="2"/>
        <v>67545</v>
      </c>
      <c r="F72" s="6"/>
    </row>
    <row r="73" spans="1:6" x14ac:dyDescent="0.25">
      <c r="A73" s="8" t="s">
        <v>119</v>
      </c>
      <c r="B73" s="8" t="s">
        <v>120</v>
      </c>
      <c r="C73" s="9">
        <v>39895</v>
      </c>
      <c r="D73" s="9">
        <v>0</v>
      </c>
      <c r="E73" s="14">
        <f t="shared" si="2"/>
        <v>39895</v>
      </c>
      <c r="F73" s="6"/>
    </row>
    <row r="74" spans="1:6" x14ac:dyDescent="0.25">
      <c r="A74" s="8" t="s">
        <v>121</v>
      </c>
      <c r="B74" s="8" t="s">
        <v>122</v>
      </c>
      <c r="C74" s="9">
        <v>26965</v>
      </c>
      <c r="D74" s="9">
        <v>0</v>
      </c>
      <c r="E74" s="14">
        <f t="shared" si="2"/>
        <v>26965</v>
      </c>
      <c r="F74" s="6"/>
    </row>
    <row r="75" spans="1:6" x14ac:dyDescent="0.25">
      <c r="A75" s="8" t="s">
        <v>123</v>
      </c>
      <c r="B75" s="8" t="s">
        <v>124</v>
      </c>
      <c r="C75" s="9">
        <v>5600</v>
      </c>
      <c r="D75" s="9">
        <v>0</v>
      </c>
      <c r="E75" s="14">
        <f t="shared" si="2"/>
        <v>5600</v>
      </c>
      <c r="F75" s="6"/>
    </row>
    <row r="76" spans="1:6" x14ac:dyDescent="0.25">
      <c r="A76" s="8" t="s">
        <v>125</v>
      </c>
      <c r="B76" s="8" t="s">
        <v>126</v>
      </c>
      <c r="C76" s="9">
        <v>928945.03</v>
      </c>
      <c r="D76" s="9">
        <v>2148.34</v>
      </c>
      <c r="E76" s="14">
        <f t="shared" ref="E76:E107" si="3">C76-D76</f>
        <v>926796.69000000006</v>
      </c>
      <c r="F76" s="6"/>
    </row>
    <row r="77" spans="1:6" x14ac:dyDescent="0.25">
      <c r="A77" s="8" t="s">
        <v>127</v>
      </c>
      <c r="B77" s="8" t="s">
        <v>128</v>
      </c>
      <c r="C77" s="9">
        <v>534234.51</v>
      </c>
      <c r="D77" s="9">
        <v>0</v>
      </c>
      <c r="E77" s="14">
        <f t="shared" si="3"/>
        <v>534234.51</v>
      </c>
      <c r="F77" s="6"/>
    </row>
    <row r="78" spans="1:6" x14ac:dyDescent="0.25">
      <c r="A78" s="8" t="s">
        <v>129</v>
      </c>
      <c r="B78" s="8" t="s">
        <v>130</v>
      </c>
      <c r="C78" s="9">
        <v>7049406.54</v>
      </c>
      <c r="D78" s="9">
        <v>388805.15</v>
      </c>
      <c r="E78" s="14">
        <f t="shared" si="3"/>
        <v>6660601.3899999997</v>
      </c>
      <c r="F78" s="6"/>
    </row>
    <row r="79" spans="1:6" x14ac:dyDescent="0.25">
      <c r="A79" s="8" t="s">
        <v>131</v>
      </c>
      <c r="B79" s="8" t="s">
        <v>132</v>
      </c>
      <c r="C79" s="9">
        <v>2835623</v>
      </c>
      <c r="D79" s="9">
        <v>160833.34</v>
      </c>
      <c r="E79" s="14">
        <f t="shared" si="3"/>
        <v>2674789.66</v>
      </c>
      <c r="F79" s="6"/>
    </row>
    <row r="80" spans="1:6" x14ac:dyDescent="0.25">
      <c r="A80" s="8" t="s">
        <v>133</v>
      </c>
      <c r="B80" s="8" t="s">
        <v>134</v>
      </c>
      <c r="C80" s="9">
        <v>141915</v>
      </c>
      <c r="D80" s="9">
        <v>4538.34</v>
      </c>
      <c r="E80" s="14">
        <f t="shared" si="3"/>
        <v>137376.66</v>
      </c>
      <c r="F80" s="6"/>
    </row>
    <row r="81" spans="1:6" x14ac:dyDescent="0.25">
      <c r="A81" s="8" t="s">
        <v>135</v>
      </c>
      <c r="B81" s="8" t="s">
        <v>136</v>
      </c>
      <c r="C81" s="9">
        <v>21003</v>
      </c>
      <c r="D81" s="9">
        <v>403</v>
      </c>
      <c r="E81" s="14">
        <f t="shared" si="3"/>
        <v>20600</v>
      </c>
      <c r="F81" s="6"/>
    </row>
    <row r="82" spans="1:6" x14ac:dyDescent="0.25">
      <c r="A82" s="8" t="s">
        <v>137</v>
      </c>
      <c r="B82" s="8" t="s">
        <v>138</v>
      </c>
      <c r="C82" s="9">
        <v>2651105</v>
      </c>
      <c r="D82" s="9">
        <v>154992</v>
      </c>
      <c r="E82" s="14">
        <f t="shared" si="3"/>
        <v>2496113</v>
      </c>
      <c r="F82" s="6"/>
    </row>
    <row r="83" spans="1:6" x14ac:dyDescent="0.25">
      <c r="A83" s="8" t="s">
        <v>139</v>
      </c>
      <c r="B83" s="8" t="s">
        <v>140</v>
      </c>
      <c r="C83" s="9">
        <v>21600</v>
      </c>
      <c r="D83" s="9">
        <v>900</v>
      </c>
      <c r="E83" s="14">
        <f t="shared" si="3"/>
        <v>20700</v>
      </c>
      <c r="F83" s="6"/>
    </row>
    <row r="84" spans="1:6" x14ac:dyDescent="0.25">
      <c r="A84" s="8" t="s">
        <v>141</v>
      </c>
      <c r="B84" s="8" t="s">
        <v>142</v>
      </c>
      <c r="C84" s="9">
        <v>5543863.4400000004</v>
      </c>
      <c r="D84" s="9">
        <v>0</v>
      </c>
      <c r="E84" s="14">
        <f t="shared" si="3"/>
        <v>5543863.4400000004</v>
      </c>
      <c r="F84" s="6"/>
    </row>
    <row r="85" spans="1:6" x14ac:dyDescent="0.25">
      <c r="A85" s="8" t="s">
        <v>143</v>
      </c>
      <c r="B85" s="8" t="s">
        <v>144</v>
      </c>
      <c r="C85" s="9">
        <v>233360</v>
      </c>
      <c r="D85" s="9">
        <v>0</v>
      </c>
      <c r="E85" s="14">
        <f t="shared" si="3"/>
        <v>233360</v>
      </c>
      <c r="F85" s="6"/>
    </row>
    <row r="86" spans="1:6" x14ac:dyDescent="0.25">
      <c r="A86" s="8" t="s">
        <v>310</v>
      </c>
      <c r="B86" s="8" t="s">
        <v>311</v>
      </c>
      <c r="C86" s="9">
        <v>180200</v>
      </c>
      <c r="D86" s="9">
        <v>0</v>
      </c>
      <c r="E86" s="14">
        <f t="shared" si="3"/>
        <v>180200</v>
      </c>
      <c r="F86" s="6"/>
    </row>
    <row r="87" spans="1:6" x14ac:dyDescent="0.25">
      <c r="A87" s="8" t="s">
        <v>312</v>
      </c>
      <c r="B87" s="8" t="s">
        <v>313</v>
      </c>
      <c r="C87" s="9">
        <v>3157530</v>
      </c>
      <c r="D87" s="9">
        <v>0</v>
      </c>
      <c r="E87" s="14">
        <f t="shared" si="3"/>
        <v>3157530</v>
      </c>
      <c r="F87" s="6"/>
    </row>
    <row r="88" spans="1:6" x14ac:dyDescent="0.25">
      <c r="A88" s="8" t="s">
        <v>145</v>
      </c>
      <c r="B88" s="8" t="s">
        <v>146</v>
      </c>
      <c r="C88" s="9">
        <v>149335</v>
      </c>
      <c r="D88" s="9">
        <v>0</v>
      </c>
      <c r="E88" s="14">
        <f t="shared" si="3"/>
        <v>149335</v>
      </c>
      <c r="F88" s="6"/>
    </row>
    <row r="89" spans="1:6" x14ac:dyDescent="0.25">
      <c r="A89" s="8" t="s">
        <v>147</v>
      </c>
      <c r="B89" s="8" t="s">
        <v>148</v>
      </c>
      <c r="C89" s="9">
        <v>27000</v>
      </c>
      <c r="D89" s="9">
        <v>0</v>
      </c>
      <c r="E89" s="14">
        <f t="shared" si="3"/>
        <v>27000</v>
      </c>
      <c r="F89" s="6"/>
    </row>
    <row r="90" spans="1:6" x14ac:dyDescent="0.25">
      <c r="A90" s="8" t="s">
        <v>334</v>
      </c>
      <c r="B90" s="8" t="s">
        <v>335</v>
      </c>
      <c r="C90" s="9">
        <v>20540</v>
      </c>
      <c r="D90" s="9">
        <v>0</v>
      </c>
      <c r="E90" s="14">
        <f t="shared" si="3"/>
        <v>20540</v>
      </c>
      <c r="F90" s="6"/>
    </row>
    <row r="91" spans="1:6" x14ac:dyDescent="0.25">
      <c r="A91" s="8" t="s">
        <v>149</v>
      </c>
      <c r="B91" s="8" t="s">
        <v>150</v>
      </c>
      <c r="C91" s="9">
        <v>21000</v>
      </c>
      <c r="D91" s="9">
        <v>0</v>
      </c>
      <c r="E91" s="14">
        <f t="shared" si="3"/>
        <v>21000</v>
      </c>
      <c r="F91" s="6"/>
    </row>
    <row r="92" spans="1:6" x14ac:dyDescent="0.25">
      <c r="A92" s="8" t="s">
        <v>151</v>
      </c>
      <c r="B92" s="8" t="s">
        <v>152</v>
      </c>
      <c r="C92" s="9">
        <v>1754898.44</v>
      </c>
      <c r="D92" s="9">
        <v>0</v>
      </c>
      <c r="E92" s="14">
        <f t="shared" si="3"/>
        <v>1754898.44</v>
      </c>
      <c r="F92" s="6"/>
    </row>
    <row r="93" spans="1:6" x14ac:dyDescent="0.25">
      <c r="A93" s="8" t="s">
        <v>153</v>
      </c>
      <c r="B93" s="8" t="s">
        <v>154</v>
      </c>
      <c r="C93" s="9">
        <v>10144450.720000001</v>
      </c>
      <c r="D93" s="9">
        <v>424533.78</v>
      </c>
      <c r="E93" s="14">
        <f t="shared" si="3"/>
        <v>9719916.9400000013</v>
      </c>
      <c r="F93" s="6"/>
    </row>
    <row r="94" spans="1:6" x14ac:dyDescent="0.25">
      <c r="A94" s="8" t="s">
        <v>155</v>
      </c>
      <c r="B94" s="8" t="s">
        <v>154</v>
      </c>
      <c r="C94" s="9">
        <v>10144450.720000001</v>
      </c>
      <c r="D94" s="9">
        <v>424533.78</v>
      </c>
      <c r="E94" s="14">
        <f t="shared" si="3"/>
        <v>9719916.9400000013</v>
      </c>
      <c r="F94" s="6"/>
    </row>
    <row r="95" spans="1:6" x14ac:dyDescent="0.25">
      <c r="A95" s="12" t="s">
        <v>156</v>
      </c>
      <c r="B95" s="12" t="s">
        <v>157</v>
      </c>
      <c r="C95" s="13">
        <v>20797932.289999999</v>
      </c>
      <c r="D95" s="13">
        <v>1788836.63</v>
      </c>
      <c r="E95" s="13">
        <f t="shared" si="3"/>
        <v>19009095.66</v>
      </c>
      <c r="F95" s="6"/>
    </row>
    <row r="96" spans="1:6" x14ac:dyDescent="0.25">
      <c r="A96" s="8" t="s">
        <v>158</v>
      </c>
      <c r="B96" s="8" t="s">
        <v>159</v>
      </c>
      <c r="C96" s="9">
        <v>11929491.43</v>
      </c>
      <c r="D96" s="9">
        <v>1014612.69</v>
      </c>
      <c r="E96" s="14">
        <f t="shared" si="3"/>
        <v>10914878.74</v>
      </c>
      <c r="F96" s="6"/>
    </row>
    <row r="97" spans="1:6" x14ac:dyDescent="0.25">
      <c r="A97" s="8" t="s">
        <v>314</v>
      </c>
      <c r="B97" s="8" t="s">
        <v>315</v>
      </c>
      <c r="C97" s="9">
        <v>11792240</v>
      </c>
      <c r="D97" s="9">
        <v>960000</v>
      </c>
      <c r="E97" s="14">
        <f t="shared" si="3"/>
        <v>10832240</v>
      </c>
      <c r="F97" s="6"/>
    </row>
    <row r="98" spans="1:6" x14ac:dyDescent="0.25">
      <c r="A98" s="8" t="s">
        <v>316</v>
      </c>
      <c r="B98" s="8" t="s">
        <v>317</v>
      </c>
      <c r="C98" s="9">
        <v>137251.43</v>
      </c>
      <c r="D98" s="9">
        <v>54612.69</v>
      </c>
      <c r="E98" s="14">
        <f t="shared" si="3"/>
        <v>82638.739999999991</v>
      </c>
      <c r="F98" s="6"/>
    </row>
    <row r="99" spans="1:6" x14ac:dyDescent="0.25">
      <c r="A99" s="8" t="s">
        <v>160</v>
      </c>
      <c r="B99" s="8" t="s">
        <v>161</v>
      </c>
      <c r="C99" s="9">
        <v>1723399.12</v>
      </c>
      <c r="D99" s="9">
        <v>207621.4</v>
      </c>
      <c r="E99" s="14">
        <f t="shared" si="3"/>
        <v>1515777.7200000002</v>
      </c>
      <c r="F99" s="6"/>
    </row>
    <row r="100" spans="1:6" x14ac:dyDescent="0.25">
      <c r="A100" s="8" t="s">
        <v>162</v>
      </c>
      <c r="B100" s="8" t="s">
        <v>163</v>
      </c>
      <c r="C100" s="9">
        <v>1723399.12</v>
      </c>
      <c r="D100" s="9">
        <v>207621.4</v>
      </c>
      <c r="E100" s="14">
        <f t="shared" si="3"/>
        <v>1515777.7200000002</v>
      </c>
      <c r="F100" s="6"/>
    </row>
    <row r="101" spans="1:6" x14ac:dyDescent="0.25">
      <c r="A101" s="8" t="s">
        <v>164</v>
      </c>
      <c r="B101" s="8" t="s">
        <v>165</v>
      </c>
      <c r="C101" s="9">
        <v>327064.56</v>
      </c>
      <c r="D101" s="9">
        <v>28403.18</v>
      </c>
      <c r="E101" s="14">
        <f t="shared" si="3"/>
        <v>298661.38</v>
      </c>
      <c r="F101" s="6"/>
    </row>
    <row r="102" spans="1:6" x14ac:dyDescent="0.25">
      <c r="A102" s="8" t="s">
        <v>336</v>
      </c>
      <c r="B102" s="8" t="s">
        <v>337</v>
      </c>
      <c r="C102" s="9">
        <v>500</v>
      </c>
      <c r="D102" s="9">
        <v>0</v>
      </c>
      <c r="E102" s="14">
        <f t="shared" si="3"/>
        <v>500</v>
      </c>
      <c r="F102" s="6"/>
    </row>
    <row r="103" spans="1:6" x14ac:dyDescent="0.25">
      <c r="A103" s="8" t="s">
        <v>166</v>
      </c>
      <c r="B103" s="8" t="s">
        <v>167</v>
      </c>
      <c r="C103" s="9">
        <v>132100</v>
      </c>
      <c r="D103" s="9">
        <v>21784.13</v>
      </c>
      <c r="E103" s="14">
        <f t="shared" si="3"/>
        <v>110315.87</v>
      </c>
      <c r="F103" s="6"/>
    </row>
    <row r="104" spans="1:6" x14ac:dyDescent="0.25">
      <c r="A104" s="8" t="s">
        <v>168</v>
      </c>
      <c r="B104" s="8" t="s">
        <v>169</v>
      </c>
      <c r="C104" s="9">
        <v>2000</v>
      </c>
      <c r="D104" s="9">
        <v>0</v>
      </c>
      <c r="E104" s="14">
        <f t="shared" si="3"/>
        <v>2000</v>
      </c>
      <c r="F104" s="6"/>
    </row>
    <row r="105" spans="1:6" x14ac:dyDescent="0.25">
      <c r="A105" s="8" t="s">
        <v>170</v>
      </c>
      <c r="B105" s="8" t="s">
        <v>171</v>
      </c>
      <c r="C105" s="9">
        <v>192464.56</v>
      </c>
      <c r="D105" s="9">
        <v>6619.05</v>
      </c>
      <c r="E105" s="14">
        <f t="shared" si="3"/>
        <v>185845.51</v>
      </c>
      <c r="F105" s="6"/>
    </row>
    <row r="106" spans="1:6" x14ac:dyDescent="0.25">
      <c r="A106" s="8" t="s">
        <v>172</v>
      </c>
      <c r="B106" s="8" t="s">
        <v>173</v>
      </c>
      <c r="C106" s="9">
        <v>5390673.8799999999</v>
      </c>
      <c r="D106" s="9">
        <v>477126.67</v>
      </c>
      <c r="E106" s="14">
        <f t="shared" si="3"/>
        <v>4913547.21</v>
      </c>
      <c r="F106" s="6"/>
    </row>
    <row r="107" spans="1:6" x14ac:dyDescent="0.25">
      <c r="A107" s="8" t="s">
        <v>174</v>
      </c>
      <c r="B107" s="8" t="s">
        <v>175</v>
      </c>
      <c r="C107" s="9">
        <v>672073</v>
      </c>
      <c r="D107" s="9">
        <v>56182.42</v>
      </c>
      <c r="E107" s="14">
        <f t="shared" si="3"/>
        <v>615890.57999999996</v>
      </c>
      <c r="F107" s="6"/>
    </row>
    <row r="108" spans="1:6" x14ac:dyDescent="0.25">
      <c r="A108" s="8" t="s">
        <v>176</v>
      </c>
      <c r="B108" s="8" t="s">
        <v>177</v>
      </c>
      <c r="C108" s="9">
        <v>4715150</v>
      </c>
      <c r="D108" s="9">
        <v>420937.75</v>
      </c>
      <c r="E108" s="14">
        <f t="shared" ref="E108:E139" si="4">C108-D108</f>
        <v>4294212.25</v>
      </c>
      <c r="F108" s="6"/>
    </row>
    <row r="109" spans="1:6" x14ac:dyDescent="0.25">
      <c r="A109" s="8" t="s">
        <v>178</v>
      </c>
      <c r="B109" s="8" t="s">
        <v>179</v>
      </c>
      <c r="C109" s="9">
        <v>3450.88</v>
      </c>
      <c r="D109" s="9">
        <v>6.5</v>
      </c>
      <c r="E109" s="14">
        <f t="shared" si="4"/>
        <v>3444.38</v>
      </c>
      <c r="F109" s="6"/>
    </row>
    <row r="110" spans="1:6" x14ac:dyDescent="0.25">
      <c r="A110" s="8" t="s">
        <v>180</v>
      </c>
      <c r="B110" s="8" t="s">
        <v>181</v>
      </c>
      <c r="C110" s="9">
        <v>722957.24</v>
      </c>
      <c r="D110" s="9">
        <v>5636.36</v>
      </c>
      <c r="E110" s="14">
        <f t="shared" si="4"/>
        <v>717320.88</v>
      </c>
      <c r="F110" s="6"/>
    </row>
    <row r="111" spans="1:6" x14ac:dyDescent="0.25">
      <c r="A111" s="8" t="s">
        <v>182</v>
      </c>
      <c r="B111" s="8" t="s">
        <v>183</v>
      </c>
      <c r="C111" s="9">
        <v>1045</v>
      </c>
      <c r="D111" s="9">
        <v>0</v>
      </c>
      <c r="E111" s="14">
        <f t="shared" si="4"/>
        <v>1045</v>
      </c>
      <c r="F111" s="6"/>
    </row>
    <row r="112" spans="1:6" x14ac:dyDescent="0.25">
      <c r="A112" s="8" t="s">
        <v>184</v>
      </c>
      <c r="B112" s="8" t="s">
        <v>185</v>
      </c>
      <c r="C112" s="9">
        <v>721912.24</v>
      </c>
      <c r="D112" s="9">
        <v>5636.36</v>
      </c>
      <c r="E112" s="14">
        <f t="shared" si="4"/>
        <v>716275.88</v>
      </c>
      <c r="F112" s="6"/>
    </row>
    <row r="113" spans="1:6" x14ac:dyDescent="0.25">
      <c r="A113" s="8" t="s">
        <v>186</v>
      </c>
      <c r="B113" s="8" t="s">
        <v>154</v>
      </c>
      <c r="C113" s="9">
        <v>704346.06</v>
      </c>
      <c r="D113" s="9">
        <v>55436.33</v>
      </c>
      <c r="E113" s="14">
        <f t="shared" si="4"/>
        <v>648909.7300000001</v>
      </c>
      <c r="F113" s="6"/>
    </row>
    <row r="114" spans="1:6" x14ac:dyDescent="0.25">
      <c r="A114" s="8" t="s">
        <v>187</v>
      </c>
      <c r="B114" s="8" t="s">
        <v>154</v>
      </c>
      <c r="C114" s="9">
        <v>704346.06</v>
      </c>
      <c r="D114" s="9">
        <v>55436.33</v>
      </c>
      <c r="E114" s="14">
        <f t="shared" si="4"/>
        <v>648909.7300000001</v>
      </c>
      <c r="F114" s="6"/>
    </row>
    <row r="115" spans="1:6" x14ac:dyDescent="0.25">
      <c r="A115" s="12" t="s">
        <v>188</v>
      </c>
      <c r="B115" s="12" t="s">
        <v>189</v>
      </c>
      <c r="C115" s="13">
        <v>241000</v>
      </c>
      <c r="D115" s="13">
        <v>11297.86</v>
      </c>
      <c r="E115" s="13">
        <f t="shared" si="4"/>
        <v>229702.14</v>
      </c>
      <c r="F115" s="6"/>
    </row>
    <row r="116" spans="1:6" x14ac:dyDescent="0.25">
      <c r="A116" s="8" t="s">
        <v>190</v>
      </c>
      <c r="B116" s="8" t="s">
        <v>191</v>
      </c>
      <c r="C116" s="9">
        <v>225000</v>
      </c>
      <c r="D116" s="9">
        <v>11297.86</v>
      </c>
      <c r="E116" s="14">
        <f t="shared" si="4"/>
        <v>213702.14</v>
      </c>
      <c r="F116" s="6"/>
    </row>
    <row r="117" spans="1:6" x14ac:dyDescent="0.25">
      <c r="A117" s="8" t="s">
        <v>192</v>
      </c>
      <c r="B117" s="8" t="s">
        <v>193</v>
      </c>
      <c r="C117" s="9">
        <v>11500</v>
      </c>
      <c r="D117" s="9">
        <v>8500</v>
      </c>
      <c r="E117" s="14">
        <f t="shared" si="4"/>
        <v>3000</v>
      </c>
      <c r="F117" s="6"/>
    </row>
    <row r="118" spans="1:6" x14ac:dyDescent="0.25">
      <c r="A118" s="8" t="s">
        <v>194</v>
      </c>
      <c r="B118" s="8" t="s">
        <v>195</v>
      </c>
      <c r="C118" s="9">
        <v>213500</v>
      </c>
      <c r="D118" s="9">
        <v>2797.86</v>
      </c>
      <c r="E118" s="14">
        <f t="shared" si="4"/>
        <v>210702.14</v>
      </c>
      <c r="F118" s="6"/>
    </row>
    <row r="119" spans="1:6" x14ac:dyDescent="0.25">
      <c r="A119" s="8" t="s">
        <v>196</v>
      </c>
      <c r="B119" s="8" t="s">
        <v>197</v>
      </c>
      <c r="C119" s="9">
        <v>16000</v>
      </c>
      <c r="D119" s="9">
        <v>0</v>
      </c>
      <c r="E119" s="14">
        <f t="shared" si="4"/>
        <v>16000</v>
      </c>
      <c r="F119" s="6"/>
    </row>
    <row r="120" spans="1:6" x14ac:dyDescent="0.25">
      <c r="A120" s="8" t="s">
        <v>198</v>
      </c>
      <c r="B120" s="8" t="s">
        <v>199</v>
      </c>
      <c r="C120" s="9">
        <v>16000</v>
      </c>
      <c r="D120" s="9">
        <v>0</v>
      </c>
      <c r="E120" s="14">
        <f t="shared" si="4"/>
        <v>16000</v>
      </c>
      <c r="F120" s="6"/>
    </row>
    <row r="121" spans="1:6" x14ac:dyDescent="0.25">
      <c r="A121" s="12" t="s">
        <v>200</v>
      </c>
      <c r="B121" s="12" t="s">
        <v>201</v>
      </c>
      <c r="C121" s="13">
        <v>8955283.4800000004</v>
      </c>
      <c r="D121" s="13">
        <v>3371.01</v>
      </c>
      <c r="E121" s="13">
        <f t="shared" si="4"/>
        <v>8951912.4700000007</v>
      </c>
      <c r="F121" s="6"/>
    </row>
    <row r="122" spans="1:6" x14ac:dyDescent="0.25">
      <c r="A122" s="8" t="s">
        <v>202</v>
      </c>
      <c r="B122" s="8" t="s">
        <v>203</v>
      </c>
      <c r="C122" s="9">
        <v>6592530</v>
      </c>
      <c r="D122" s="9">
        <v>2983.19</v>
      </c>
      <c r="E122" s="14">
        <f t="shared" si="4"/>
        <v>6589546.8099999996</v>
      </c>
      <c r="F122" s="6"/>
    </row>
    <row r="123" spans="1:6" x14ac:dyDescent="0.25">
      <c r="A123" s="8" t="s">
        <v>204</v>
      </c>
      <c r="B123" s="8" t="s">
        <v>205</v>
      </c>
      <c r="C123" s="9">
        <v>142285</v>
      </c>
      <c r="D123" s="9">
        <v>0</v>
      </c>
      <c r="E123" s="14">
        <f t="shared" si="4"/>
        <v>142285</v>
      </c>
      <c r="F123" s="6"/>
    </row>
    <row r="124" spans="1:6" x14ac:dyDescent="0.25">
      <c r="A124" s="8" t="s">
        <v>206</v>
      </c>
      <c r="B124" s="8" t="s">
        <v>207</v>
      </c>
      <c r="C124" s="9">
        <v>3118565</v>
      </c>
      <c r="D124" s="9">
        <v>1055</v>
      </c>
      <c r="E124" s="14">
        <f t="shared" si="4"/>
        <v>3117510</v>
      </c>
      <c r="F124" s="6"/>
    </row>
    <row r="125" spans="1:6" x14ac:dyDescent="0.25">
      <c r="A125" s="8" t="s">
        <v>208</v>
      </c>
      <c r="B125" s="8" t="s">
        <v>209</v>
      </c>
      <c r="C125" s="9">
        <v>310980</v>
      </c>
      <c r="D125" s="9">
        <v>0</v>
      </c>
      <c r="E125" s="14">
        <f t="shared" si="4"/>
        <v>310980</v>
      </c>
      <c r="F125" s="6"/>
    </row>
    <row r="126" spans="1:6" x14ac:dyDescent="0.25">
      <c r="A126" s="8" t="s">
        <v>210</v>
      </c>
      <c r="B126" s="8" t="s">
        <v>211</v>
      </c>
      <c r="C126" s="9">
        <v>332015</v>
      </c>
      <c r="D126" s="9">
        <v>260</v>
      </c>
      <c r="E126" s="14">
        <f t="shared" si="4"/>
        <v>331755</v>
      </c>
      <c r="F126" s="6"/>
    </row>
    <row r="127" spans="1:6" x14ac:dyDescent="0.25">
      <c r="A127" s="8" t="s">
        <v>212</v>
      </c>
      <c r="B127" s="8" t="s">
        <v>213</v>
      </c>
      <c r="C127" s="9">
        <v>1337300</v>
      </c>
      <c r="D127" s="9">
        <v>0</v>
      </c>
      <c r="E127" s="14">
        <f t="shared" si="4"/>
        <v>1337300</v>
      </c>
      <c r="F127" s="6"/>
    </row>
    <row r="128" spans="1:6" x14ac:dyDescent="0.25">
      <c r="A128" s="8" t="s">
        <v>214</v>
      </c>
      <c r="B128" s="8" t="s">
        <v>215</v>
      </c>
      <c r="C128" s="9">
        <v>1750</v>
      </c>
      <c r="D128" s="9">
        <v>0</v>
      </c>
      <c r="E128" s="14">
        <f t="shared" si="4"/>
        <v>1750</v>
      </c>
      <c r="F128" s="6"/>
    </row>
    <row r="129" spans="1:6" x14ac:dyDescent="0.25">
      <c r="A129" s="8" t="s">
        <v>216</v>
      </c>
      <c r="B129" s="8" t="s">
        <v>217</v>
      </c>
      <c r="C129" s="9">
        <v>927475</v>
      </c>
      <c r="D129" s="9">
        <v>1625</v>
      </c>
      <c r="E129" s="14">
        <f t="shared" si="4"/>
        <v>925850</v>
      </c>
      <c r="F129" s="6"/>
    </row>
    <row r="130" spans="1:6" x14ac:dyDescent="0.25">
      <c r="A130" s="8" t="s">
        <v>318</v>
      </c>
      <c r="B130" s="8" t="s">
        <v>319</v>
      </c>
      <c r="C130" s="9">
        <v>402985</v>
      </c>
      <c r="D130" s="9">
        <v>43.19</v>
      </c>
      <c r="E130" s="14">
        <f t="shared" si="4"/>
        <v>402941.81</v>
      </c>
      <c r="F130" s="6"/>
    </row>
    <row r="131" spans="1:6" x14ac:dyDescent="0.25">
      <c r="A131" s="8" t="s">
        <v>218</v>
      </c>
      <c r="B131" s="8" t="s">
        <v>219</v>
      </c>
      <c r="C131" s="9">
        <v>19175</v>
      </c>
      <c r="D131" s="9">
        <v>0</v>
      </c>
      <c r="E131" s="14">
        <f t="shared" si="4"/>
        <v>19175</v>
      </c>
      <c r="F131" s="6"/>
    </row>
    <row r="132" spans="1:6" x14ac:dyDescent="0.25">
      <c r="A132" s="8" t="s">
        <v>220</v>
      </c>
      <c r="B132" s="8" t="s">
        <v>221</v>
      </c>
      <c r="C132" s="9">
        <v>6500</v>
      </c>
      <c r="D132" s="9">
        <v>0</v>
      </c>
      <c r="E132" s="14">
        <f t="shared" si="4"/>
        <v>6500</v>
      </c>
      <c r="F132" s="6"/>
    </row>
    <row r="133" spans="1:6" x14ac:dyDescent="0.25">
      <c r="A133" s="8" t="s">
        <v>222</v>
      </c>
      <c r="B133" s="8" t="s">
        <v>223</v>
      </c>
      <c r="C133" s="9">
        <v>6500</v>
      </c>
      <c r="D133" s="9">
        <v>0</v>
      </c>
      <c r="E133" s="14">
        <f t="shared" si="4"/>
        <v>6500</v>
      </c>
      <c r="F133" s="6"/>
    </row>
    <row r="134" spans="1:6" x14ac:dyDescent="0.25">
      <c r="A134" s="8" t="s">
        <v>224</v>
      </c>
      <c r="B134" s="8" t="s">
        <v>225</v>
      </c>
      <c r="C134" s="9">
        <v>238195</v>
      </c>
      <c r="D134" s="9">
        <v>0</v>
      </c>
      <c r="E134" s="14">
        <f t="shared" si="4"/>
        <v>238195</v>
      </c>
      <c r="F134" s="6"/>
    </row>
    <row r="135" spans="1:6" x14ac:dyDescent="0.25">
      <c r="A135" s="8" t="s">
        <v>226</v>
      </c>
      <c r="B135" s="8" t="s">
        <v>227</v>
      </c>
      <c r="C135" s="9">
        <v>238195</v>
      </c>
      <c r="D135" s="9">
        <v>0</v>
      </c>
      <c r="E135" s="14">
        <f t="shared" si="4"/>
        <v>238195</v>
      </c>
      <c r="F135" s="6"/>
    </row>
    <row r="136" spans="1:6" x14ac:dyDescent="0.25">
      <c r="A136" s="8" t="s">
        <v>228</v>
      </c>
      <c r="B136" s="8" t="s">
        <v>229</v>
      </c>
      <c r="C136" s="9">
        <v>1298439.98</v>
      </c>
      <c r="D136" s="9">
        <v>0</v>
      </c>
      <c r="E136" s="14">
        <f t="shared" si="4"/>
        <v>1298439.98</v>
      </c>
      <c r="F136" s="6"/>
    </row>
    <row r="137" spans="1:6" x14ac:dyDescent="0.25">
      <c r="A137" s="8" t="s">
        <v>230</v>
      </c>
      <c r="B137" s="8" t="s">
        <v>231</v>
      </c>
      <c r="C137" s="9">
        <v>1298439.98</v>
      </c>
      <c r="D137" s="9">
        <v>0</v>
      </c>
      <c r="E137" s="15">
        <f t="shared" si="4"/>
        <v>1298439.98</v>
      </c>
      <c r="F137" s="6"/>
    </row>
    <row r="138" spans="1:6" x14ac:dyDescent="0.25">
      <c r="A138" s="8" t="s">
        <v>232</v>
      </c>
      <c r="B138" s="8" t="s">
        <v>154</v>
      </c>
      <c r="C138" s="9">
        <v>819618.5</v>
      </c>
      <c r="D138" s="9">
        <v>387.82</v>
      </c>
      <c r="E138" s="14">
        <f t="shared" si="4"/>
        <v>819230.68</v>
      </c>
      <c r="F138" s="6"/>
    </row>
    <row r="139" spans="1:6" x14ac:dyDescent="0.25">
      <c r="A139" s="8" t="s">
        <v>233</v>
      </c>
      <c r="B139" s="8" t="s">
        <v>154</v>
      </c>
      <c r="C139" s="9">
        <v>819618.5</v>
      </c>
      <c r="D139" s="9">
        <v>387.82</v>
      </c>
      <c r="E139" s="14">
        <f t="shared" si="4"/>
        <v>819230.68</v>
      </c>
      <c r="F139" s="6"/>
    </row>
    <row r="140" spans="1:6" x14ac:dyDescent="0.25">
      <c r="A140" s="12" t="s">
        <v>234</v>
      </c>
      <c r="B140" s="12" t="s">
        <v>235</v>
      </c>
      <c r="C140" s="13">
        <v>1160330</v>
      </c>
      <c r="D140" s="13">
        <v>0</v>
      </c>
      <c r="E140" s="13">
        <f t="shared" ref="E140:E148" si="5">C140-D140</f>
        <v>1160330</v>
      </c>
      <c r="F140" s="6"/>
    </row>
    <row r="141" spans="1:6" s="2" customFormat="1" x14ac:dyDescent="0.25">
      <c r="A141" s="8" t="s">
        <v>236</v>
      </c>
      <c r="B141" s="8" t="s">
        <v>237</v>
      </c>
      <c r="C141" s="9">
        <v>1160330</v>
      </c>
      <c r="D141" s="9">
        <v>0</v>
      </c>
      <c r="E141" s="14">
        <f t="shared" si="5"/>
        <v>1160330</v>
      </c>
      <c r="F141" s="6"/>
    </row>
    <row r="142" spans="1:6" s="2" customFormat="1" x14ac:dyDescent="0.25">
      <c r="A142" s="8" t="s">
        <v>324</v>
      </c>
      <c r="B142" s="8" t="s">
        <v>237</v>
      </c>
      <c r="C142" s="9">
        <v>636050</v>
      </c>
      <c r="D142" s="9">
        <v>0</v>
      </c>
      <c r="E142" s="14">
        <f t="shared" si="5"/>
        <v>636050</v>
      </c>
      <c r="F142" s="6"/>
    </row>
    <row r="143" spans="1:6" x14ac:dyDescent="0.25">
      <c r="A143" s="8" t="s">
        <v>327</v>
      </c>
      <c r="B143" s="8" t="s">
        <v>328</v>
      </c>
      <c r="C143" s="9">
        <v>410450</v>
      </c>
      <c r="D143" s="9">
        <v>0</v>
      </c>
      <c r="E143" s="14">
        <f t="shared" si="5"/>
        <v>410450</v>
      </c>
      <c r="F143" s="6"/>
    </row>
    <row r="144" spans="1:6" x14ac:dyDescent="0.25">
      <c r="A144" s="8" t="s">
        <v>338</v>
      </c>
      <c r="B144" s="8" t="s">
        <v>339</v>
      </c>
      <c r="C144" s="9">
        <v>113830</v>
      </c>
      <c r="D144" s="9">
        <v>0</v>
      </c>
      <c r="E144" s="14">
        <f t="shared" si="5"/>
        <v>113830</v>
      </c>
      <c r="F144" s="6"/>
    </row>
    <row r="145" spans="1:6" x14ac:dyDescent="0.25">
      <c r="A145" s="12" t="s">
        <v>340</v>
      </c>
      <c r="B145" s="12" t="s">
        <v>341</v>
      </c>
      <c r="C145" s="13">
        <v>257860</v>
      </c>
      <c r="D145" s="13">
        <v>56314.85</v>
      </c>
      <c r="E145" s="13">
        <f t="shared" si="5"/>
        <v>201545.15</v>
      </c>
      <c r="F145" s="6"/>
    </row>
    <row r="146" spans="1:6" x14ac:dyDescent="0.25">
      <c r="A146" s="8" t="s">
        <v>342</v>
      </c>
      <c r="B146" s="8" t="s">
        <v>343</v>
      </c>
      <c r="C146" s="9">
        <v>257860</v>
      </c>
      <c r="D146" s="9">
        <v>56314.85</v>
      </c>
      <c r="E146" s="14">
        <f t="shared" si="5"/>
        <v>201545.15</v>
      </c>
      <c r="F146" s="6"/>
    </row>
    <row r="147" spans="1:6" x14ac:dyDescent="0.25">
      <c r="A147" s="8" t="s">
        <v>344</v>
      </c>
      <c r="B147" s="8" t="s">
        <v>345</v>
      </c>
      <c r="C147" s="9">
        <v>56314.85</v>
      </c>
      <c r="D147" s="9">
        <v>56314.85</v>
      </c>
      <c r="E147" s="14">
        <f t="shared" si="5"/>
        <v>0</v>
      </c>
      <c r="F147" s="6"/>
    </row>
    <row r="148" spans="1:6" x14ac:dyDescent="0.25">
      <c r="A148" s="8" t="s">
        <v>346</v>
      </c>
      <c r="B148" s="8" t="s">
        <v>315</v>
      </c>
      <c r="C148" s="9">
        <v>201545.15</v>
      </c>
      <c r="D148" s="9">
        <v>0</v>
      </c>
      <c r="E148" s="14">
        <f t="shared" si="5"/>
        <v>201545.15</v>
      </c>
      <c r="F148" s="6"/>
    </row>
    <row r="149" spans="1:6" x14ac:dyDescent="0.25">
      <c r="A149" s="19" t="s">
        <v>238</v>
      </c>
      <c r="B149" s="20"/>
      <c r="C149" s="5">
        <f>+C6+C37+C95+C115+C121+C140+C145</f>
        <v>190875750</v>
      </c>
      <c r="D149" s="5">
        <f>+D6+D37+D95+D115+D121+D140+D145</f>
        <v>10281346.849999998</v>
      </c>
      <c r="E149" s="5">
        <f>+E6+E37+E95+E115+E121+E140+E145</f>
        <v>180594403.15000001</v>
      </c>
      <c r="F149" s="6"/>
    </row>
    <row r="157" spans="1:6" ht="15.75" x14ac:dyDescent="0.25">
      <c r="B157" s="10" t="s">
        <v>350</v>
      </c>
      <c r="C157" s="10" t="s">
        <v>351</v>
      </c>
    </row>
    <row r="158" spans="1:6" ht="15.75" x14ac:dyDescent="0.25">
      <c r="B158" s="11" t="s">
        <v>352</v>
      </c>
      <c r="C158" s="11" t="s">
        <v>353</v>
      </c>
    </row>
    <row r="159" spans="1:6" x14ac:dyDescent="0.25">
      <c r="B159" s="2"/>
    </row>
  </sheetData>
  <mergeCells count="5">
    <mergeCell ref="A1:E1"/>
    <mergeCell ref="A2:E2"/>
    <mergeCell ref="A3:E3"/>
    <mergeCell ref="A4:E4"/>
    <mergeCell ref="A149:B149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2017-03-10T15:29:35Z</cp:lastPrinted>
  <dcterms:created xsi:type="dcterms:W3CDTF">2016-02-18T17:58:41Z</dcterms:created>
  <dcterms:modified xsi:type="dcterms:W3CDTF">2017-03-10T17:43:38Z</dcterms:modified>
</cp:coreProperties>
</file>