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IP\"/>
    </mc:Choice>
  </mc:AlternateContent>
  <bookViews>
    <workbookView xWindow="0" yWindow="0" windowWidth="20490" windowHeight="7065"/>
  </bookViews>
  <sheets>
    <sheet name="CUARTO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6" i="1" l="1"/>
  <c r="G165" i="1"/>
  <c r="C165" i="1"/>
  <c r="G162" i="1"/>
  <c r="C162" i="1"/>
  <c r="G160" i="1"/>
  <c r="C160" i="1"/>
  <c r="G153" i="1"/>
  <c r="C153" i="1"/>
  <c r="G151" i="1"/>
  <c r="C151" i="1"/>
  <c r="G144" i="1"/>
  <c r="G154" i="1" s="1"/>
  <c r="C144" i="1"/>
  <c r="G134" i="1"/>
  <c r="G133" i="1"/>
  <c r="C133" i="1"/>
  <c r="G131" i="1"/>
  <c r="C131" i="1"/>
  <c r="G129" i="1"/>
  <c r="C129" i="1"/>
  <c r="G124" i="1"/>
  <c r="C124" i="1"/>
  <c r="G120" i="1"/>
  <c r="C120" i="1"/>
  <c r="G116" i="1"/>
  <c r="G125" i="1" s="1"/>
  <c r="C116" i="1"/>
  <c r="G110" i="1"/>
  <c r="G109" i="1"/>
  <c r="C109" i="1"/>
  <c r="G102" i="1"/>
  <c r="C102" i="1"/>
  <c r="G98" i="1"/>
  <c r="C98" i="1"/>
  <c r="G84" i="1"/>
  <c r="C84" i="1"/>
  <c r="G63" i="1"/>
  <c r="C63" i="1"/>
  <c r="G43" i="1"/>
  <c r="G85" i="1" s="1"/>
  <c r="G167" i="1" s="1"/>
  <c r="C43" i="1"/>
</calcChain>
</file>

<file path=xl/sharedStrings.xml><?xml version="1.0" encoding="utf-8"?>
<sst xmlns="http://schemas.openxmlformats.org/spreadsheetml/2006/main" count="327" uniqueCount="141">
  <si>
    <t>PERMISO DE CONSTRUCCION CUARTO TRIMESTRE 2023</t>
  </si>
  <si>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</si>
  <si>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</si>
  <si>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</si>
  <si>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</si>
  <si>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</si>
  <si>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</si>
  <si>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</si>
  <si>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EVARISTA NELIS VAQUERANO DE RENDEROS </t>
  </si>
  <si>
    <t>SANTA FE II</t>
  </si>
  <si>
    <t xml:space="preserve">VICTORINO ESCOBAR CHAVEZ </t>
  </si>
  <si>
    <t xml:space="preserve">RUTILIO GRANDE </t>
  </si>
  <si>
    <t xml:space="preserve">LISSETH CRISTABEL MONTOYA DE CRUZ </t>
  </si>
  <si>
    <t xml:space="preserve">SANTA TERESA </t>
  </si>
  <si>
    <t xml:space="preserve">MARVIN ALEXANDER LOPEZ HUEZO </t>
  </si>
  <si>
    <t xml:space="preserve">SANTA GERTRUDIS </t>
  </si>
  <si>
    <t xml:space="preserve">ERIKA YESENIA NAVARRO CUBIAS </t>
  </si>
  <si>
    <t xml:space="preserve">ALTAVISTA </t>
  </si>
  <si>
    <t xml:space="preserve">MARIA LUISA PALACIOS SANDOVAL </t>
  </si>
  <si>
    <t xml:space="preserve">LOS ALMENDROS </t>
  </si>
  <si>
    <t xml:space="preserve">CECILIA ROXANA DELGADO TORRES </t>
  </si>
  <si>
    <t xml:space="preserve">BARRIO EL CALVARIO </t>
  </si>
  <si>
    <t>GRUPO LOS OLIVOS (EXPORTADORA RIO GRANDE)</t>
  </si>
  <si>
    <t>CTERA PANAMERICANA</t>
  </si>
  <si>
    <t>SOCIEDAD MAJANO PORTILLO ARQUITECTOS</t>
  </si>
  <si>
    <t>PROVIDENCIA 1</t>
  </si>
  <si>
    <t xml:space="preserve">VICTOR VICENTE ROSA ALVAREZ </t>
  </si>
  <si>
    <t xml:space="preserve">LOTIFICACION SAN JOSE </t>
  </si>
  <si>
    <t xml:space="preserve">SONIA VILMA GAVARRETE HENRIQUEZ </t>
  </si>
  <si>
    <t xml:space="preserve">LAS DELICIAS </t>
  </si>
  <si>
    <t xml:space="preserve">SILVIA MAYDE VASQUEZ DE GUERRERO </t>
  </si>
  <si>
    <t>NUEVOS HORIZONTES II</t>
  </si>
  <si>
    <t xml:space="preserve">ANA CECILIA RIVAS RIVERA </t>
  </si>
  <si>
    <t xml:space="preserve">DENNIS GEOVANNI VILLALOBOS TRUJILLO </t>
  </si>
  <si>
    <t xml:space="preserve">JOSE MOISES AMAYA </t>
  </si>
  <si>
    <t xml:space="preserve">IRMA DEL CARMEN CHACON </t>
  </si>
  <si>
    <t xml:space="preserve">ZAEN RONALDI MEJIA CHAVEZ </t>
  </si>
  <si>
    <t xml:space="preserve">SAN ANDRES </t>
  </si>
  <si>
    <t xml:space="preserve">ERIKA IVANIA HERNANDEZ MORALES </t>
  </si>
  <si>
    <t xml:space="preserve">ELMER LEONARDO CONTRERAS ARIAS </t>
  </si>
  <si>
    <t xml:space="preserve">ANA VILMA SANCHEZ MELENDEZ </t>
  </si>
  <si>
    <t xml:space="preserve">CANTON LA PALMA </t>
  </si>
  <si>
    <t xml:space="preserve">DALCY LEDENY PINEDA DE HERNANDEZ </t>
  </si>
  <si>
    <t xml:space="preserve">MARINA ELIZABETH RODRIGUEZ DE SERRANO </t>
  </si>
  <si>
    <t>LA PALMA</t>
  </si>
  <si>
    <t xml:space="preserve">OSCAR HUMBERTO CORNEJO MARTINEZ </t>
  </si>
  <si>
    <t xml:space="preserve">LUCIO AYALA PORTILLO </t>
  </si>
  <si>
    <t xml:space="preserve">SANTA MARIA </t>
  </si>
  <si>
    <t xml:space="preserve">JOSE GABRIEL AMAYA RIVERA </t>
  </si>
  <si>
    <t xml:space="preserve">SAN JOAQUIN </t>
  </si>
  <si>
    <t xml:space="preserve">MARLON IVAN MARTINEZ LOPEZ </t>
  </si>
  <si>
    <t xml:space="preserve">LOS ANGELES </t>
  </si>
  <si>
    <t xml:space="preserve">ROSA MARGOTH NAVARRO ANZORA </t>
  </si>
  <si>
    <t xml:space="preserve">JULIO ADALBERTO GRANADOS MARTINEZ </t>
  </si>
  <si>
    <t xml:space="preserve">MARIA LIDIA PICHINTE SERRANO </t>
  </si>
  <si>
    <t xml:space="preserve">SAN MARTIN </t>
  </si>
  <si>
    <t xml:space="preserve">SEBASTIAN HERNANDEZ AGUILLON </t>
  </si>
  <si>
    <t xml:space="preserve">MIGUEL ANGEL AGUILAR HERNANDEZ </t>
  </si>
  <si>
    <t>TOTAL OCTUBRE</t>
  </si>
  <si>
    <t xml:space="preserve">LORENA GUADALUPE PONCE BONILLA </t>
  </si>
  <si>
    <t xml:space="preserve">ROBERTO CARLOS GUILLEN PARADA </t>
  </si>
  <si>
    <t xml:space="preserve">LOS COLOCHOS </t>
  </si>
  <si>
    <t xml:space="preserve">ROSARIO DEL CARMEN CASCO RIVERA </t>
  </si>
  <si>
    <t xml:space="preserve">LA PALMA </t>
  </si>
  <si>
    <t xml:space="preserve">SALVADOR ALEXANDER MEJIA QUEVEDO </t>
  </si>
  <si>
    <t xml:space="preserve">LAS VICTORIAS </t>
  </si>
  <si>
    <t xml:space="preserve">ALVA DEL CARMEN MENDOZA DE ASCENCIO </t>
  </si>
  <si>
    <t xml:space="preserve">LA CASTELLANA </t>
  </si>
  <si>
    <t xml:space="preserve">SANDRA GUADALUPE GUTIERREZ </t>
  </si>
  <si>
    <t xml:space="preserve">EL CARACOL </t>
  </si>
  <si>
    <t xml:space="preserve">MARIA ELIDA MEMBREÑO DE HERNANDEZ </t>
  </si>
  <si>
    <t xml:space="preserve">FINCA LA BRETAÑA </t>
  </si>
  <si>
    <t xml:space="preserve">MARGARITO SERRANO MOLINA </t>
  </si>
  <si>
    <t xml:space="preserve">MAYRA VERENICE DIAZ VENTURA </t>
  </si>
  <si>
    <t xml:space="preserve">ALICIA CASTRO VIUDA DE AREVALO </t>
  </si>
  <si>
    <t xml:space="preserve">VICTOR MANUEL ZEPEDA DURAN </t>
  </si>
  <si>
    <t xml:space="preserve">VICTORIA DE LOS ANGELES QUINTEROS BAIRES </t>
  </si>
  <si>
    <t xml:space="preserve">JULIA DEL CARMEN HENRIQUEZ MEJIA </t>
  </si>
  <si>
    <t xml:space="preserve">ROSA LINDA </t>
  </si>
  <si>
    <t xml:space="preserve">DOUGLAS EDUARDO LARA UMAÑA </t>
  </si>
  <si>
    <t xml:space="preserve">IRENE PALACIOS </t>
  </si>
  <si>
    <t xml:space="preserve">BLANCA OLIMPIA ARIAS </t>
  </si>
  <si>
    <t>TOTAL NOVIEMBRE</t>
  </si>
  <si>
    <t xml:space="preserve">MARIA VICTORIA AMAYA LEMUS </t>
  </si>
  <si>
    <t xml:space="preserve">ANA MIRIAM GOMEZ </t>
  </si>
  <si>
    <t xml:space="preserve">SAN LUIS </t>
  </si>
  <si>
    <t xml:space="preserve">JOSE FAUSTINO REYES ALVAREZ </t>
  </si>
  <si>
    <t xml:space="preserve">MARIA MAGDALENA ROQUE LOPEZ </t>
  </si>
  <si>
    <t xml:space="preserve">MARVIN WILFREDO HERNANDEZ MENENDEZ </t>
  </si>
  <si>
    <t xml:space="preserve">HENRY ERIBERTO AYALA COREAS </t>
  </si>
  <si>
    <t xml:space="preserve">RENE ALFONSO VELASQUEZ </t>
  </si>
  <si>
    <t xml:space="preserve">VERONICA DEL CARMEN MARTINEZ DE LOBATO </t>
  </si>
  <si>
    <t xml:space="preserve">NOE ROCHES GONZALEZ </t>
  </si>
  <si>
    <t>FINCA LA BRETAÑA</t>
  </si>
  <si>
    <t xml:space="preserve">KARLA CRISTINA HERNANDEZ SANTOS </t>
  </si>
  <si>
    <t xml:space="preserve">JESUS ARACELY CHAVARRIA ALEGRIA </t>
  </si>
  <si>
    <t xml:space="preserve">CONSUELO MELGAR GUARDADO </t>
  </si>
  <si>
    <t xml:space="preserve">JOSE OMAR ZELAYA VELASQUEZ </t>
  </si>
  <si>
    <t>SANTA MARIA II</t>
  </si>
  <si>
    <t xml:space="preserve">JOSE RAMON CANALES VILLATORO </t>
  </si>
  <si>
    <r>
      <t>4</t>
    </r>
    <r>
      <rPr>
        <sz val="10"/>
        <color theme="1"/>
        <rFont val="Calibri"/>
        <family val="2"/>
      </rPr>
      <t>ª</t>
    </r>
    <r>
      <rPr>
        <sz val="9"/>
        <color theme="1"/>
        <rFont val="Calibri"/>
        <family val="2"/>
      </rPr>
      <t xml:space="preserve"> AVENIDA SUR</t>
    </r>
  </si>
  <si>
    <t xml:space="preserve">ADA ELDA HERNANDEZ DE ORELLANA </t>
  </si>
  <si>
    <t>TIERRA VIRGEN I</t>
  </si>
  <si>
    <t xml:space="preserve">ANA PATRICIA HERNANDEZ DE HERNANDEZ </t>
  </si>
  <si>
    <t>TOTAL DICIEMBRE</t>
  </si>
  <si>
    <t>TOTAL</t>
  </si>
  <si>
    <t>MULTAS POR CONSTRUCCION DE LOSA CUARTO TRIMESTRE 2023</t>
  </si>
  <si>
    <t>RUPTURA DE PAVIMIENTO CUARTO TRIMESTRE 2023</t>
  </si>
  <si>
    <t xml:space="preserve">MARTA HILMA ARIAS MENDOZA </t>
  </si>
  <si>
    <t xml:space="preserve">JUANA DOLORES SANCHEZ LEIVA </t>
  </si>
  <si>
    <t>SANTA MARIA III</t>
  </si>
  <si>
    <t xml:space="preserve">KARLA DANIELA MELARA MARTINEZ </t>
  </si>
  <si>
    <t xml:space="preserve">VALLE LAS DELICIAS </t>
  </si>
  <si>
    <t xml:space="preserve">KAREN ABIGAIL QUINTANILLA DE CAMPOS </t>
  </si>
  <si>
    <t xml:space="preserve">MARIA ELENA RAMOS </t>
  </si>
  <si>
    <t xml:space="preserve">ANA VILMA MELGAR FLORES </t>
  </si>
  <si>
    <t xml:space="preserve">CARRETERA A SUCHITOTO </t>
  </si>
  <si>
    <t xml:space="preserve">MARTA SOLORZANO DE LOPEZ </t>
  </si>
  <si>
    <t>PERMISO DE TERRACERIA CUARTO TRIMESTRE 2023</t>
  </si>
  <si>
    <t>PERMISOS POR CONSTRUCCION DE TAPIAL CUARTO TRIMESTRE 2023</t>
  </si>
  <si>
    <t xml:space="preserve">TIERRA VIRGEN </t>
  </si>
  <si>
    <t xml:space="preserve">MARIA JOSEFA VIERA DE OSORIO </t>
  </si>
  <si>
    <t xml:space="preserve">MAURICIO ROVISSON DIAZ DIAZ </t>
  </si>
  <si>
    <t xml:space="preserve">BARRIO MERCEDES </t>
  </si>
  <si>
    <t xml:space="preserve">MARLENY ESPERANZA ANTONIO DE MEJIA </t>
  </si>
  <si>
    <t xml:space="preserve">FINCA LAS VICTORIAS </t>
  </si>
  <si>
    <t xml:space="preserve">VICTOR ROBERTO MARTINEZ MENJIVAR </t>
  </si>
  <si>
    <t>SANTA MARTA I</t>
  </si>
  <si>
    <t xml:space="preserve">YOLANDA ALICIA MARTINEZ DE AYALA </t>
  </si>
  <si>
    <t xml:space="preserve">MAIRA YAQUELIN GRANADOS DE MANCIA </t>
  </si>
  <si>
    <t>LAS DELICIAS</t>
  </si>
  <si>
    <t xml:space="preserve">ANA CRISTINA RIVAS DE MENDEZ </t>
  </si>
  <si>
    <t xml:space="preserve">EX IRA </t>
  </si>
  <si>
    <t xml:space="preserve">JOSE LUIS GARCIA FRANCO </t>
  </si>
  <si>
    <t xml:space="preserve">PEDRO DE JESUS SOSA MEJIA </t>
  </si>
  <si>
    <t xml:space="preserve">BARRIO LAS MERCEDES </t>
  </si>
  <si>
    <t>PERMISOS POR CONSTRUCCION DE MURO CUARTO TRIMESTRE 2023</t>
  </si>
  <si>
    <t xml:space="preserve">MARIA MARINA PEREZ DE GUZMAN </t>
  </si>
  <si>
    <t xml:space="preserve">MARIO ALONSO RUANO MARROQUIN </t>
  </si>
  <si>
    <t xml:space="preserve">JIMMY MARVIN LOPEZ MARTINEZ </t>
  </si>
  <si>
    <t>YANSI BEATRIZ BELTRAN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</si>
</sst>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44" fontId="7" fillId="14" borderId="15" xfId="0" applyNumberFormat="1" applyFont="1" applyFill="1" applyBorder="1" applyAlignment="1">
      <alignment horizontal="center" vertical="center" wrapText="1"/>
    </xf>
    <xf numFmtId="0" fontId="8" fillId="15" borderId="16" xfId="0" applyFont="1" applyFill="1" applyBorder="1" applyAlignment="1">
      <alignment horizontal="center"/>
    </xf>
    <xf numFmtId="0" fontId="8" fillId="15" borderId="17" xfId="0" applyFont="1" applyFill="1" applyBorder="1" applyAlignment="1">
      <alignment horizontal="center"/>
    </xf>
    <xf numFmtId="0" fontId="8" fillId="15" borderId="18" xfId="0" applyFont="1" applyFill="1" applyBorder="1" applyAlignment="1">
      <alignment horizontal="center"/>
    </xf>
    <xf numFmtId="44" fontId="1" fillId="15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zoomScale="96" zoomScaleNormal="96" workbookViewId="0">
      <selection activeCell="E29" sqref="E29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1.85546875" customWidth="1"/>
    <col min="5" max="5" width="10" customWidth="1"/>
    <col min="6" max="6" width="11" customWidth="1"/>
    <col min="7" max="7" width="11.42578125" customWidth="1"/>
  </cols>
  <sheetData>
    <row r="1" spans="1:7" s="4" customFormat="1" ht="20.100000000000001" customHeight="1" thickBot="1" x14ac:dyDescent="0.25">
      <c r="A1" s="1" t="s">
        <v>0</v>
      </c>
      <c r="B1" s="2"/>
      <c r="C1" s="2"/>
      <c r="D1" s="2"/>
      <c r="E1" s="2"/>
      <c r="F1" s="2"/>
      <c r="G1" s="3"/>
    </row>
    <row r="2" spans="1:7" s="4" customFormat="1" ht="20.100000000000001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pans="1:7" s="4" customFormat="1" ht="12.75" x14ac:dyDescent="0.2">
      <c r="A3" s="9">
        <v>1</v>
      </c>
      <c r="B3" s="10" t="s">
        <v>8</v>
      </c>
      <c r="C3" s="11">
        <v>1</v>
      </c>
      <c r="D3" s="11" t="s">
        <v>9</v>
      </c>
      <c r="E3" s="12">
        <v>45198</v>
      </c>
      <c r="F3" s="12">
        <v>45201</v>
      </c>
      <c r="G3" s="13">
        <v>14.78</v>
      </c>
    </row>
    <row r="4" spans="1:7" s="4" customFormat="1" ht="12.75" x14ac:dyDescent="0.2">
      <c r="A4" s="9">
        <v>2</v>
      </c>
      <c r="B4" s="10" t="s">
        <v>10</v>
      </c>
      <c r="C4" s="11">
        <v>1</v>
      </c>
      <c r="D4" s="11" t="s">
        <v>11</v>
      </c>
      <c r="E4" s="12">
        <v>45194</v>
      </c>
      <c r="F4" s="12">
        <v>45201</v>
      </c>
      <c r="G4" s="13">
        <v>194.9</v>
      </c>
    </row>
    <row r="5" spans="1:7" s="4" customFormat="1" ht="12.75" x14ac:dyDescent="0.2">
      <c r="A5" s="9">
        <v>3</v>
      </c>
      <c r="B5" s="10" t="s">
        <v>12</v>
      </c>
      <c r="C5" s="11">
        <v>1</v>
      </c>
      <c r="D5" s="11" t="s">
        <v>13</v>
      </c>
      <c r="E5" s="12">
        <v>45195</v>
      </c>
      <c r="F5" s="12">
        <v>45201</v>
      </c>
      <c r="G5" s="13">
        <v>70.400000000000006</v>
      </c>
    </row>
    <row r="6" spans="1:7" s="4" customFormat="1" ht="12.75" x14ac:dyDescent="0.2">
      <c r="A6" s="9">
        <v>4</v>
      </c>
      <c r="B6" s="10" t="s">
        <v>12</v>
      </c>
      <c r="C6" s="11">
        <v>1</v>
      </c>
      <c r="D6" s="11" t="s">
        <v>13</v>
      </c>
      <c r="E6" s="12">
        <v>45195</v>
      </c>
      <c r="F6" s="12">
        <v>45201</v>
      </c>
      <c r="G6" s="13">
        <v>70.400000000000006</v>
      </c>
    </row>
    <row r="7" spans="1:7" s="4" customFormat="1" ht="12.75" x14ac:dyDescent="0.2">
      <c r="A7" s="9">
        <v>5</v>
      </c>
      <c r="B7" s="10" t="s">
        <v>14</v>
      </c>
      <c r="C7" s="11">
        <v>1</v>
      </c>
      <c r="D7" s="11" t="s">
        <v>15</v>
      </c>
      <c r="E7" s="12">
        <v>45201</v>
      </c>
      <c r="F7" s="12">
        <v>45202</v>
      </c>
      <c r="G7" s="13">
        <v>62.81</v>
      </c>
    </row>
    <row r="8" spans="1:7" s="4" customFormat="1" ht="12.75" x14ac:dyDescent="0.2">
      <c r="A8" s="9">
        <v>6</v>
      </c>
      <c r="B8" s="10" t="s">
        <v>16</v>
      </c>
      <c r="C8" s="11">
        <v>1</v>
      </c>
      <c r="D8" s="11" t="s">
        <v>17</v>
      </c>
      <c r="E8" s="12">
        <v>45198</v>
      </c>
      <c r="F8" s="12">
        <v>45203</v>
      </c>
      <c r="G8" s="13">
        <v>25.16</v>
      </c>
    </row>
    <row r="9" spans="1:7" s="4" customFormat="1" ht="12.75" x14ac:dyDescent="0.2">
      <c r="A9" s="9">
        <v>7</v>
      </c>
      <c r="B9" s="10" t="s">
        <v>18</v>
      </c>
      <c r="C9" s="11">
        <v>1</v>
      </c>
      <c r="D9" s="11" t="s">
        <v>19</v>
      </c>
      <c r="E9" s="12">
        <v>45202</v>
      </c>
      <c r="F9" s="12">
        <v>45204</v>
      </c>
      <c r="G9" s="13">
        <v>19.850000000000001</v>
      </c>
    </row>
    <row r="10" spans="1:7" s="4" customFormat="1" ht="12.75" x14ac:dyDescent="0.2">
      <c r="A10" s="9">
        <v>8</v>
      </c>
      <c r="B10" s="10" t="s">
        <v>20</v>
      </c>
      <c r="C10" s="11">
        <v>1</v>
      </c>
      <c r="D10" s="11" t="s">
        <v>21</v>
      </c>
      <c r="E10" s="12">
        <v>45198</v>
      </c>
      <c r="F10" s="12">
        <v>45210</v>
      </c>
      <c r="G10" s="13">
        <v>71.34</v>
      </c>
    </row>
    <row r="11" spans="1:7" s="4" customFormat="1" ht="25.5" x14ac:dyDescent="0.2">
      <c r="A11" s="9">
        <v>9</v>
      </c>
      <c r="B11" s="10" t="s">
        <v>22</v>
      </c>
      <c r="C11" s="11">
        <v>1</v>
      </c>
      <c r="D11" s="11" t="s">
        <v>23</v>
      </c>
      <c r="E11" s="12">
        <v>45208</v>
      </c>
      <c r="F11" s="12">
        <v>45210</v>
      </c>
      <c r="G11" s="13">
        <v>3715.07</v>
      </c>
    </row>
    <row r="12" spans="1:7" s="4" customFormat="1" ht="25.5" x14ac:dyDescent="0.2">
      <c r="A12" s="9">
        <v>10</v>
      </c>
      <c r="B12" s="10" t="s">
        <v>24</v>
      </c>
      <c r="C12" s="11">
        <v>1</v>
      </c>
      <c r="D12" s="11" t="s">
        <v>25</v>
      </c>
      <c r="E12" s="12">
        <v>45198</v>
      </c>
      <c r="F12" s="12">
        <v>45211</v>
      </c>
      <c r="G12" s="13">
        <v>219.18</v>
      </c>
    </row>
    <row r="13" spans="1:7" s="4" customFormat="1" ht="25.5" x14ac:dyDescent="0.2">
      <c r="A13" s="9">
        <v>11</v>
      </c>
      <c r="B13" s="10" t="s">
        <v>24</v>
      </c>
      <c r="C13" s="11">
        <v>1</v>
      </c>
      <c r="D13" s="11" t="s">
        <v>25</v>
      </c>
      <c r="E13" s="12">
        <v>45198</v>
      </c>
      <c r="F13" s="12">
        <v>45211</v>
      </c>
      <c r="G13" s="13">
        <v>106.7</v>
      </c>
    </row>
    <row r="14" spans="1:7" s="4" customFormat="1" ht="12.75" x14ac:dyDescent="0.2">
      <c r="A14" s="9">
        <v>12</v>
      </c>
      <c r="B14" s="10" t="s">
        <v>26</v>
      </c>
      <c r="C14" s="11">
        <v>1</v>
      </c>
      <c r="D14" s="11" t="s">
        <v>27</v>
      </c>
      <c r="E14" s="12">
        <v>45210</v>
      </c>
      <c r="F14" s="12">
        <v>45212</v>
      </c>
      <c r="G14" s="13">
        <v>40.28</v>
      </c>
    </row>
    <row r="15" spans="1:7" s="4" customFormat="1" ht="12.75" x14ac:dyDescent="0.2">
      <c r="A15" s="9">
        <v>13</v>
      </c>
      <c r="B15" s="10" t="s">
        <v>26</v>
      </c>
      <c r="C15" s="11">
        <v>1</v>
      </c>
      <c r="D15" s="11" t="s">
        <v>27</v>
      </c>
      <c r="E15" s="12">
        <v>45210</v>
      </c>
      <c r="F15" s="12">
        <v>45212</v>
      </c>
      <c r="G15" s="13">
        <v>40.28</v>
      </c>
    </row>
    <row r="16" spans="1:7" s="4" customFormat="1" ht="12.75" x14ac:dyDescent="0.2">
      <c r="A16" s="9">
        <v>14</v>
      </c>
      <c r="B16" s="10" t="s">
        <v>28</v>
      </c>
      <c r="C16" s="11">
        <v>1</v>
      </c>
      <c r="D16" s="11" t="s">
        <v>29</v>
      </c>
      <c r="E16" s="12">
        <v>45212</v>
      </c>
      <c r="F16" s="12">
        <v>45212</v>
      </c>
      <c r="G16" s="13">
        <v>15.88</v>
      </c>
    </row>
    <row r="17" spans="1:7" s="4" customFormat="1" ht="12.75" x14ac:dyDescent="0.2">
      <c r="A17" s="9">
        <v>15</v>
      </c>
      <c r="B17" s="10" t="s">
        <v>30</v>
      </c>
      <c r="C17" s="11">
        <v>1</v>
      </c>
      <c r="D17" s="11" t="s">
        <v>31</v>
      </c>
      <c r="E17" s="12">
        <v>45210</v>
      </c>
      <c r="F17" s="12">
        <v>45215</v>
      </c>
      <c r="G17" s="13">
        <v>37.979999999999997</v>
      </c>
    </row>
    <row r="18" spans="1:7" s="4" customFormat="1" ht="12.75" x14ac:dyDescent="0.2">
      <c r="A18" s="9">
        <v>16</v>
      </c>
      <c r="B18" s="10" t="s">
        <v>32</v>
      </c>
      <c r="C18" s="11">
        <v>1</v>
      </c>
      <c r="D18" s="11" t="s">
        <v>31</v>
      </c>
      <c r="E18" s="12">
        <v>44932</v>
      </c>
      <c r="F18" s="12">
        <v>45215</v>
      </c>
      <c r="G18" s="13">
        <v>20.32</v>
      </c>
    </row>
    <row r="19" spans="1:7" s="4" customFormat="1" ht="12.75" x14ac:dyDescent="0.2">
      <c r="A19" s="9">
        <v>17</v>
      </c>
      <c r="B19" s="10" t="s">
        <v>33</v>
      </c>
      <c r="C19" s="11">
        <v>1</v>
      </c>
      <c r="D19" s="11" t="s">
        <v>17</v>
      </c>
      <c r="E19" s="12">
        <v>45202</v>
      </c>
      <c r="F19" s="12">
        <v>45215</v>
      </c>
      <c r="G19" s="13">
        <v>26.46</v>
      </c>
    </row>
    <row r="20" spans="1:7" s="4" customFormat="1" ht="12.75" x14ac:dyDescent="0.2">
      <c r="A20" s="9">
        <v>18</v>
      </c>
      <c r="B20" s="10" t="s">
        <v>34</v>
      </c>
      <c r="C20" s="11">
        <v>1</v>
      </c>
      <c r="D20" s="11" t="s">
        <v>17</v>
      </c>
      <c r="E20" s="12">
        <v>45215</v>
      </c>
      <c r="F20" s="12">
        <v>45216</v>
      </c>
      <c r="G20" s="13">
        <v>26.46</v>
      </c>
    </row>
    <row r="21" spans="1:7" s="4" customFormat="1" ht="12.75" x14ac:dyDescent="0.2">
      <c r="A21" s="9">
        <v>19</v>
      </c>
      <c r="B21" s="10" t="s">
        <v>35</v>
      </c>
      <c r="C21" s="11">
        <v>1</v>
      </c>
      <c r="D21" s="11" t="s">
        <v>17</v>
      </c>
      <c r="E21" s="12">
        <v>45215</v>
      </c>
      <c r="F21" s="12">
        <v>45217</v>
      </c>
      <c r="G21" s="13">
        <v>26.46</v>
      </c>
    </row>
    <row r="22" spans="1:7" s="4" customFormat="1" ht="12.75" x14ac:dyDescent="0.2">
      <c r="A22" s="9">
        <v>20</v>
      </c>
      <c r="B22" s="10" t="s">
        <v>36</v>
      </c>
      <c r="C22" s="11">
        <v>1</v>
      </c>
      <c r="D22" s="11" t="s">
        <v>37</v>
      </c>
      <c r="E22" s="12">
        <v>44987</v>
      </c>
      <c r="F22" s="12">
        <v>45217</v>
      </c>
      <c r="G22" s="13">
        <v>68.84</v>
      </c>
    </row>
    <row r="23" spans="1:7" s="4" customFormat="1" ht="12.75" x14ac:dyDescent="0.2">
      <c r="A23" s="9">
        <v>21</v>
      </c>
      <c r="B23" s="10" t="s">
        <v>36</v>
      </c>
      <c r="C23" s="11">
        <v>1</v>
      </c>
      <c r="D23" s="11" t="s">
        <v>37</v>
      </c>
      <c r="E23" s="12">
        <v>44987</v>
      </c>
      <c r="F23" s="12">
        <v>45217</v>
      </c>
      <c r="G23" s="13">
        <v>2.39</v>
      </c>
    </row>
    <row r="24" spans="1:7" s="4" customFormat="1" ht="12.75" x14ac:dyDescent="0.2">
      <c r="A24" s="9">
        <v>22</v>
      </c>
      <c r="B24" s="10" t="s">
        <v>38</v>
      </c>
      <c r="C24" s="11">
        <v>1</v>
      </c>
      <c r="D24" s="11" t="s">
        <v>17</v>
      </c>
      <c r="E24" s="12">
        <v>44986</v>
      </c>
      <c r="F24" s="12">
        <v>45217</v>
      </c>
      <c r="G24" s="13">
        <v>11.91</v>
      </c>
    </row>
    <row r="25" spans="1:7" s="4" customFormat="1" ht="12.75" x14ac:dyDescent="0.2">
      <c r="A25" s="9">
        <v>23</v>
      </c>
      <c r="B25" s="10" t="s">
        <v>39</v>
      </c>
      <c r="C25" s="11">
        <v>1</v>
      </c>
      <c r="D25" s="11" t="s">
        <v>17</v>
      </c>
      <c r="E25" s="12">
        <v>45215</v>
      </c>
      <c r="F25" s="12">
        <v>45217</v>
      </c>
      <c r="G25" s="13">
        <v>35.96</v>
      </c>
    </row>
    <row r="26" spans="1:7" s="4" customFormat="1" ht="12.75" x14ac:dyDescent="0.2">
      <c r="A26" s="9">
        <v>24</v>
      </c>
      <c r="B26" s="10" t="s">
        <v>40</v>
      </c>
      <c r="C26" s="11">
        <v>1</v>
      </c>
      <c r="D26" s="11" t="s">
        <v>41</v>
      </c>
      <c r="E26" s="12">
        <v>44950</v>
      </c>
      <c r="F26" s="12">
        <v>45217</v>
      </c>
      <c r="G26" s="13">
        <v>155.44999999999999</v>
      </c>
    </row>
    <row r="27" spans="1:7" s="4" customFormat="1" ht="12.75" x14ac:dyDescent="0.2">
      <c r="A27" s="9">
        <v>25</v>
      </c>
      <c r="B27" s="10" t="s">
        <v>42</v>
      </c>
      <c r="C27" s="11">
        <v>1</v>
      </c>
      <c r="D27" s="11" t="s">
        <v>17</v>
      </c>
      <c r="E27" s="12">
        <v>45208</v>
      </c>
      <c r="F27" s="12">
        <v>45219</v>
      </c>
      <c r="G27" s="13">
        <v>41.72</v>
      </c>
    </row>
    <row r="28" spans="1:7" s="4" customFormat="1" ht="12.75" x14ac:dyDescent="0.2">
      <c r="A28" s="9">
        <v>26</v>
      </c>
      <c r="B28" s="10" t="s">
        <v>42</v>
      </c>
      <c r="C28" s="11">
        <v>1</v>
      </c>
      <c r="D28" s="11" t="s">
        <v>17</v>
      </c>
      <c r="E28" s="12">
        <v>45208</v>
      </c>
      <c r="F28" s="12">
        <v>45219</v>
      </c>
      <c r="G28" s="13">
        <v>26.46</v>
      </c>
    </row>
    <row r="29" spans="1:7" s="4" customFormat="1" ht="25.5" x14ac:dyDescent="0.2">
      <c r="A29" s="9">
        <v>27</v>
      </c>
      <c r="B29" s="10" t="s">
        <v>43</v>
      </c>
      <c r="C29" s="11">
        <v>1</v>
      </c>
      <c r="D29" s="11" t="s">
        <v>44</v>
      </c>
      <c r="E29" s="12">
        <v>45098</v>
      </c>
      <c r="F29" s="12">
        <v>45219</v>
      </c>
      <c r="G29" s="13">
        <v>112.78</v>
      </c>
    </row>
    <row r="30" spans="1:7" s="4" customFormat="1" ht="25.5" x14ac:dyDescent="0.2">
      <c r="A30" s="9">
        <v>28</v>
      </c>
      <c r="B30" s="10" t="s">
        <v>43</v>
      </c>
      <c r="C30" s="11">
        <v>1</v>
      </c>
      <c r="D30" s="11" t="s">
        <v>44</v>
      </c>
      <c r="E30" s="12">
        <v>45098</v>
      </c>
      <c r="F30" s="12">
        <v>45219</v>
      </c>
      <c r="G30" s="13">
        <v>112.78</v>
      </c>
    </row>
    <row r="31" spans="1:7" s="4" customFormat="1" ht="12.75" x14ac:dyDescent="0.2">
      <c r="A31" s="9">
        <v>29</v>
      </c>
      <c r="B31" s="10" t="s">
        <v>45</v>
      </c>
      <c r="C31" s="11">
        <v>1</v>
      </c>
      <c r="D31" s="11" t="s">
        <v>17</v>
      </c>
      <c r="E31" s="12">
        <v>45215</v>
      </c>
      <c r="F31" s="12">
        <v>45222</v>
      </c>
      <c r="G31" s="13">
        <v>26.46</v>
      </c>
    </row>
    <row r="32" spans="1:7" s="4" customFormat="1" ht="12.75" x14ac:dyDescent="0.2">
      <c r="A32" s="9">
        <v>30</v>
      </c>
      <c r="B32" s="10" t="s">
        <v>46</v>
      </c>
      <c r="C32" s="11">
        <v>1</v>
      </c>
      <c r="D32" s="11" t="s">
        <v>47</v>
      </c>
      <c r="E32" s="12">
        <v>45075</v>
      </c>
      <c r="F32" s="12">
        <v>45222</v>
      </c>
      <c r="G32" s="13">
        <v>76.66</v>
      </c>
    </row>
    <row r="33" spans="1:7" s="4" customFormat="1" ht="12.75" x14ac:dyDescent="0.2">
      <c r="A33" s="9">
        <v>31</v>
      </c>
      <c r="B33" s="10" t="s">
        <v>46</v>
      </c>
      <c r="C33" s="11">
        <v>1</v>
      </c>
      <c r="D33" s="11" t="s">
        <v>47</v>
      </c>
      <c r="E33" s="12">
        <v>45075</v>
      </c>
      <c r="F33" s="12">
        <v>45222</v>
      </c>
      <c r="G33" s="13">
        <v>76.66</v>
      </c>
    </row>
    <row r="34" spans="1:7" s="4" customFormat="1" ht="12.75" x14ac:dyDescent="0.2">
      <c r="A34" s="9">
        <v>32</v>
      </c>
      <c r="B34" s="10" t="s">
        <v>48</v>
      </c>
      <c r="C34" s="11">
        <v>1</v>
      </c>
      <c r="D34" s="11" t="s">
        <v>49</v>
      </c>
      <c r="E34" s="12">
        <v>45162</v>
      </c>
      <c r="F34" s="12">
        <v>45222</v>
      </c>
      <c r="G34" s="13">
        <v>26.09</v>
      </c>
    </row>
    <row r="35" spans="1:7" s="4" customFormat="1" ht="12.75" x14ac:dyDescent="0.2">
      <c r="A35" s="9">
        <v>33</v>
      </c>
      <c r="B35" s="10" t="s">
        <v>50</v>
      </c>
      <c r="C35" s="11">
        <v>1</v>
      </c>
      <c r="D35" s="11" t="s">
        <v>51</v>
      </c>
      <c r="E35" s="12">
        <v>45222</v>
      </c>
      <c r="F35" s="12">
        <v>45222</v>
      </c>
      <c r="G35" s="13">
        <v>96.35</v>
      </c>
    </row>
    <row r="36" spans="1:7" s="4" customFormat="1" ht="12.75" x14ac:dyDescent="0.2">
      <c r="A36" s="9">
        <v>34</v>
      </c>
      <c r="B36" s="10" t="s">
        <v>52</v>
      </c>
      <c r="C36" s="11">
        <v>1</v>
      </c>
      <c r="D36" s="11" t="s">
        <v>49</v>
      </c>
      <c r="E36" s="12">
        <v>45222</v>
      </c>
      <c r="F36" s="12">
        <v>45223</v>
      </c>
      <c r="G36" s="13">
        <v>15.88</v>
      </c>
    </row>
    <row r="37" spans="1:7" s="4" customFormat="1" ht="12.75" x14ac:dyDescent="0.2">
      <c r="A37" s="9">
        <v>35</v>
      </c>
      <c r="B37" s="10" t="s">
        <v>53</v>
      </c>
      <c r="C37" s="11">
        <v>1</v>
      </c>
      <c r="D37" s="11" t="s">
        <v>29</v>
      </c>
      <c r="E37" s="12">
        <v>45222</v>
      </c>
      <c r="F37" s="12">
        <v>45223</v>
      </c>
      <c r="G37" s="13">
        <v>287.27999999999997</v>
      </c>
    </row>
    <row r="38" spans="1:7" s="4" customFormat="1" ht="12.75" x14ac:dyDescent="0.2">
      <c r="A38" s="9">
        <v>36</v>
      </c>
      <c r="B38" s="10" t="s">
        <v>54</v>
      </c>
      <c r="C38" s="11">
        <v>1</v>
      </c>
      <c r="D38" s="11" t="s">
        <v>55</v>
      </c>
      <c r="E38" s="12">
        <v>45222</v>
      </c>
      <c r="F38" s="12">
        <v>45224</v>
      </c>
      <c r="G38" s="13">
        <v>13.39</v>
      </c>
    </row>
    <row r="39" spans="1:7" s="4" customFormat="1" ht="12.75" x14ac:dyDescent="0.2">
      <c r="A39" s="9">
        <v>37</v>
      </c>
      <c r="B39" s="10" t="s">
        <v>56</v>
      </c>
      <c r="C39" s="11">
        <v>1</v>
      </c>
      <c r="D39" s="11" t="s">
        <v>21</v>
      </c>
      <c r="E39" s="12">
        <v>45082</v>
      </c>
      <c r="F39" s="12">
        <v>45225</v>
      </c>
      <c r="G39" s="13">
        <v>268.22000000000003</v>
      </c>
    </row>
    <row r="40" spans="1:7" s="4" customFormat="1" ht="12.75" x14ac:dyDescent="0.2">
      <c r="A40" s="9">
        <v>38</v>
      </c>
      <c r="B40" s="10" t="s">
        <v>56</v>
      </c>
      <c r="C40" s="11">
        <v>1</v>
      </c>
      <c r="D40" s="11" t="s">
        <v>21</v>
      </c>
      <c r="E40" s="12">
        <v>45082</v>
      </c>
      <c r="F40" s="12">
        <v>45225</v>
      </c>
      <c r="G40" s="13">
        <v>268.22000000000003</v>
      </c>
    </row>
    <row r="41" spans="1:7" s="4" customFormat="1" ht="12.75" x14ac:dyDescent="0.2">
      <c r="A41" s="9">
        <v>39</v>
      </c>
      <c r="B41" s="10" t="s">
        <v>57</v>
      </c>
      <c r="C41" s="11">
        <v>1</v>
      </c>
      <c r="D41" s="11" t="s">
        <v>31</v>
      </c>
      <c r="E41" s="12">
        <v>45226</v>
      </c>
      <c r="F41" s="12">
        <v>45230</v>
      </c>
      <c r="G41" s="13">
        <v>62.58</v>
      </c>
    </row>
    <row r="42" spans="1:7" s="4" customFormat="1" ht="12.75" x14ac:dyDescent="0.2">
      <c r="A42" s="9">
        <v>40</v>
      </c>
      <c r="B42" s="10" t="s">
        <v>57</v>
      </c>
      <c r="C42" s="11">
        <v>1</v>
      </c>
      <c r="D42" s="11" t="s">
        <v>31</v>
      </c>
      <c r="E42" s="12">
        <v>45226</v>
      </c>
      <c r="F42" s="12">
        <v>45230</v>
      </c>
      <c r="G42" s="13">
        <v>62.58</v>
      </c>
    </row>
    <row r="43" spans="1:7" s="4" customFormat="1" ht="12.75" x14ac:dyDescent="0.2">
      <c r="A43" s="14"/>
      <c r="B43" s="15" t="s">
        <v>58</v>
      </c>
      <c r="C43" s="15">
        <f>SUM(C3:C42)</f>
        <v>40</v>
      </c>
      <c r="D43" s="16"/>
      <c r="E43" s="17"/>
      <c r="F43" s="17"/>
      <c r="G43" s="18">
        <f>SUM(G3:G42)</f>
        <v>6653.37</v>
      </c>
    </row>
    <row r="44" spans="1:7" s="4" customFormat="1" ht="12.75" x14ac:dyDescent="0.2">
      <c r="A44" s="9">
        <v>1</v>
      </c>
      <c r="B44" s="10" t="s">
        <v>59</v>
      </c>
      <c r="C44" s="11">
        <v>1</v>
      </c>
      <c r="D44" s="11" t="s">
        <v>49</v>
      </c>
      <c r="E44" s="12">
        <v>45082</v>
      </c>
      <c r="F44" s="12">
        <v>45231</v>
      </c>
      <c r="G44" s="13">
        <v>88.7</v>
      </c>
    </row>
    <row r="45" spans="1:7" s="4" customFormat="1" ht="12.75" x14ac:dyDescent="0.2">
      <c r="A45" s="9">
        <v>2</v>
      </c>
      <c r="B45" s="10" t="s">
        <v>60</v>
      </c>
      <c r="C45" s="11">
        <v>1</v>
      </c>
      <c r="D45" s="11" t="s">
        <v>61</v>
      </c>
      <c r="E45" s="12">
        <v>45226</v>
      </c>
      <c r="F45" s="12">
        <v>45231</v>
      </c>
      <c r="G45" s="13">
        <v>211.15</v>
      </c>
    </row>
    <row r="46" spans="1:7" s="4" customFormat="1" ht="12.75" x14ac:dyDescent="0.2">
      <c r="A46" s="9">
        <v>3</v>
      </c>
      <c r="B46" s="10" t="s">
        <v>62</v>
      </c>
      <c r="C46" s="11">
        <v>1</v>
      </c>
      <c r="D46" s="11" t="s">
        <v>63</v>
      </c>
      <c r="E46" s="12">
        <v>45230</v>
      </c>
      <c r="F46" s="12">
        <v>45236</v>
      </c>
      <c r="G46" s="13">
        <v>47.76</v>
      </c>
    </row>
    <row r="47" spans="1:7" s="4" customFormat="1" ht="12.75" x14ac:dyDescent="0.2">
      <c r="A47" s="9">
        <v>4</v>
      </c>
      <c r="B47" s="10" t="s">
        <v>64</v>
      </c>
      <c r="C47" s="11">
        <v>1</v>
      </c>
      <c r="D47" s="11" t="s">
        <v>65</v>
      </c>
      <c r="E47" s="12">
        <v>45233</v>
      </c>
      <c r="F47" s="12">
        <v>45236</v>
      </c>
      <c r="G47" s="13">
        <v>199.08</v>
      </c>
    </row>
    <row r="48" spans="1:7" s="4" customFormat="1" ht="12.75" x14ac:dyDescent="0.2">
      <c r="A48" s="9">
        <v>5</v>
      </c>
      <c r="B48" s="10" t="s">
        <v>66</v>
      </c>
      <c r="C48" s="11">
        <v>1</v>
      </c>
      <c r="D48" s="11" t="s">
        <v>67</v>
      </c>
      <c r="E48" s="12">
        <v>45230</v>
      </c>
      <c r="F48" s="12">
        <v>45237</v>
      </c>
      <c r="G48" s="13">
        <v>127.6</v>
      </c>
    </row>
    <row r="49" spans="1:7" s="4" customFormat="1" ht="12.75" x14ac:dyDescent="0.2">
      <c r="A49" s="9">
        <v>6</v>
      </c>
      <c r="B49" s="10" t="s">
        <v>66</v>
      </c>
      <c r="C49" s="11">
        <v>1</v>
      </c>
      <c r="D49" s="11" t="s">
        <v>67</v>
      </c>
      <c r="E49" s="12">
        <v>45230</v>
      </c>
      <c r="F49" s="12">
        <v>45237</v>
      </c>
      <c r="G49" s="13">
        <v>127.6</v>
      </c>
    </row>
    <row r="50" spans="1:7" s="4" customFormat="1" ht="12.75" x14ac:dyDescent="0.2">
      <c r="A50" s="9">
        <v>7</v>
      </c>
      <c r="B50" s="10" t="s">
        <v>68</v>
      </c>
      <c r="C50" s="11">
        <v>1</v>
      </c>
      <c r="D50" s="11" t="s">
        <v>69</v>
      </c>
      <c r="E50" s="12">
        <v>45247</v>
      </c>
      <c r="F50" s="12">
        <v>45247</v>
      </c>
      <c r="G50" s="13">
        <v>51.79</v>
      </c>
    </row>
    <row r="51" spans="1:7" s="4" customFormat="1" ht="12.75" x14ac:dyDescent="0.2">
      <c r="A51" s="9">
        <v>8</v>
      </c>
      <c r="B51" s="10" t="s">
        <v>70</v>
      </c>
      <c r="C51" s="11">
        <v>1</v>
      </c>
      <c r="D51" s="11" t="s">
        <v>71</v>
      </c>
      <c r="E51" s="12">
        <v>45236</v>
      </c>
      <c r="F51" s="12">
        <v>45250</v>
      </c>
      <c r="G51" s="13">
        <v>63.6</v>
      </c>
    </row>
    <row r="52" spans="1:7" s="4" customFormat="1" ht="12.75" x14ac:dyDescent="0.2">
      <c r="A52" s="9">
        <v>9</v>
      </c>
      <c r="B52" s="10" t="s">
        <v>72</v>
      </c>
      <c r="C52" s="11">
        <v>1</v>
      </c>
      <c r="D52" s="11" t="s">
        <v>37</v>
      </c>
      <c r="E52" s="12">
        <v>45244</v>
      </c>
      <c r="F52" s="12">
        <v>45251</v>
      </c>
      <c r="G52" s="13">
        <v>117.6</v>
      </c>
    </row>
    <row r="53" spans="1:7" s="4" customFormat="1" ht="12.75" x14ac:dyDescent="0.2">
      <c r="A53" s="9">
        <v>10</v>
      </c>
      <c r="B53" s="10" t="s">
        <v>73</v>
      </c>
      <c r="C53" s="11">
        <v>1</v>
      </c>
      <c r="D53" s="11" t="s">
        <v>17</v>
      </c>
      <c r="E53" s="12">
        <v>45245</v>
      </c>
      <c r="F53" s="12">
        <v>45252</v>
      </c>
      <c r="G53" s="13">
        <v>40.28</v>
      </c>
    </row>
    <row r="54" spans="1:7" s="4" customFormat="1" ht="12.75" x14ac:dyDescent="0.2">
      <c r="A54" s="9">
        <v>11</v>
      </c>
      <c r="B54" s="10" t="s">
        <v>73</v>
      </c>
      <c r="C54" s="11">
        <v>1</v>
      </c>
      <c r="D54" s="11" t="s">
        <v>17</v>
      </c>
      <c r="E54" s="12">
        <v>45245</v>
      </c>
      <c r="F54" s="12">
        <v>45252</v>
      </c>
      <c r="G54" s="13">
        <v>40.28</v>
      </c>
    </row>
    <row r="55" spans="1:7" s="4" customFormat="1" ht="12.75" x14ac:dyDescent="0.2">
      <c r="A55" s="9">
        <v>12</v>
      </c>
      <c r="B55" s="10" t="s">
        <v>74</v>
      </c>
      <c r="C55" s="11">
        <v>1</v>
      </c>
      <c r="D55" s="11" t="s">
        <v>47</v>
      </c>
      <c r="E55" s="12">
        <v>45247</v>
      </c>
      <c r="F55" s="12">
        <v>45253</v>
      </c>
      <c r="G55" s="13">
        <v>22.68</v>
      </c>
    </row>
    <row r="56" spans="1:7" s="4" customFormat="1" ht="12.75" x14ac:dyDescent="0.2">
      <c r="A56" s="9">
        <v>13</v>
      </c>
      <c r="B56" s="10" t="s">
        <v>75</v>
      </c>
      <c r="C56" s="11">
        <v>1</v>
      </c>
      <c r="D56" s="11" t="s">
        <v>17</v>
      </c>
      <c r="E56" s="12">
        <v>45251</v>
      </c>
      <c r="F56" s="12">
        <v>45253</v>
      </c>
      <c r="G56" s="13">
        <v>35.96</v>
      </c>
    </row>
    <row r="57" spans="1:7" s="4" customFormat="1" ht="25.5" x14ac:dyDescent="0.2">
      <c r="A57" s="9">
        <v>14</v>
      </c>
      <c r="B57" s="10" t="s">
        <v>76</v>
      </c>
      <c r="C57" s="11">
        <v>1</v>
      </c>
      <c r="D57" s="11" t="s">
        <v>17</v>
      </c>
      <c r="E57" s="12">
        <v>45246</v>
      </c>
      <c r="F57" s="12">
        <v>45253</v>
      </c>
      <c r="G57" s="13">
        <v>78.23</v>
      </c>
    </row>
    <row r="58" spans="1:7" s="4" customFormat="1" ht="12.75" x14ac:dyDescent="0.2">
      <c r="A58" s="9">
        <v>15</v>
      </c>
      <c r="B58" s="10" t="s">
        <v>77</v>
      </c>
      <c r="C58" s="11">
        <v>1</v>
      </c>
      <c r="D58" s="11" t="s">
        <v>78</v>
      </c>
      <c r="E58" s="12">
        <v>45246</v>
      </c>
      <c r="F58" s="12">
        <v>45254</v>
      </c>
      <c r="G58" s="13">
        <v>14.36</v>
      </c>
    </row>
    <row r="59" spans="1:7" s="4" customFormat="1" ht="12.75" x14ac:dyDescent="0.2">
      <c r="A59" s="9">
        <v>16</v>
      </c>
      <c r="B59" s="10" t="s">
        <v>79</v>
      </c>
      <c r="C59" s="11">
        <v>1</v>
      </c>
      <c r="D59" s="11" t="s">
        <v>17</v>
      </c>
      <c r="E59" s="12">
        <v>45252</v>
      </c>
      <c r="F59" s="12">
        <v>45257</v>
      </c>
      <c r="G59" s="13">
        <v>62.27</v>
      </c>
    </row>
    <row r="60" spans="1:7" s="4" customFormat="1" ht="12.75" x14ac:dyDescent="0.2">
      <c r="A60" s="9">
        <v>17</v>
      </c>
      <c r="B60" s="10" t="s">
        <v>80</v>
      </c>
      <c r="C60" s="11">
        <v>1</v>
      </c>
      <c r="D60" s="11" t="s">
        <v>17</v>
      </c>
      <c r="E60" s="12">
        <v>45254</v>
      </c>
      <c r="F60" s="12">
        <v>45259</v>
      </c>
      <c r="G60" s="13">
        <v>76.67</v>
      </c>
    </row>
    <row r="61" spans="1:7" s="4" customFormat="1" ht="12.75" x14ac:dyDescent="0.2">
      <c r="A61" s="9">
        <v>18</v>
      </c>
      <c r="B61" s="10" t="s">
        <v>80</v>
      </c>
      <c r="C61" s="11">
        <v>1</v>
      </c>
      <c r="D61" s="11" t="s">
        <v>17</v>
      </c>
      <c r="E61" s="12">
        <v>45254</v>
      </c>
      <c r="F61" s="12">
        <v>45259</v>
      </c>
      <c r="G61" s="13">
        <v>76.67</v>
      </c>
    </row>
    <row r="62" spans="1:7" s="4" customFormat="1" ht="12.75" x14ac:dyDescent="0.2">
      <c r="A62" s="9">
        <v>19</v>
      </c>
      <c r="B62" s="10" t="s">
        <v>81</v>
      </c>
      <c r="C62" s="11">
        <v>1</v>
      </c>
      <c r="D62" s="11" t="s">
        <v>78</v>
      </c>
      <c r="E62" s="12">
        <v>45259</v>
      </c>
      <c r="F62" s="12">
        <v>45260</v>
      </c>
      <c r="G62" s="13">
        <v>10.7</v>
      </c>
    </row>
    <row r="63" spans="1:7" s="4" customFormat="1" ht="12.75" x14ac:dyDescent="0.2">
      <c r="A63" s="14"/>
      <c r="B63" s="15" t="s">
        <v>82</v>
      </c>
      <c r="C63" s="15">
        <f>SUM(C44:C62)</f>
        <v>19</v>
      </c>
      <c r="D63" s="16"/>
      <c r="E63" s="17"/>
      <c r="F63" s="17"/>
      <c r="G63" s="18">
        <f>SUM(G44:G62)</f>
        <v>1492.9800000000002</v>
      </c>
    </row>
    <row r="64" spans="1:7" s="4" customFormat="1" ht="12.75" customHeight="1" x14ac:dyDescent="0.2">
      <c r="A64" s="9">
        <v>1</v>
      </c>
      <c r="B64" s="10" t="s">
        <v>83</v>
      </c>
      <c r="C64" s="11">
        <v>1</v>
      </c>
      <c r="D64" s="11" t="s">
        <v>49</v>
      </c>
      <c r="E64" s="12">
        <v>45259</v>
      </c>
      <c r="F64" s="12">
        <v>45261</v>
      </c>
      <c r="G64" s="13">
        <v>218.04</v>
      </c>
    </row>
    <row r="65" spans="1:7" s="4" customFormat="1" ht="12.75" customHeight="1" x14ac:dyDescent="0.2">
      <c r="A65" s="9">
        <v>2</v>
      </c>
      <c r="B65" s="10" t="s">
        <v>84</v>
      </c>
      <c r="C65" s="11">
        <v>1</v>
      </c>
      <c r="D65" s="11" t="s">
        <v>85</v>
      </c>
      <c r="E65" s="12">
        <v>45259</v>
      </c>
      <c r="F65" s="12">
        <v>45264</v>
      </c>
      <c r="G65" s="13">
        <v>25.14</v>
      </c>
    </row>
    <row r="66" spans="1:7" s="4" customFormat="1" ht="12.75" customHeight="1" x14ac:dyDescent="0.2">
      <c r="A66" s="9">
        <v>3</v>
      </c>
      <c r="B66" s="10" t="s">
        <v>86</v>
      </c>
      <c r="C66" s="11">
        <v>1</v>
      </c>
      <c r="D66" s="11" t="s">
        <v>17</v>
      </c>
      <c r="E66" s="12">
        <v>45261</v>
      </c>
      <c r="F66" s="12">
        <v>45266</v>
      </c>
      <c r="G66" s="13">
        <v>10.77</v>
      </c>
    </row>
    <row r="67" spans="1:7" s="4" customFormat="1" ht="12.75" customHeight="1" x14ac:dyDescent="0.2">
      <c r="A67" s="9">
        <v>4</v>
      </c>
      <c r="B67" s="10" t="s">
        <v>87</v>
      </c>
      <c r="C67" s="11">
        <v>1</v>
      </c>
      <c r="D67" s="11" t="s">
        <v>15</v>
      </c>
      <c r="E67" s="12">
        <v>45111</v>
      </c>
      <c r="F67" s="12">
        <v>45267</v>
      </c>
      <c r="G67" s="13">
        <v>76.66</v>
      </c>
    </row>
    <row r="68" spans="1:7" s="4" customFormat="1" ht="12.75" customHeight="1" x14ac:dyDescent="0.2">
      <c r="A68" s="9">
        <v>5</v>
      </c>
      <c r="B68" s="10" t="s">
        <v>88</v>
      </c>
      <c r="C68" s="11">
        <v>1</v>
      </c>
      <c r="D68" s="11" t="s">
        <v>17</v>
      </c>
      <c r="E68" s="12">
        <v>45265</v>
      </c>
      <c r="F68" s="12">
        <v>45268</v>
      </c>
      <c r="G68" s="13">
        <v>41</v>
      </c>
    </row>
    <row r="69" spans="1:7" s="4" customFormat="1" ht="12.75" customHeight="1" x14ac:dyDescent="0.2">
      <c r="A69" s="9">
        <v>6</v>
      </c>
      <c r="B69" s="10" t="s">
        <v>89</v>
      </c>
      <c r="C69" s="11">
        <v>1</v>
      </c>
      <c r="D69" s="11" t="s">
        <v>31</v>
      </c>
      <c r="E69" s="12">
        <v>45268</v>
      </c>
      <c r="F69" s="12">
        <v>45271</v>
      </c>
      <c r="G69" s="13">
        <v>62.58</v>
      </c>
    </row>
    <row r="70" spans="1:7" s="4" customFormat="1" ht="12.75" customHeight="1" x14ac:dyDescent="0.2">
      <c r="A70" s="9">
        <v>7</v>
      </c>
      <c r="B70" s="10" t="s">
        <v>89</v>
      </c>
      <c r="C70" s="11">
        <v>1</v>
      </c>
      <c r="D70" s="11" t="s">
        <v>31</v>
      </c>
      <c r="E70" s="12">
        <v>45268</v>
      </c>
      <c r="F70" s="12">
        <v>45271</v>
      </c>
      <c r="G70" s="13">
        <v>62.58</v>
      </c>
    </row>
    <row r="71" spans="1:7" s="4" customFormat="1" ht="12.75" customHeight="1" x14ac:dyDescent="0.2">
      <c r="A71" s="9">
        <v>8</v>
      </c>
      <c r="B71" s="10" t="s">
        <v>90</v>
      </c>
      <c r="C71" s="11">
        <v>1</v>
      </c>
      <c r="D71" s="11" t="s">
        <v>17</v>
      </c>
      <c r="E71" s="12">
        <v>45268</v>
      </c>
      <c r="F71" s="12">
        <v>45272</v>
      </c>
      <c r="G71" s="13">
        <v>6.65</v>
      </c>
    </row>
    <row r="72" spans="1:7" s="4" customFormat="1" ht="12.75" customHeight="1" x14ac:dyDescent="0.2">
      <c r="A72" s="9">
        <v>9</v>
      </c>
      <c r="B72" s="10" t="s">
        <v>91</v>
      </c>
      <c r="C72" s="11">
        <v>1</v>
      </c>
      <c r="D72" s="11" t="s">
        <v>21</v>
      </c>
      <c r="E72" s="12">
        <v>45261</v>
      </c>
      <c r="F72" s="12">
        <v>45273</v>
      </c>
      <c r="G72" s="13">
        <v>95.76</v>
      </c>
    </row>
    <row r="73" spans="1:7" s="4" customFormat="1" ht="12.75" customHeight="1" x14ac:dyDescent="0.2">
      <c r="A73" s="9">
        <v>10</v>
      </c>
      <c r="B73" s="10" t="s">
        <v>92</v>
      </c>
      <c r="C73" s="11">
        <v>1</v>
      </c>
      <c r="D73" s="11" t="s">
        <v>93</v>
      </c>
      <c r="E73" s="12">
        <v>45273</v>
      </c>
      <c r="F73" s="12">
        <v>45278</v>
      </c>
      <c r="G73" s="13">
        <v>161.28</v>
      </c>
    </row>
    <row r="74" spans="1:7" s="4" customFormat="1" ht="12.75" customHeight="1" x14ac:dyDescent="0.2">
      <c r="A74" s="9">
        <v>11</v>
      </c>
      <c r="B74" s="10" t="s">
        <v>94</v>
      </c>
      <c r="C74" s="11">
        <v>1</v>
      </c>
      <c r="D74" s="11" t="s">
        <v>17</v>
      </c>
      <c r="E74" s="12">
        <v>45268</v>
      </c>
      <c r="F74" s="12">
        <v>45279</v>
      </c>
      <c r="G74" s="13">
        <v>10.95</v>
      </c>
    </row>
    <row r="75" spans="1:7" s="4" customFormat="1" ht="12.75" customHeight="1" x14ac:dyDescent="0.2">
      <c r="A75" s="9">
        <v>12</v>
      </c>
      <c r="B75" s="10" t="s">
        <v>95</v>
      </c>
      <c r="C75" s="11">
        <v>1</v>
      </c>
      <c r="D75" s="11" t="s">
        <v>17</v>
      </c>
      <c r="E75" s="12">
        <v>45275</v>
      </c>
      <c r="F75" s="12">
        <v>45279</v>
      </c>
      <c r="G75" s="13">
        <v>32.79</v>
      </c>
    </row>
    <row r="76" spans="1:7" s="4" customFormat="1" ht="12.75" customHeight="1" x14ac:dyDescent="0.2">
      <c r="A76" s="9">
        <v>13</v>
      </c>
      <c r="B76" s="10" t="s">
        <v>96</v>
      </c>
      <c r="C76" s="11">
        <v>1</v>
      </c>
      <c r="D76" s="11" t="s">
        <v>93</v>
      </c>
      <c r="E76" s="12">
        <v>45273</v>
      </c>
      <c r="F76" s="12">
        <v>45279</v>
      </c>
      <c r="G76" s="13">
        <v>117.6</v>
      </c>
    </row>
    <row r="77" spans="1:7" s="4" customFormat="1" ht="12.75" customHeight="1" x14ac:dyDescent="0.2">
      <c r="A77" s="9">
        <v>14</v>
      </c>
      <c r="B77" s="10" t="s">
        <v>97</v>
      </c>
      <c r="C77" s="11">
        <v>1</v>
      </c>
      <c r="D77" s="11" t="s">
        <v>98</v>
      </c>
      <c r="E77" s="12">
        <v>45278</v>
      </c>
      <c r="F77" s="12">
        <v>45280</v>
      </c>
      <c r="G77" s="13">
        <v>56.32</v>
      </c>
    </row>
    <row r="78" spans="1:7" s="4" customFormat="1" ht="12.75" customHeight="1" x14ac:dyDescent="0.2">
      <c r="A78" s="9">
        <v>15</v>
      </c>
      <c r="B78" s="10" t="s">
        <v>97</v>
      </c>
      <c r="C78" s="11">
        <v>1</v>
      </c>
      <c r="D78" s="11" t="s">
        <v>98</v>
      </c>
      <c r="E78" s="12">
        <v>45278</v>
      </c>
      <c r="F78" s="12">
        <v>45280</v>
      </c>
      <c r="G78" s="13">
        <v>23.81</v>
      </c>
    </row>
    <row r="79" spans="1:7" s="4" customFormat="1" ht="12.75" customHeight="1" x14ac:dyDescent="0.2">
      <c r="A79" s="9">
        <v>16</v>
      </c>
      <c r="B79" s="10" t="s">
        <v>99</v>
      </c>
      <c r="C79" s="11">
        <v>1</v>
      </c>
      <c r="D79" s="11" t="s">
        <v>100</v>
      </c>
      <c r="E79" s="12">
        <v>45254</v>
      </c>
      <c r="F79" s="12">
        <v>45281</v>
      </c>
      <c r="G79" s="13">
        <v>227.2</v>
      </c>
    </row>
    <row r="80" spans="1:7" s="4" customFormat="1" ht="12.75" customHeight="1" x14ac:dyDescent="0.2">
      <c r="A80" s="9">
        <v>17</v>
      </c>
      <c r="B80" s="10" t="s">
        <v>99</v>
      </c>
      <c r="C80" s="11">
        <v>1</v>
      </c>
      <c r="D80" s="11" t="s">
        <v>100</v>
      </c>
      <c r="E80" s="12">
        <v>45254</v>
      </c>
      <c r="F80" s="12">
        <v>45281</v>
      </c>
      <c r="G80" s="13">
        <v>227.2</v>
      </c>
    </row>
    <row r="81" spans="1:7" s="4" customFormat="1" ht="12.75" customHeight="1" x14ac:dyDescent="0.2">
      <c r="A81" s="9">
        <v>18</v>
      </c>
      <c r="B81" s="10" t="s">
        <v>101</v>
      </c>
      <c r="C81" s="11">
        <v>1</v>
      </c>
      <c r="D81" s="11" t="s">
        <v>102</v>
      </c>
      <c r="E81" s="12">
        <v>45281</v>
      </c>
      <c r="F81" s="12">
        <v>45281</v>
      </c>
      <c r="G81" s="13">
        <v>307.52</v>
      </c>
    </row>
    <row r="82" spans="1:7" s="4" customFormat="1" ht="12.75" customHeight="1" x14ac:dyDescent="0.2">
      <c r="A82" s="9">
        <v>19</v>
      </c>
      <c r="B82" s="10" t="s">
        <v>103</v>
      </c>
      <c r="C82" s="11">
        <v>1</v>
      </c>
      <c r="D82" s="11" t="s">
        <v>17</v>
      </c>
      <c r="E82" s="12">
        <v>45282</v>
      </c>
      <c r="F82" s="12">
        <v>45282</v>
      </c>
      <c r="G82" s="13">
        <v>43.93</v>
      </c>
    </row>
    <row r="83" spans="1:7" s="4" customFormat="1" ht="12.75" customHeight="1" x14ac:dyDescent="0.2">
      <c r="A83" s="9">
        <v>20</v>
      </c>
      <c r="B83" s="10" t="s">
        <v>103</v>
      </c>
      <c r="C83" s="11">
        <v>1</v>
      </c>
      <c r="D83" s="11" t="s">
        <v>17</v>
      </c>
      <c r="E83" s="12">
        <v>45282</v>
      </c>
      <c r="F83" s="12">
        <v>45282</v>
      </c>
      <c r="G83" s="13">
        <v>43.93</v>
      </c>
    </row>
    <row r="84" spans="1:7" s="4" customFormat="1" ht="20.100000000000001" customHeight="1" x14ac:dyDescent="0.2">
      <c r="A84" s="14"/>
      <c r="B84" s="15" t="s">
        <v>104</v>
      </c>
      <c r="C84" s="15">
        <f>SUM(C64:C83)</f>
        <v>20</v>
      </c>
      <c r="D84" s="16"/>
      <c r="E84" s="17"/>
      <c r="F84" s="17"/>
      <c r="G84" s="18">
        <f>SUM(G64:G83)</f>
        <v>1851.71</v>
      </c>
    </row>
    <row r="85" spans="1:7" s="4" customFormat="1" ht="13.5" thickBot="1" x14ac:dyDescent="0.25">
      <c r="A85" s="19" t="s">
        <v>105</v>
      </c>
      <c r="B85" s="20"/>
      <c r="C85" s="20"/>
      <c r="D85" s="20"/>
      <c r="E85" s="20"/>
      <c r="F85" s="20"/>
      <c r="G85" s="21">
        <f>G43+G63+G84</f>
        <v>9998.0600000000013</v>
      </c>
    </row>
    <row r="86" spans="1:7" s="4" customFormat="1" ht="21.75" thickBot="1" x14ac:dyDescent="0.25">
      <c r="A86" s="22" t="s">
        <v>106</v>
      </c>
      <c r="B86" s="23"/>
      <c r="C86" s="23"/>
      <c r="D86" s="23"/>
      <c r="E86" s="23"/>
      <c r="F86" s="23"/>
      <c r="G86" s="24"/>
    </row>
    <row r="87" spans="1:7" s="4" customFormat="1" ht="25.5" x14ac:dyDescent="0.2">
      <c r="A87" s="5" t="s">
        <v>1</v>
      </c>
      <c r="B87" s="6" t="s">
        <v>2</v>
      </c>
      <c r="C87" s="6" t="s">
        <v>3</v>
      </c>
      <c r="D87" s="6" t="s">
        <v>4</v>
      </c>
      <c r="E87" s="7" t="s">
        <v>5</v>
      </c>
      <c r="F87" s="7" t="s">
        <v>6</v>
      </c>
      <c r="G87" s="8" t="s">
        <v>7</v>
      </c>
    </row>
    <row r="88" spans="1:7" s="4" customFormat="1" ht="12.75" x14ac:dyDescent="0.2">
      <c r="A88" s="9">
        <v>1</v>
      </c>
      <c r="B88" s="10" t="s">
        <v>12</v>
      </c>
      <c r="C88" s="11">
        <v>1</v>
      </c>
      <c r="D88" s="11" t="s">
        <v>13</v>
      </c>
      <c r="E88" s="12">
        <v>45195</v>
      </c>
      <c r="F88" s="12">
        <v>45201</v>
      </c>
      <c r="G88" s="13">
        <v>256.95</v>
      </c>
    </row>
    <row r="89" spans="1:7" s="4" customFormat="1" ht="25.5" x14ac:dyDescent="0.2">
      <c r="A89" s="9">
        <v>2</v>
      </c>
      <c r="B89" s="10" t="s">
        <v>24</v>
      </c>
      <c r="C89" s="11">
        <v>1</v>
      </c>
      <c r="D89" s="11" t="s">
        <v>25</v>
      </c>
      <c r="E89" s="12">
        <v>45198</v>
      </c>
      <c r="F89" s="12">
        <v>45211</v>
      </c>
      <c r="G89" s="13">
        <v>611.20000000000005</v>
      </c>
    </row>
    <row r="90" spans="1:7" s="4" customFormat="1" ht="12.75" x14ac:dyDescent="0.2">
      <c r="A90" s="9">
        <v>3</v>
      </c>
      <c r="B90" s="10" t="s">
        <v>26</v>
      </c>
      <c r="C90" s="11">
        <v>1</v>
      </c>
      <c r="D90" s="11" t="s">
        <v>27</v>
      </c>
      <c r="E90" s="12">
        <v>45210</v>
      </c>
      <c r="F90" s="12">
        <v>45212</v>
      </c>
      <c r="G90" s="13">
        <v>159.88</v>
      </c>
    </row>
    <row r="91" spans="1:7" s="4" customFormat="1" ht="12.75" x14ac:dyDescent="0.2">
      <c r="A91" s="9">
        <v>4</v>
      </c>
      <c r="B91" s="10" t="s">
        <v>28</v>
      </c>
      <c r="C91" s="11">
        <v>1</v>
      </c>
      <c r="D91" s="11" t="s">
        <v>29</v>
      </c>
      <c r="E91" s="12">
        <v>45212</v>
      </c>
      <c r="F91" s="12">
        <v>45212</v>
      </c>
      <c r="G91" s="13">
        <v>1067.26</v>
      </c>
    </row>
    <row r="92" spans="1:7" s="4" customFormat="1" ht="12.75" x14ac:dyDescent="0.2">
      <c r="A92" s="9">
        <v>5</v>
      </c>
      <c r="B92" s="10" t="s">
        <v>40</v>
      </c>
      <c r="C92" s="11">
        <v>1</v>
      </c>
      <c r="D92" s="11" t="s">
        <v>41</v>
      </c>
      <c r="E92" s="12">
        <v>44950</v>
      </c>
      <c r="F92" s="12">
        <v>45217</v>
      </c>
      <c r="G92" s="13">
        <v>528.35</v>
      </c>
    </row>
    <row r="93" spans="1:7" s="4" customFormat="1" ht="12.75" x14ac:dyDescent="0.2">
      <c r="A93" s="9">
        <v>6</v>
      </c>
      <c r="B93" s="10" t="s">
        <v>42</v>
      </c>
      <c r="C93" s="11">
        <v>1</v>
      </c>
      <c r="D93" s="11" t="s">
        <v>17</v>
      </c>
      <c r="E93" s="12">
        <v>45208</v>
      </c>
      <c r="F93" s="12">
        <v>45219</v>
      </c>
      <c r="G93" s="13">
        <v>165.59</v>
      </c>
    </row>
    <row r="94" spans="1:7" s="4" customFormat="1" ht="25.5" x14ac:dyDescent="0.2">
      <c r="A94" s="9">
        <v>7</v>
      </c>
      <c r="B94" s="10" t="s">
        <v>43</v>
      </c>
      <c r="C94" s="11">
        <v>1</v>
      </c>
      <c r="D94" s="11" t="s">
        <v>44</v>
      </c>
      <c r="E94" s="12">
        <v>45098</v>
      </c>
      <c r="F94" s="12">
        <v>45219</v>
      </c>
      <c r="G94" s="13">
        <v>383.31</v>
      </c>
    </row>
    <row r="95" spans="1:7" s="4" customFormat="1" ht="12.75" x14ac:dyDescent="0.2">
      <c r="A95" s="9">
        <v>8</v>
      </c>
      <c r="B95" s="10" t="s">
        <v>46</v>
      </c>
      <c r="C95" s="11">
        <v>1</v>
      </c>
      <c r="D95" s="11" t="s">
        <v>47</v>
      </c>
      <c r="E95" s="12">
        <v>45075</v>
      </c>
      <c r="F95" s="12">
        <v>45222</v>
      </c>
      <c r="G95" s="13">
        <v>279.79000000000002</v>
      </c>
    </row>
    <row r="96" spans="1:7" s="4" customFormat="1" ht="12.75" x14ac:dyDescent="0.2">
      <c r="A96" s="9">
        <v>9</v>
      </c>
      <c r="B96" s="10" t="s">
        <v>56</v>
      </c>
      <c r="C96" s="11">
        <v>1</v>
      </c>
      <c r="D96" s="11" t="s">
        <v>21</v>
      </c>
      <c r="E96" s="12">
        <v>45082</v>
      </c>
      <c r="F96" s="12">
        <v>45225</v>
      </c>
      <c r="G96" s="13">
        <v>853</v>
      </c>
    </row>
    <row r="97" spans="1:7" s="4" customFormat="1" ht="12.75" x14ac:dyDescent="0.2">
      <c r="A97" s="9">
        <v>10</v>
      </c>
      <c r="B97" s="10" t="s">
        <v>57</v>
      </c>
      <c r="C97" s="11">
        <v>1</v>
      </c>
      <c r="D97" s="11" t="s">
        <v>31</v>
      </c>
      <c r="E97" s="12">
        <v>45226</v>
      </c>
      <c r="F97" s="12">
        <v>45230</v>
      </c>
      <c r="G97" s="13">
        <v>228.4</v>
      </c>
    </row>
    <row r="98" spans="1:7" s="4" customFormat="1" ht="12.75" x14ac:dyDescent="0.2">
      <c r="A98" s="25"/>
      <c r="B98" s="26" t="s">
        <v>58</v>
      </c>
      <c r="C98" s="26">
        <f>SUM(C88:C97)</f>
        <v>10</v>
      </c>
      <c r="D98" s="27"/>
      <c r="E98" s="28"/>
      <c r="F98" s="28"/>
      <c r="G98" s="29">
        <f>SUM(G88:G97)</f>
        <v>4533.7299999999996</v>
      </c>
    </row>
    <row r="99" spans="1:7" s="4" customFormat="1" ht="12.75" x14ac:dyDescent="0.2">
      <c r="A99" s="9">
        <v>1</v>
      </c>
      <c r="B99" s="10" t="s">
        <v>66</v>
      </c>
      <c r="C99" s="11">
        <v>1</v>
      </c>
      <c r="D99" s="11" t="s">
        <v>67</v>
      </c>
      <c r="E99" s="12">
        <v>45230</v>
      </c>
      <c r="F99" s="12">
        <v>45237</v>
      </c>
      <c r="G99" s="13">
        <v>407.93</v>
      </c>
    </row>
    <row r="100" spans="1:7" s="4" customFormat="1" ht="12.75" x14ac:dyDescent="0.2">
      <c r="A100" s="9">
        <v>2</v>
      </c>
      <c r="B100" s="10" t="s">
        <v>73</v>
      </c>
      <c r="C100" s="11">
        <v>1</v>
      </c>
      <c r="D100" s="11" t="s">
        <v>17</v>
      </c>
      <c r="E100" s="12">
        <v>45245</v>
      </c>
      <c r="F100" s="12">
        <v>45252</v>
      </c>
      <c r="G100" s="13">
        <v>159.88</v>
      </c>
    </row>
    <row r="101" spans="1:7" s="4" customFormat="1" ht="12.75" x14ac:dyDescent="0.2">
      <c r="A101" s="9">
        <v>3</v>
      </c>
      <c r="B101" s="10" t="s">
        <v>80</v>
      </c>
      <c r="C101" s="11">
        <v>1</v>
      </c>
      <c r="D101" s="11" t="s">
        <v>17</v>
      </c>
      <c r="E101" s="12">
        <v>45254</v>
      </c>
      <c r="F101" s="12">
        <v>45259</v>
      </c>
      <c r="G101" s="13">
        <v>279.82</v>
      </c>
    </row>
    <row r="102" spans="1:7" s="4" customFormat="1" ht="12.75" x14ac:dyDescent="0.2">
      <c r="A102" s="25"/>
      <c r="B102" s="26" t="s">
        <v>82</v>
      </c>
      <c r="C102" s="26">
        <f>SUM(C99:C99)</f>
        <v>1</v>
      </c>
      <c r="D102" s="27"/>
      <c r="E102" s="28"/>
      <c r="F102" s="28"/>
      <c r="G102" s="29">
        <f>SUM(G99:G101)</f>
        <v>847.62999999999988</v>
      </c>
    </row>
    <row r="103" spans="1:7" s="4" customFormat="1" ht="12.75" x14ac:dyDescent="0.2">
      <c r="A103" s="9">
        <v>1</v>
      </c>
      <c r="B103" s="10" t="s">
        <v>83</v>
      </c>
      <c r="C103" s="11">
        <v>1</v>
      </c>
      <c r="D103" s="11" t="s">
        <v>49</v>
      </c>
      <c r="E103" s="12">
        <v>45259</v>
      </c>
      <c r="F103" s="12">
        <v>45261</v>
      </c>
      <c r="G103" s="13">
        <v>693.42</v>
      </c>
    </row>
    <row r="104" spans="1:7" s="4" customFormat="1" ht="25.5" x14ac:dyDescent="0.2">
      <c r="A104" s="9">
        <v>2</v>
      </c>
      <c r="B104" s="10" t="s">
        <v>88</v>
      </c>
      <c r="C104" s="11">
        <v>1</v>
      </c>
      <c r="D104" s="11" t="s">
        <v>17</v>
      </c>
      <c r="E104" s="12">
        <v>45265</v>
      </c>
      <c r="F104" s="12">
        <v>45268</v>
      </c>
      <c r="G104" s="13">
        <v>162.74</v>
      </c>
    </row>
    <row r="105" spans="1:7" s="4" customFormat="1" ht="12.75" x14ac:dyDescent="0.2">
      <c r="A105" s="9">
        <v>3</v>
      </c>
      <c r="B105" s="10" t="s">
        <v>89</v>
      </c>
      <c r="C105" s="11">
        <v>1</v>
      </c>
      <c r="D105" s="11" t="s">
        <v>31</v>
      </c>
      <c r="E105" s="12">
        <v>45268</v>
      </c>
      <c r="F105" s="12">
        <v>45271</v>
      </c>
      <c r="G105" s="13">
        <v>228.4</v>
      </c>
    </row>
    <row r="106" spans="1:7" s="4" customFormat="1" ht="12.75" x14ac:dyDescent="0.2">
      <c r="A106" s="9">
        <v>4</v>
      </c>
      <c r="B106" s="10" t="s">
        <v>97</v>
      </c>
      <c r="C106" s="11">
        <v>1</v>
      </c>
      <c r="D106" s="11" t="s">
        <v>98</v>
      </c>
      <c r="E106" s="12">
        <v>45278</v>
      </c>
      <c r="F106" s="12">
        <v>45280</v>
      </c>
      <c r="G106" s="13">
        <v>205.56</v>
      </c>
    </row>
    <row r="107" spans="1:7" s="4" customFormat="1" ht="12.75" x14ac:dyDescent="0.2">
      <c r="A107" s="9">
        <v>5</v>
      </c>
      <c r="B107" s="10" t="s">
        <v>99</v>
      </c>
      <c r="C107" s="11">
        <v>1</v>
      </c>
      <c r="D107" s="11" t="s">
        <v>100</v>
      </c>
      <c r="E107" s="12">
        <v>45254</v>
      </c>
      <c r="F107" s="12">
        <v>45281</v>
      </c>
      <c r="G107" s="13">
        <v>722.54</v>
      </c>
    </row>
    <row r="108" spans="1:7" s="4" customFormat="1" ht="12.75" x14ac:dyDescent="0.2">
      <c r="A108" s="9">
        <v>6</v>
      </c>
      <c r="B108" s="10" t="s">
        <v>103</v>
      </c>
      <c r="C108" s="11">
        <v>1</v>
      </c>
      <c r="D108" s="11" t="s">
        <v>17</v>
      </c>
      <c r="E108" s="12">
        <v>45282</v>
      </c>
      <c r="F108" s="12">
        <v>45282</v>
      </c>
      <c r="G108" s="13">
        <v>174.38</v>
      </c>
    </row>
    <row r="109" spans="1:7" s="4" customFormat="1" ht="18" customHeight="1" x14ac:dyDescent="0.2">
      <c r="A109" s="25"/>
      <c r="B109" s="26" t="s">
        <v>104</v>
      </c>
      <c r="C109" s="26">
        <f>SUM(C103:C108)</f>
        <v>6</v>
      </c>
      <c r="D109" s="27"/>
      <c r="E109" s="28"/>
      <c r="F109" s="28"/>
      <c r="G109" s="29">
        <f>SUM(G103:G108)</f>
        <v>2187.04</v>
      </c>
    </row>
    <row r="110" spans="1:7" s="4" customFormat="1" ht="13.5" thickBot="1" x14ac:dyDescent="0.25">
      <c r="A110" s="30" t="s">
        <v>105</v>
      </c>
      <c r="B110" s="31"/>
      <c r="C110" s="31"/>
      <c r="D110" s="31"/>
      <c r="E110" s="31"/>
      <c r="F110" s="31"/>
      <c r="G110" s="32">
        <f>G98+G102+G109</f>
        <v>7568.4</v>
      </c>
    </row>
    <row r="111" spans="1:7" s="4" customFormat="1" ht="21.75" thickBot="1" x14ac:dyDescent="0.25">
      <c r="A111" s="22" t="s">
        <v>107</v>
      </c>
      <c r="B111" s="23"/>
      <c r="C111" s="23"/>
      <c r="D111" s="23"/>
      <c r="E111" s="23"/>
      <c r="F111" s="23"/>
      <c r="G111" s="24"/>
    </row>
    <row r="112" spans="1:7" s="4" customFormat="1" ht="25.5" x14ac:dyDescent="0.2">
      <c r="A112" s="5" t="s">
        <v>1</v>
      </c>
      <c r="B112" s="6" t="s">
        <v>2</v>
      </c>
      <c r="C112" s="6" t="s">
        <v>3</v>
      </c>
      <c r="D112" s="6" t="s">
        <v>4</v>
      </c>
      <c r="E112" s="7" t="s">
        <v>5</v>
      </c>
      <c r="F112" s="7" t="s">
        <v>6</v>
      </c>
      <c r="G112" s="8" t="s">
        <v>7</v>
      </c>
    </row>
    <row r="113" spans="1:7" s="4" customFormat="1" ht="12.75" x14ac:dyDescent="0.2">
      <c r="A113" s="9">
        <v>1</v>
      </c>
      <c r="B113" s="10" t="s">
        <v>108</v>
      </c>
      <c r="C113" s="11">
        <v>1</v>
      </c>
      <c r="D113" s="11" t="s">
        <v>78</v>
      </c>
      <c r="E113" s="12">
        <v>45197</v>
      </c>
      <c r="F113" s="12">
        <v>45201</v>
      </c>
      <c r="G113" s="13">
        <v>5.77</v>
      </c>
    </row>
    <row r="114" spans="1:7" s="4" customFormat="1" ht="12.75" x14ac:dyDescent="0.2">
      <c r="A114" s="9">
        <v>2</v>
      </c>
      <c r="B114" s="10" t="s">
        <v>109</v>
      </c>
      <c r="C114" s="11">
        <v>1</v>
      </c>
      <c r="D114" s="11" t="s">
        <v>110</v>
      </c>
      <c r="E114" s="12">
        <v>45179</v>
      </c>
      <c r="F114" s="12">
        <v>45210</v>
      </c>
      <c r="G114" s="13">
        <v>19.25</v>
      </c>
    </row>
    <row r="115" spans="1:7" s="4" customFormat="1" ht="12.75" x14ac:dyDescent="0.2">
      <c r="A115" s="9">
        <v>3</v>
      </c>
      <c r="B115" s="10" t="s">
        <v>111</v>
      </c>
      <c r="C115" s="11">
        <v>1</v>
      </c>
      <c r="D115" s="11" t="s">
        <v>112</v>
      </c>
      <c r="E115" s="12">
        <v>45210</v>
      </c>
      <c r="F115" s="12">
        <v>45219</v>
      </c>
      <c r="G115" s="13">
        <v>15.39</v>
      </c>
    </row>
    <row r="116" spans="1:7" s="4" customFormat="1" ht="12.75" x14ac:dyDescent="0.2">
      <c r="A116" s="33"/>
      <c r="B116" s="34" t="s">
        <v>58</v>
      </c>
      <c r="C116" s="34">
        <f>SUM(C113:C113)</f>
        <v>1</v>
      </c>
      <c r="D116" s="35"/>
      <c r="E116" s="36"/>
      <c r="F116" s="36"/>
      <c r="G116" s="37">
        <f>SUM(G113:G113)</f>
        <v>5.77</v>
      </c>
    </row>
    <row r="117" spans="1:7" s="4" customFormat="1" ht="12.75" x14ac:dyDescent="0.2">
      <c r="A117" s="9">
        <v>1</v>
      </c>
      <c r="B117" s="10" t="s">
        <v>113</v>
      </c>
      <c r="C117" s="11">
        <v>1</v>
      </c>
      <c r="D117" s="11" t="s">
        <v>9</v>
      </c>
      <c r="E117" s="12">
        <v>45233</v>
      </c>
      <c r="F117" s="12">
        <v>45236</v>
      </c>
      <c r="G117" s="13">
        <v>5.77</v>
      </c>
    </row>
    <row r="118" spans="1:7" s="4" customFormat="1" ht="12.75" x14ac:dyDescent="0.2">
      <c r="A118" s="9">
        <v>2</v>
      </c>
      <c r="B118" s="10" t="s">
        <v>113</v>
      </c>
      <c r="C118" s="11">
        <v>1</v>
      </c>
      <c r="D118" s="11" t="s">
        <v>9</v>
      </c>
      <c r="E118" s="12">
        <v>45233</v>
      </c>
      <c r="F118" s="12">
        <v>45236</v>
      </c>
      <c r="G118" s="13">
        <v>14.43</v>
      </c>
    </row>
    <row r="119" spans="1:7" s="4" customFormat="1" ht="12.75" x14ac:dyDescent="0.2">
      <c r="A119" s="9">
        <v>3</v>
      </c>
      <c r="B119" s="10" t="s">
        <v>114</v>
      </c>
      <c r="C119" s="11">
        <v>1</v>
      </c>
      <c r="D119" s="11" t="s">
        <v>85</v>
      </c>
      <c r="E119" s="12">
        <v>45252</v>
      </c>
      <c r="F119" s="12">
        <v>45257</v>
      </c>
      <c r="G119" s="13">
        <v>22.13</v>
      </c>
    </row>
    <row r="120" spans="1:7" s="4" customFormat="1" ht="12.75" x14ac:dyDescent="0.2">
      <c r="A120" s="33"/>
      <c r="B120" s="34" t="s">
        <v>82</v>
      </c>
      <c r="C120" s="34">
        <f>SUM(C117:C117)</f>
        <v>1</v>
      </c>
      <c r="D120" s="35"/>
      <c r="E120" s="36"/>
      <c r="F120" s="36"/>
      <c r="G120" s="37">
        <f>SUM(G117:G117)</f>
        <v>5.77</v>
      </c>
    </row>
    <row r="121" spans="1:7" s="4" customFormat="1" ht="12.75" x14ac:dyDescent="0.2">
      <c r="A121" s="9">
        <v>1</v>
      </c>
      <c r="B121" s="10" t="s">
        <v>115</v>
      </c>
      <c r="C121" s="11">
        <v>1</v>
      </c>
      <c r="D121" s="11" t="s">
        <v>116</v>
      </c>
      <c r="E121" s="12">
        <v>45254</v>
      </c>
      <c r="F121" s="12">
        <v>45261</v>
      </c>
      <c r="G121" s="13">
        <v>14.43</v>
      </c>
    </row>
    <row r="122" spans="1:7" s="4" customFormat="1" ht="12.75" x14ac:dyDescent="0.2">
      <c r="A122" s="9">
        <v>2</v>
      </c>
      <c r="B122" s="10" t="s">
        <v>115</v>
      </c>
      <c r="C122" s="11">
        <v>1</v>
      </c>
      <c r="D122" s="11" t="s">
        <v>116</v>
      </c>
      <c r="E122" s="12">
        <v>45254</v>
      </c>
      <c r="F122" s="12">
        <v>45261</v>
      </c>
      <c r="G122" s="13">
        <v>11.54</v>
      </c>
    </row>
    <row r="123" spans="1:7" s="4" customFormat="1" ht="12.75" x14ac:dyDescent="0.2">
      <c r="A123" s="9">
        <v>3</v>
      </c>
      <c r="B123" s="10" t="s">
        <v>117</v>
      </c>
      <c r="C123" s="11">
        <v>1</v>
      </c>
      <c r="D123" s="11" t="s">
        <v>29</v>
      </c>
      <c r="E123" s="12">
        <v>45279</v>
      </c>
      <c r="F123" s="12">
        <v>45279</v>
      </c>
      <c r="G123" s="13">
        <v>17.309999999999999</v>
      </c>
    </row>
    <row r="124" spans="1:7" s="4" customFormat="1" ht="20.100000000000001" customHeight="1" x14ac:dyDescent="0.2">
      <c r="A124" s="33"/>
      <c r="B124" s="34" t="s">
        <v>104</v>
      </c>
      <c r="C124" s="34">
        <f>SUM(C121:C123)</f>
        <v>3</v>
      </c>
      <c r="D124" s="35"/>
      <c r="E124" s="36"/>
      <c r="F124" s="36"/>
      <c r="G124" s="37">
        <f>SUM(G121:G123)</f>
        <v>43.28</v>
      </c>
    </row>
    <row r="125" spans="1:7" s="4" customFormat="1" ht="13.5" thickBot="1" x14ac:dyDescent="0.25">
      <c r="A125" s="38" t="s">
        <v>105</v>
      </c>
      <c r="B125" s="39"/>
      <c r="C125" s="39"/>
      <c r="D125" s="39"/>
      <c r="E125" s="39"/>
      <c r="F125" s="39"/>
      <c r="G125" s="40">
        <f>G116+G120+G124</f>
        <v>54.82</v>
      </c>
    </row>
    <row r="126" spans="1:7" s="4" customFormat="1" ht="21.75" thickBot="1" x14ac:dyDescent="0.25">
      <c r="A126" s="1" t="s">
        <v>118</v>
      </c>
      <c r="B126" s="2"/>
      <c r="C126" s="2"/>
      <c r="D126" s="2"/>
      <c r="E126" s="2"/>
      <c r="F126" s="2"/>
      <c r="G126" s="3"/>
    </row>
    <row r="127" spans="1:7" s="4" customFormat="1" ht="25.5" x14ac:dyDescent="0.2">
      <c r="A127" s="5" t="s">
        <v>1</v>
      </c>
      <c r="B127" s="6" t="s">
        <v>2</v>
      </c>
      <c r="C127" s="6" t="s">
        <v>3</v>
      </c>
      <c r="D127" s="6" t="s">
        <v>4</v>
      </c>
      <c r="E127" s="7" t="s">
        <v>5</v>
      </c>
      <c r="F127" s="7" t="s">
        <v>6</v>
      </c>
      <c r="G127" s="8" t="s">
        <v>7</v>
      </c>
    </row>
    <row r="128" spans="1:7" s="4" customFormat="1" ht="12.75" x14ac:dyDescent="0.2">
      <c r="A128" s="9"/>
      <c r="B128" s="10"/>
      <c r="C128" s="11"/>
      <c r="D128" s="11"/>
      <c r="E128" s="12"/>
      <c r="F128" s="12"/>
      <c r="G128" s="13"/>
    </row>
    <row r="129" spans="1:7" s="4" customFormat="1" ht="12.75" x14ac:dyDescent="0.2">
      <c r="A129" s="41"/>
      <c r="B129" s="42" t="s">
        <v>58</v>
      </c>
      <c r="C129" s="42">
        <f>SUM(C128:C128)</f>
        <v>0</v>
      </c>
      <c r="D129" s="43"/>
      <c r="E129" s="44"/>
      <c r="F129" s="45"/>
      <c r="G129" s="46">
        <f>SUM(G128:G128)</f>
        <v>0</v>
      </c>
    </row>
    <row r="130" spans="1:7" s="4" customFormat="1" ht="12.75" x14ac:dyDescent="0.2">
      <c r="A130" s="9"/>
      <c r="B130" s="10"/>
      <c r="C130" s="11"/>
      <c r="D130" s="11"/>
      <c r="E130" s="12"/>
      <c r="F130" s="12"/>
      <c r="G130" s="13"/>
    </row>
    <row r="131" spans="1:7" s="4" customFormat="1" ht="13.5" customHeight="1" x14ac:dyDescent="0.2">
      <c r="A131" s="41"/>
      <c r="B131" s="42" t="s">
        <v>82</v>
      </c>
      <c r="C131" s="42">
        <f>SUM(C130:C130)</f>
        <v>0</v>
      </c>
      <c r="D131" s="43"/>
      <c r="E131" s="44"/>
      <c r="F131" s="45"/>
      <c r="G131" s="46">
        <f>SUM(G130:G130)</f>
        <v>0</v>
      </c>
    </row>
    <row r="132" spans="1:7" s="4" customFormat="1" ht="17.25" customHeight="1" x14ac:dyDescent="0.2">
      <c r="A132" s="9"/>
      <c r="B132" s="47"/>
      <c r="C132" s="11"/>
      <c r="D132" s="11"/>
      <c r="E132" s="12"/>
      <c r="F132" s="12"/>
      <c r="G132" s="13"/>
    </row>
    <row r="133" spans="1:7" s="4" customFormat="1" ht="16.5" customHeight="1" x14ac:dyDescent="0.2">
      <c r="A133" s="41"/>
      <c r="B133" s="42" t="s">
        <v>104</v>
      </c>
      <c r="C133" s="42">
        <f>SUM(C132:C132)</f>
        <v>0</v>
      </c>
      <c r="D133" s="43"/>
      <c r="E133" s="44"/>
      <c r="F133" s="45"/>
      <c r="G133" s="46">
        <f>SUM(G132:G132)</f>
        <v>0</v>
      </c>
    </row>
    <row r="134" spans="1:7" s="4" customFormat="1" ht="13.5" thickBot="1" x14ac:dyDescent="0.25">
      <c r="A134" s="48" t="s">
        <v>105</v>
      </c>
      <c r="B134" s="49"/>
      <c r="C134" s="49"/>
      <c r="D134" s="49"/>
      <c r="E134" s="49"/>
      <c r="F134" s="49"/>
      <c r="G134" s="50">
        <f>G129+G131+G133</f>
        <v>0</v>
      </c>
    </row>
    <row r="135" spans="1:7" s="4" customFormat="1" ht="21.75" thickBot="1" x14ac:dyDescent="0.25">
      <c r="A135" s="22" t="s">
        <v>119</v>
      </c>
      <c r="B135" s="23"/>
      <c r="C135" s="23"/>
      <c r="D135" s="23"/>
      <c r="E135" s="23"/>
      <c r="F135" s="23"/>
      <c r="G135" s="24"/>
    </row>
    <row r="136" spans="1:7" s="4" customFormat="1" ht="25.5" x14ac:dyDescent="0.2">
      <c r="A136" s="5" t="s">
        <v>1</v>
      </c>
      <c r="B136" s="6" t="s">
        <v>2</v>
      </c>
      <c r="C136" s="6" t="s">
        <v>3</v>
      </c>
      <c r="D136" s="6" t="s">
        <v>4</v>
      </c>
      <c r="E136" s="7" t="s">
        <v>5</v>
      </c>
      <c r="F136" s="7" t="s">
        <v>6</v>
      </c>
      <c r="G136" s="8" t="s">
        <v>7</v>
      </c>
    </row>
    <row r="137" spans="1:7" s="4" customFormat="1" ht="12.75" x14ac:dyDescent="0.2">
      <c r="A137" s="9">
        <v>1</v>
      </c>
      <c r="B137" s="10" t="s">
        <v>101</v>
      </c>
      <c r="C137" s="11">
        <v>1</v>
      </c>
      <c r="D137" s="11" t="s">
        <v>120</v>
      </c>
      <c r="E137" s="12">
        <v>45198</v>
      </c>
      <c r="F137" s="12">
        <v>45203</v>
      </c>
      <c r="G137" s="13">
        <v>26.93</v>
      </c>
    </row>
    <row r="138" spans="1:7" s="4" customFormat="1" ht="12.75" x14ac:dyDescent="0.2">
      <c r="A138" s="9">
        <v>2</v>
      </c>
      <c r="B138" s="10" t="s">
        <v>121</v>
      </c>
      <c r="C138" s="11">
        <v>1</v>
      </c>
      <c r="D138" s="11" t="s">
        <v>17</v>
      </c>
      <c r="E138" s="12">
        <v>45195</v>
      </c>
      <c r="F138" s="12">
        <v>45209</v>
      </c>
      <c r="G138" s="13">
        <v>12.45</v>
      </c>
    </row>
    <row r="139" spans="1:7" s="4" customFormat="1" ht="12.75" x14ac:dyDescent="0.2">
      <c r="A139" s="9">
        <v>3</v>
      </c>
      <c r="B139" s="10" t="s">
        <v>122</v>
      </c>
      <c r="C139" s="11">
        <v>1</v>
      </c>
      <c r="D139" s="11" t="s">
        <v>123</v>
      </c>
      <c r="E139" s="12">
        <v>45222</v>
      </c>
      <c r="F139" s="12">
        <v>45222</v>
      </c>
      <c r="G139" s="13">
        <v>52.76</v>
      </c>
    </row>
    <row r="140" spans="1:7" s="4" customFormat="1" ht="12.75" x14ac:dyDescent="0.2">
      <c r="A140" s="9">
        <v>4</v>
      </c>
      <c r="B140" s="10" t="s">
        <v>124</v>
      </c>
      <c r="C140" s="11">
        <v>1</v>
      </c>
      <c r="D140" s="11" t="s">
        <v>125</v>
      </c>
      <c r="E140" s="12">
        <v>45218</v>
      </c>
      <c r="F140" s="12">
        <v>45225</v>
      </c>
      <c r="G140" s="13">
        <v>35.909999999999997</v>
      </c>
    </row>
    <row r="141" spans="1:7" s="4" customFormat="1" ht="12.75" x14ac:dyDescent="0.2">
      <c r="A141" s="9">
        <v>5</v>
      </c>
      <c r="B141" s="10" t="s">
        <v>126</v>
      </c>
      <c r="C141" s="11">
        <v>1</v>
      </c>
      <c r="D141" s="11" t="s">
        <v>127</v>
      </c>
      <c r="E141" s="12">
        <v>45104</v>
      </c>
      <c r="F141" s="12">
        <v>45225</v>
      </c>
      <c r="G141" s="13">
        <v>43.57</v>
      </c>
    </row>
    <row r="142" spans="1:7" s="4" customFormat="1" ht="12.75" x14ac:dyDescent="0.2">
      <c r="A142" s="9">
        <v>6</v>
      </c>
      <c r="B142" s="10" t="s">
        <v>128</v>
      </c>
      <c r="C142" s="11">
        <v>1</v>
      </c>
      <c r="D142" s="11" t="s">
        <v>17</v>
      </c>
      <c r="E142" s="12">
        <v>45015</v>
      </c>
      <c r="F142" s="12">
        <v>45226</v>
      </c>
      <c r="G142" s="13">
        <v>11.75</v>
      </c>
    </row>
    <row r="143" spans="1:7" s="4" customFormat="1" ht="12.75" x14ac:dyDescent="0.2">
      <c r="A143" s="9">
        <v>7</v>
      </c>
      <c r="B143" s="10" t="s">
        <v>129</v>
      </c>
      <c r="C143" s="11">
        <v>1</v>
      </c>
      <c r="D143" s="11" t="s">
        <v>130</v>
      </c>
      <c r="E143" s="12">
        <v>45225</v>
      </c>
      <c r="F143" s="12">
        <v>45230</v>
      </c>
      <c r="G143" s="13">
        <v>9.69</v>
      </c>
    </row>
    <row r="144" spans="1:7" s="4" customFormat="1" ht="12.75" x14ac:dyDescent="0.2">
      <c r="A144" s="51"/>
      <c r="B144" s="52" t="s">
        <v>58</v>
      </c>
      <c r="C144" s="52">
        <f>SUM(C137:C137)</f>
        <v>1</v>
      </c>
      <c r="D144" s="53"/>
      <c r="E144" s="54"/>
      <c r="F144" s="54"/>
      <c r="G144" s="55">
        <f>SUM(G137:G137)</f>
        <v>26.93</v>
      </c>
    </row>
    <row r="145" spans="1:7" s="4" customFormat="1" ht="12.75" x14ac:dyDescent="0.2">
      <c r="A145" s="9">
        <v>1</v>
      </c>
      <c r="B145" s="10" t="s">
        <v>59</v>
      </c>
      <c r="C145" s="11">
        <v>1</v>
      </c>
      <c r="D145" s="11" t="s">
        <v>49</v>
      </c>
      <c r="E145" s="12">
        <v>45082</v>
      </c>
      <c r="F145" s="12">
        <v>45231</v>
      </c>
      <c r="G145" s="13">
        <v>62.49</v>
      </c>
    </row>
    <row r="146" spans="1:7" s="4" customFormat="1" ht="12.75" x14ac:dyDescent="0.2">
      <c r="A146" s="9">
        <v>2</v>
      </c>
      <c r="B146" s="10" t="s">
        <v>62</v>
      </c>
      <c r="C146" s="11">
        <v>1</v>
      </c>
      <c r="D146" s="11" t="s">
        <v>63</v>
      </c>
      <c r="E146" s="12">
        <v>45230</v>
      </c>
      <c r="F146" s="12">
        <v>45236</v>
      </c>
      <c r="G146" s="13">
        <v>8.8699999999999992</v>
      </c>
    </row>
    <row r="147" spans="1:7" s="4" customFormat="1" ht="12.75" x14ac:dyDescent="0.2">
      <c r="A147" s="9">
        <v>3</v>
      </c>
      <c r="B147" s="10" t="s">
        <v>131</v>
      </c>
      <c r="C147" s="11">
        <v>1</v>
      </c>
      <c r="D147" s="11" t="s">
        <v>132</v>
      </c>
      <c r="E147" s="12">
        <v>45247</v>
      </c>
      <c r="F147" s="12">
        <v>45251</v>
      </c>
      <c r="G147" s="13">
        <v>59.9</v>
      </c>
    </row>
    <row r="148" spans="1:7" s="4" customFormat="1" ht="12.75" x14ac:dyDescent="0.2">
      <c r="A148" s="9">
        <v>4</v>
      </c>
      <c r="B148" s="10" t="s">
        <v>72</v>
      </c>
      <c r="C148" s="11">
        <v>1</v>
      </c>
      <c r="D148" s="11" t="s">
        <v>37</v>
      </c>
      <c r="E148" s="12">
        <v>45244</v>
      </c>
      <c r="F148" s="12">
        <v>45251</v>
      </c>
      <c r="G148" s="13">
        <v>20.71</v>
      </c>
    </row>
    <row r="149" spans="1:7" s="4" customFormat="1" ht="12.75" x14ac:dyDescent="0.2">
      <c r="A149" s="9">
        <v>5</v>
      </c>
      <c r="B149" s="10" t="s">
        <v>73</v>
      </c>
      <c r="C149" s="11">
        <v>1</v>
      </c>
      <c r="D149" s="11" t="s">
        <v>17</v>
      </c>
      <c r="E149" s="12">
        <v>45245</v>
      </c>
      <c r="F149" s="12">
        <v>45252</v>
      </c>
      <c r="G149" s="13">
        <v>5.99</v>
      </c>
    </row>
    <row r="150" spans="1:7" s="4" customFormat="1" ht="12.75" x14ac:dyDescent="0.2">
      <c r="A150" s="9">
        <v>6</v>
      </c>
      <c r="B150" s="10" t="s">
        <v>133</v>
      </c>
      <c r="C150" s="11">
        <v>1</v>
      </c>
      <c r="D150" s="11" t="s">
        <v>17</v>
      </c>
      <c r="E150" s="12">
        <v>45254</v>
      </c>
      <c r="F150" s="12">
        <v>45259</v>
      </c>
      <c r="G150" s="13">
        <v>8.14</v>
      </c>
    </row>
    <row r="151" spans="1:7" s="4" customFormat="1" ht="12.75" x14ac:dyDescent="0.2">
      <c r="A151" s="51"/>
      <c r="B151" s="52" t="s">
        <v>82</v>
      </c>
      <c r="C151" s="52">
        <f>SUM(C145:C145)</f>
        <v>1</v>
      </c>
      <c r="D151" s="53"/>
      <c r="E151" s="54"/>
      <c r="F151" s="54"/>
      <c r="G151" s="55">
        <f>SUM(G145:G145)</f>
        <v>62.49</v>
      </c>
    </row>
    <row r="152" spans="1:7" s="4" customFormat="1" ht="12.75" x14ac:dyDescent="0.2">
      <c r="A152" s="9">
        <v>1</v>
      </c>
      <c r="B152" s="10" t="s">
        <v>134</v>
      </c>
      <c r="C152" s="11">
        <v>1</v>
      </c>
      <c r="D152" s="11" t="s">
        <v>135</v>
      </c>
      <c r="E152" s="12">
        <v>45278</v>
      </c>
      <c r="F152" s="12">
        <v>45281</v>
      </c>
      <c r="G152" s="13">
        <v>88.46</v>
      </c>
    </row>
    <row r="153" spans="1:7" s="4" customFormat="1" ht="17.25" customHeight="1" x14ac:dyDescent="0.2">
      <c r="A153" s="51"/>
      <c r="B153" s="52" t="s">
        <v>104</v>
      </c>
      <c r="C153" s="52">
        <f>SUM(C152:C152)</f>
        <v>1</v>
      </c>
      <c r="D153" s="53"/>
      <c r="E153" s="54"/>
      <c r="F153" s="54"/>
      <c r="G153" s="55">
        <f>SUM(G152:G152)</f>
        <v>88.46</v>
      </c>
    </row>
    <row r="154" spans="1:7" s="4" customFormat="1" ht="13.5" thickBot="1" x14ac:dyDescent="0.25">
      <c r="A154" s="56" t="s">
        <v>105</v>
      </c>
      <c r="B154" s="57"/>
      <c r="C154" s="57"/>
      <c r="D154" s="57"/>
      <c r="E154" s="57"/>
      <c r="F154" s="57"/>
      <c r="G154" s="58">
        <f>G144+G151+G153</f>
        <v>177.88</v>
      </c>
    </row>
    <row r="155" spans="1:7" s="4" customFormat="1" ht="21.75" thickBot="1" x14ac:dyDescent="0.25">
      <c r="A155" s="22" t="s">
        <v>136</v>
      </c>
      <c r="B155" s="23"/>
      <c r="C155" s="23"/>
      <c r="D155" s="23"/>
      <c r="E155" s="23"/>
      <c r="F155" s="23"/>
      <c r="G155" s="24"/>
    </row>
    <row r="156" spans="1:7" s="4" customFormat="1" ht="25.5" x14ac:dyDescent="0.2">
      <c r="A156" s="5" t="s">
        <v>1</v>
      </c>
      <c r="B156" s="6" t="s">
        <v>2</v>
      </c>
      <c r="C156" s="6" t="s">
        <v>3</v>
      </c>
      <c r="D156" s="6" t="s">
        <v>4</v>
      </c>
      <c r="E156" s="7" t="s">
        <v>5</v>
      </c>
      <c r="F156" s="7" t="s">
        <v>6</v>
      </c>
      <c r="G156" s="8" t="s">
        <v>7</v>
      </c>
    </row>
    <row r="157" spans="1:7" s="4" customFormat="1" ht="12.75" x14ac:dyDescent="0.2">
      <c r="A157" s="9">
        <v>1</v>
      </c>
      <c r="B157" s="10" t="s">
        <v>137</v>
      </c>
      <c r="C157" s="11">
        <v>1</v>
      </c>
      <c r="D157" s="11" t="s">
        <v>11</v>
      </c>
      <c r="E157" s="12">
        <v>45203</v>
      </c>
      <c r="F157" s="12">
        <v>45204</v>
      </c>
      <c r="G157" s="13">
        <v>17.39</v>
      </c>
    </row>
    <row r="158" spans="1:7" s="4" customFormat="1" ht="12.75" x14ac:dyDescent="0.2">
      <c r="A158" s="9">
        <v>2</v>
      </c>
      <c r="B158" s="10" t="s">
        <v>138</v>
      </c>
      <c r="C158" s="11">
        <v>1</v>
      </c>
      <c r="D158" s="11" t="s">
        <v>29</v>
      </c>
      <c r="E158" s="12">
        <v>45205</v>
      </c>
      <c r="F158" s="12">
        <v>45205</v>
      </c>
      <c r="G158" s="13">
        <v>50.86</v>
      </c>
    </row>
    <row r="159" spans="1:7" s="4" customFormat="1" ht="12.75" x14ac:dyDescent="0.2">
      <c r="A159" s="9">
        <v>3</v>
      </c>
      <c r="B159" s="10" t="s">
        <v>36</v>
      </c>
      <c r="C159" s="11">
        <v>1</v>
      </c>
      <c r="D159" s="11" t="s">
        <v>37</v>
      </c>
      <c r="E159" s="12">
        <v>44987</v>
      </c>
      <c r="F159" s="12">
        <v>45217</v>
      </c>
      <c r="G159" s="13">
        <v>16.02</v>
      </c>
    </row>
    <row r="160" spans="1:7" s="4" customFormat="1" ht="12.75" x14ac:dyDescent="0.2">
      <c r="A160" s="59"/>
      <c r="B160" s="60" t="s">
        <v>58</v>
      </c>
      <c r="C160" s="60">
        <f>SUM(C157:C157)</f>
        <v>1</v>
      </c>
      <c r="D160" s="61"/>
      <c r="E160" s="62"/>
      <c r="F160" s="62"/>
      <c r="G160" s="63">
        <f>SUM(G157:G157)</f>
        <v>17.39</v>
      </c>
    </row>
    <row r="161" spans="1:7" s="4" customFormat="1" ht="12.75" x14ac:dyDescent="0.2">
      <c r="A161" s="9">
        <v>1</v>
      </c>
      <c r="B161" s="10" t="s">
        <v>139</v>
      </c>
      <c r="C161" s="11">
        <v>1</v>
      </c>
      <c r="D161" s="11" t="s">
        <v>47</v>
      </c>
      <c r="E161" s="12">
        <v>45247</v>
      </c>
      <c r="F161" s="12">
        <v>45252</v>
      </c>
      <c r="G161" s="13">
        <v>60.6</v>
      </c>
    </row>
    <row r="162" spans="1:7" s="4" customFormat="1" ht="12.75" x14ac:dyDescent="0.2">
      <c r="A162" s="59"/>
      <c r="B162" s="60" t="s">
        <v>82</v>
      </c>
      <c r="C162" s="60">
        <f>SUM(C161:C161)</f>
        <v>1</v>
      </c>
      <c r="D162" s="61"/>
      <c r="E162" s="62"/>
      <c r="F162" s="62"/>
      <c r="G162" s="63">
        <f>SUM(G161:G161)</f>
        <v>60.6</v>
      </c>
    </row>
    <row r="163" spans="1:7" s="4" customFormat="1" ht="12.75" x14ac:dyDescent="0.2">
      <c r="A163" s="9">
        <v>1</v>
      </c>
      <c r="B163" s="10" t="s">
        <v>140</v>
      </c>
      <c r="C163" s="11">
        <v>1</v>
      </c>
      <c r="D163" s="11" t="s">
        <v>11</v>
      </c>
      <c r="E163" s="12">
        <v>45112</v>
      </c>
      <c r="F163" s="12">
        <v>45271</v>
      </c>
      <c r="G163" s="13">
        <v>16.079999999999998</v>
      </c>
    </row>
    <row r="164" spans="1:7" s="4" customFormat="1" ht="12.75" x14ac:dyDescent="0.2">
      <c r="A164" s="9">
        <v>2</v>
      </c>
      <c r="B164" s="10" t="s">
        <v>92</v>
      </c>
      <c r="C164" s="11">
        <v>1</v>
      </c>
      <c r="D164" s="11" t="s">
        <v>93</v>
      </c>
      <c r="E164" s="12">
        <v>45273</v>
      </c>
      <c r="F164" s="12">
        <v>45278</v>
      </c>
      <c r="G164" s="13">
        <v>25.5</v>
      </c>
    </row>
    <row r="165" spans="1:7" x14ac:dyDescent="0.25">
      <c r="A165" s="59"/>
      <c r="B165" s="60" t="s">
        <v>104</v>
      </c>
      <c r="C165" s="60">
        <f>SUM(C163:C163)</f>
        <v>1</v>
      </c>
      <c r="D165" s="61"/>
      <c r="E165" s="62"/>
      <c r="F165" s="62"/>
      <c r="G165" s="63">
        <f>SUM(G163:G163)</f>
        <v>16.079999999999998</v>
      </c>
    </row>
    <row r="166" spans="1:7" ht="15.75" thickBot="1" x14ac:dyDescent="0.3">
      <c r="A166" s="64" t="s">
        <v>105</v>
      </c>
      <c r="B166" s="65"/>
      <c r="C166" s="65"/>
      <c r="D166" s="65"/>
      <c r="E166" s="65"/>
      <c r="F166" s="65"/>
      <c r="G166" s="66">
        <f>G160+G162+G165</f>
        <v>94.070000000000007</v>
      </c>
    </row>
    <row r="167" spans="1:7" ht="19.5" thickBot="1" x14ac:dyDescent="0.35">
      <c r="A167" s="67" t="s">
        <v>105</v>
      </c>
      <c r="B167" s="68"/>
      <c r="C167" s="68"/>
      <c r="D167" s="68"/>
      <c r="E167" s="68"/>
      <c r="F167" s="69"/>
      <c r="G167" s="70">
        <f>G85+G110+G125+G134+G154+G166</f>
        <v>17893.23</v>
      </c>
    </row>
  </sheetData>
  <mergeCells count="13">
    <mergeCell ref="A167:F167"/>
    <mergeCell ref="A126:G126"/>
    <mergeCell ref="A134:F134"/>
    <mergeCell ref="A135:G135"/>
    <mergeCell ref="A154:F154"/>
    <mergeCell ref="A155:G155"/>
    <mergeCell ref="A166:F166"/>
    <mergeCell ref="A1:G1"/>
    <mergeCell ref="A85:F85"/>
    <mergeCell ref="A86:G86"/>
    <mergeCell ref="A110:F110"/>
    <mergeCell ref="A111:G111"/>
    <mergeCell ref="A125:F125"/>
  </mergeCells>
  <pageMargins left="0.44" right="0.37" top="0.61" bottom="0.4" header="0.3" footer="0.5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DESARROLLO URBANO</cp:lastModifiedBy>
  <dcterms:created xsi:type="dcterms:W3CDTF">2024-01-23T15:25:32Z</dcterms:created>
  <dcterms:modified xsi:type="dcterms:W3CDTF">2024-01-23T15:26:44Z</dcterms:modified>
</cp:coreProperties>
</file>