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065"/>
  </bookViews>
  <sheets>
    <sheet name="TERCER TRIMESTRE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5" i="1" l="1"/>
  <c r="C125" i="1"/>
  <c r="G122" i="1"/>
  <c r="C122" i="1"/>
  <c r="G120" i="1"/>
  <c r="G126" i="1" s="1"/>
  <c r="C120" i="1"/>
  <c r="G115" i="1"/>
  <c r="G114" i="1"/>
  <c r="C114" i="1"/>
  <c r="G109" i="1"/>
  <c r="C109" i="1"/>
  <c r="G106" i="1"/>
  <c r="C106" i="1"/>
  <c r="G95" i="1"/>
  <c r="C95" i="1"/>
  <c r="G93" i="1"/>
  <c r="C93" i="1"/>
  <c r="G91" i="1"/>
  <c r="G96" i="1" s="1"/>
  <c r="C91" i="1"/>
  <c r="G87" i="1"/>
  <c r="G86" i="1"/>
  <c r="C86" i="1"/>
  <c r="G82" i="1"/>
  <c r="C82" i="1"/>
  <c r="G74" i="1"/>
  <c r="C74" i="1"/>
  <c r="G64" i="1"/>
  <c r="C64" i="1"/>
  <c r="G59" i="1"/>
  <c r="C59" i="1"/>
  <c r="G56" i="1"/>
  <c r="G65" i="1" s="1"/>
  <c r="C56" i="1"/>
  <c r="G46" i="1"/>
  <c r="G127" i="1" s="1"/>
  <c r="G45" i="1"/>
  <c r="C45" i="1"/>
  <c r="G31" i="1"/>
  <c r="C31" i="1"/>
  <c r="G26" i="1"/>
  <c r="C26" i="1"/>
</calcChain>
</file>

<file path=xl/sharedStrings.xml><?xml version="1.0" encoding="utf-8"?>
<sst xmlns="http://schemas.openxmlformats.org/spreadsheetml/2006/main" count="217" uniqueCount="92">
  <si>
    <t>PERMISO DE CONSTRUCCION TERCER TRIMESTRE 2023</t>
  </si>
  <si>
    <t>No.</t>
  </si>
  <si>
    <t xml:space="preserve">CONTRIBUYENTES </t>
  </si>
  <si>
    <t>CANT</t>
  </si>
  <si>
    <t>UBICACIÓN</t>
  </si>
  <si>
    <t>FECHA</t>
  </si>
  <si>
    <t>CANCELADO</t>
  </si>
  <si>
    <t>MONTO</t>
  </si>
  <si>
    <t xml:space="preserve">CARLOS MAURICIO RIVERA DIAZ </t>
  </si>
  <si>
    <t xml:space="preserve">ALTAVISTA </t>
  </si>
  <si>
    <t xml:space="preserve">ROSA DEL CARMEN OLMEDO DE RIVERA </t>
  </si>
  <si>
    <t xml:space="preserve">BARRIO EL CALVARIO </t>
  </si>
  <si>
    <t xml:space="preserve">MAYRA NOHEMY CRUZ PEREZ </t>
  </si>
  <si>
    <t xml:space="preserve">COMUNIDAD EL MILAGRO </t>
  </si>
  <si>
    <t xml:space="preserve">ROSA AMELIA ARCE DE CORTEZ </t>
  </si>
  <si>
    <t xml:space="preserve">LOS ALMENDROS </t>
  </si>
  <si>
    <t xml:space="preserve">MARIA CONSUELO DE PAZ DE HERNANDEZ </t>
  </si>
  <si>
    <t xml:space="preserve">LA PALMA </t>
  </si>
  <si>
    <t xml:space="preserve">RONNY RAFAEL URBINA MENDEZ </t>
  </si>
  <si>
    <t xml:space="preserve">RUTILIO GRANDE </t>
  </si>
  <si>
    <t xml:space="preserve">SANTOS ANTONIO AGUILAR GONZALEZ </t>
  </si>
  <si>
    <t xml:space="preserve">EL MILAGRO </t>
  </si>
  <si>
    <t xml:space="preserve">JAIME ERNESTO NAVARRO HERNANDEZ </t>
  </si>
  <si>
    <t xml:space="preserve">NOEMI CAROLINA QUINTANILLA MARTINEZ </t>
  </si>
  <si>
    <t xml:space="preserve">JOSE ADILIO CASCO ROQUE </t>
  </si>
  <si>
    <t xml:space="preserve">CARMELA ARGUETA DE BARRERA </t>
  </si>
  <si>
    <t xml:space="preserve">JOSE MANUEL MARTINEZ HERNANDEZ </t>
  </si>
  <si>
    <t xml:space="preserve">FINCA LA BRETAÑA </t>
  </si>
  <si>
    <t xml:space="preserve">JOSE RAMON CANALES VILLATORO </t>
  </si>
  <si>
    <t xml:space="preserve">4° AVENIDA SUR </t>
  </si>
  <si>
    <t xml:space="preserve">JOSE ORLANDO MORATAYA </t>
  </si>
  <si>
    <t xml:space="preserve">MAQUILISHUAT </t>
  </si>
  <si>
    <t xml:space="preserve">JOSE ALEXANDER GONZALEZ HERNANDEZ </t>
  </si>
  <si>
    <t xml:space="preserve">JOSE NELSON RAMIREZ SANCHEZ </t>
  </si>
  <si>
    <t xml:space="preserve">SANTA MONICA </t>
  </si>
  <si>
    <t>TOTAL JULIO</t>
  </si>
  <si>
    <t xml:space="preserve">MARTA ELENA RAMIREZ ORELLANA </t>
  </si>
  <si>
    <t xml:space="preserve">JACQUELINE ESTEFANY RIVERA RAYMUNDO </t>
  </si>
  <si>
    <t xml:space="preserve">SANTA TERESA AUTOPISTA </t>
  </si>
  <si>
    <t>TOTAL AGOSTO</t>
  </si>
  <si>
    <t xml:space="preserve">CARMEN FLORES </t>
  </si>
  <si>
    <t xml:space="preserve">SAN PEDRO </t>
  </si>
  <si>
    <t xml:space="preserve">JOSE EFRAIN MORALES </t>
  </si>
  <si>
    <t xml:space="preserve">SANTA MARTA </t>
  </si>
  <si>
    <t xml:space="preserve">XIOMARA YANIRA HERNANDEZ DE PREZA </t>
  </si>
  <si>
    <t xml:space="preserve">HASSEL PATRICIA MENDOZA MOLINA </t>
  </si>
  <si>
    <t xml:space="preserve">SAN ANDRES </t>
  </si>
  <si>
    <t xml:space="preserve">JESUS ANTONIO IRAHETA </t>
  </si>
  <si>
    <t xml:space="preserve">JOSE MARGARITO HENRIQUEZ </t>
  </si>
  <si>
    <t xml:space="preserve">TIERRA VIRGEN </t>
  </si>
  <si>
    <t>IDALIA LOPEZ DE ARIAS</t>
  </si>
  <si>
    <t xml:space="preserve">LOURDES </t>
  </si>
  <si>
    <t xml:space="preserve">MIGUEL ANGEL BAUTISTA RAMIREZ </t>
  </si>
  <si>
    <t xml:space="preserve">2° CALLE ORIENTE </t>
  </si>
  <si>
    <t xml:space="preserve">ORGANO JUDICIAL, CORTE SUPREMA DE JUSTICIA </t>
  </si>
  <si>
    <t xml:space="preserve">SAN JOAQUIN </t>
  </si>
  <si>
    <t>TOTAL SEPTIEMBRE</t>
  </si>
  <si>
    <t>TOTAL</t>
  </si>
  <si>
    <t>MULTAS POR CONSTRUCCION DE LOSA TERCER TRIMESTRE 2023</t>
  </si>
  <si>
    <t xml:space="preserve">THELMA YONARI ESCOBAR SIGUENZA </t>
  </si>
  <si>
    <t>REPARTO SAN MARTIN II</t>
  </si>
  <si>
    <t>RUPTURA DE PAVIMIENTO TERCER TRIMESTRE 2023</t>
  </si>
  <si>
    <t xml:space="preserve">NELLY CAROLINA LARREYNAGA GUEVARA </t>
  </si>
  <si>
    <t xml:space="preserve">CALLE ANTIGUAS A TONACATEPEQUE </t>
  </si>
  <si>
    <t xml:space="preserve">JUAN FRANCISCO BELTRAN ARIAS </t>
  </si>
  <si>
    <t xml:space="preserve">LAS MERCEDES </t>
  </si>
  <si>
    <t>NESTOR DAVID GONZALEZ JIRON</t>
  </si>
  <si>
    <t xml:space="preserve">SANTA ELENA </t>
  </si>
  <si>
    <t xml:space="preserve">GLADYS MONTOYA DE GONZALEZ </t>
  </si>
  <si>
    <t xml:space="preserve">LOS ANGELES </t>
  </si>
  <si>
    <t xml:space="preserve">CARLOS ARMANDO RIVAS DIAZ </t>
  </si>
  <si>
    <t xml:space="preserve">SANTA MARIA </t>
  </si>
  <si>
    <t xml:space="preserve">EDITH LISSETH SANDOVAL MENJIVAR </t>
  </si>
  <si>
    <t>SANTA FE II</t>
  </si>
  <si>
    <t xml:space="preserve">GEMA EDITH GARCIA DE MARTINEZ </t>
  </si>
  <si>
    <t xml:space="preserve">ALICIA DE JESUS VALLE FLORES </t>
  </si>
  <si>
    <t xml:space="preserve">ALISON MICHELL ORELLANA MARMOL </t>
  </si>
  <si>
    <t>PERMISO DE TERRACERIA TERCER TRIMESTRE 2023</t>
  </si>
  <si>
    <t>PERMISOS POR CONSTRUCCION DE TAPIAL TERCER TRIMESTRE 2023</t>
  </si>
  <si>
    <t xml:space="preserve">JOSE ADRIAN AMAYA FLORES </t>
  </si>
  <si>
    <t xml:space="preserve">JOSE MARIA ALVAREZ RAMIREZ </t>
  </si>
  <si>
    <t xml:space="preserve">SAN CARLOS </t>
  </si>
  <si>
    <t xml:space="preserve">MAIRA PATRICIA GUILLEN DE ROSE </t>
  </si>
  <si>
    <t xml:space="preserve">APANCINO </t>
  </si>
  <si>
    <t xml:space="preserve">REYNA ELVIRA SANCHEZ HERCULES </t>
  </si>
  <si>
    <t xml:space="preserve">ESTEBANA DEL TRANSITO NIETO RODRIGUEZ </t>
  </si>
  <si>
    <t xml:space="preserve">SAN LUIS </t>
  </si>
  <si>
    <t xml:space="preserve">CLAUDIA LORENA GARCIA MONGE </t>
  </si>
  <si>
    <t>PERMISOS POR CONSTRUCCION DE MURO TERCER TRIMESTRE 2023</t>
  </si>
  <si>
    <t xml:space="preserve">MARIO ALEXANDER SORTO JIMENEZ </t>
  </si>
  <si>
    <t xml:space="preserve">GLENDYS AGUILLON DE ZAVALETA </t>
  </si>
  <si>
    <t xml:space="preserve">COMUNIDAD RUTILIO GRANDE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</si>
</sst>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C0A]d\-mmm\-yy;@"/>
    <numFmt numFmtId="165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6FA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D80ED"/>
        <bgColor indexed="64"/>
      </patternFill>
    </fill>
    <fill>
      <patternFill patternType="solid">
        <fgColor rgb="FF4535BD"/>
        <bgColor indexed="64"/>
      </patternFill>
    </fill>
    <fill>
      <patternFill patternType="solid">
        <fgColor rgb="FF8B4D84"/>
        <bgColor indexed="64"/>
      </patternFill>
    </fill>
    <fill>
      <patternFill patternType="solid">
        <fgColor rgb="FF5B3356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44" fontId="4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44" fontId="3" fillId="2" borderId="9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44" fontId="4" fillId="3" borderId="9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44" fontId="4" fillId="4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164" fontId="3" fillId="5" borderId="8" xfId="0" applyNumberFormat="1" applyFont="1" applyFill="1" applyBorder="1" applyAlignment="1">
      <alignment horizontal="center" vertical="center" wrapText="1"/>
    </xf>
    <xf numFmtId="44" fontId="4" fillId="5" borderId="9" xfId="0" applyNumberFormat="1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44" fontId="4" fillId="6" borderId="12" xfId="0" applyNumberFormat="1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164" fontId="3" fillId="7" borderId="8" xfId="0" applyNumberFormat="1" applyFont="1" applyFill="1" applyBorder="1" applyAlignment="1">
      <alignment horizontal="center" vertical="center" wrapText="1"/>
    </xf>
    <xf numFmtId="44" fontId="4" fillId="7" borderId="9" xfId="0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44" fontId="4" fillId="8" borderId="12" xfId="0" applyNumberFormat="1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164" fontId="3" fillId="9" borderId="8" xfId="0" applyNumberFormat="1" applyFont="1" applyFill="1" applyBorder="1" applyAlignment="1">
      <alignment horizontal="center" vertical="center" wrapText="1"/>
    </xf>
    <xf numFmtId="165" fontId="3" fillId="9" borderId="8" xfId="0" applyNumberFormat="1" applyFont="1" applyFill="1" applyBorder="1" applyAlignment="1">
      <alignment horizontal="center" vertical="center" wrapText="1"/>
    </xf>
    <xf numFmtId="44" fontId="4" fillId="9" borderId="9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top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44" fontId="4" fillId="10" borderId="12" xfId="0" applyNumberFormat="1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164" fontId="3" fillId="11" borderId="8" xfId="0" applyNumberFormat="1" applyFont="1" applyFill="1" applyBorder="1" applyAlignment="1">
      <alignment horizontal="center" vertical="center" wrapText="1"/>
    </xf>
    <xf numFmtId="44" fontId="4" fillId="11" borderId="9" xfId="0" applyNumberFormat="1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44" fontId="4" fillId="12" borderId="12" xfId="0" applyNumberFormat="1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4" fillId="13" borderId="8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164" fontId="3" fillId="13" borderId="8" xfId="0" applyNumberFormat="1" applyFont="1" applyFill="1" applyBorder="1" applyAlignment="1">
      <alignment horizontal="center" vertical="center" wrapText="1"/>
    </xf>
    <xf numFmtId="44" fontId="4" fillId="13" borderId="9" xfId="0" applyNumberFormat="1" applyFont="1" applyFill="1" applyBorder="1" applyAlignment="1">
      <alignment horizontal="center" vertical="center" wrapText="1"/>
    </xf>
    <xf numFmtId="0" fontId="5" fillId="14" borderId="16" xfId="0" applyFont="1" applyFill="1" applyBorder="1" applyAlignment="1">
      <alignment horizontal="center" vertical="center" wrapText="1"/>
    </xf>
    <xf numFmtId="0" fontId="5" fillId="14" borderId="17" xfId="0" applyFont="1" applyFill="1" applyBorder="1" applyAlignment="1">
      <alignment horizontal="center" vertical="center" wrapText="1"/>
    </xf>
    <xf numFmtId="44" fontId="5" fillId="14" borderId="18" xfId="0" applyNumberFormat="1" applyFont="1" applyFill="1" applyBorder="1" applyAlignment="1">
      <alignment horizontal="center" vertical="center" wrapText="1"/>
    </xf>
    <xf numFmtId="0" fontId="6" fillId="15" borderId="19" xfId="0" applyFont="1" applyFill="1" applyBorder="1" applyAlignment="1">
      <alignment horizontal="center"/>
    </xf>
    <xf numFmtId="0" fontId="6" fillId="15" borderId="20" xfId="0" applyFont="1" applyFill="1" applyBorder="1" applyAlignment="1">
      <alignment horizontal="center"/>
    </xf>
    <xf numFmtId="0" fontId="6" fillId="15" borderId="21" xfId="0" applyFont="1" applyFill="1" applyBorder="1" applyAlignment="1">
      <alignment horizontal="center"/>
    </xf>
    <xf numFmtId="44" fontId="1" fillId="15" borderId="2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abSelected="1" workbookViewId="0">
      <selection activeCell="D67" sqref="D67"/>
    </sheetView>
  </sheetViews>
  <sheetFormatPr baseColWidth="10" defaultRowHeight="15" x14ac:dyDescent="0.25"/>
  <cols>
    <col min="1" max="1" width="3.42578125" customWidth="1"/>
    <col min="2" max="2" width="35.85546875" customWidth="1"/>
    <col min="3" max="3" width="5.140625" customWidth="1"/>
    <col min="4" max="4" width="22" customWidth="1"/>
    <col min="5" max="5" width="9.7109375" customWidth="1"/>
    <col min="6" max="6" width="10.42578125" customWidth="1"/>
    <col min="7" max="7" width="11.42578125" customWidth="1"/>
  </cols>
  <sheetData>
    <row r="1" spans="1:7" s="4" customFormat="1" ht="20.100000000000001" customHeight="1" thickBot="1" x14ac:dyDescent="0.25">
      <c r="A1" s="1" t="s">
        <v>0</v>
      </c>
      <c r="B1" s="2"/>
      <c r="C1" s="2"/>
      <c r="D1" s="2"/>
      <c r="E1" s="2"/>
      <c r="F1" s="2"/>
      <c r="G1" s="3"/>
    </row>
    <row r="2" spans="1:7" s="4" customFormat="1" ht="20.100000000000001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</row>
    <row r="3" spans="1:7" s="4" customFormat="1" ht="12.75" x14ac:dyDescent="0.2">
      <c r="A3" s="9">
        <v>1</v>
      </c>
      <c r="B3" s="10" t="s">
        <v>8</v>
      </c>
      <c r="C3" s="11">
        <v>1</v>
      </c>
      <c r="D3" s="11" t="s">
        <v>9</v>
      </c>
      <c r="E3" s="12">
        <v>45096</v>
      </c>
      <c r="F3" s="12">
        <v>45110</v>
      </c>
      <c r="G3" s="13">
        <v>13.48</v>
      </c>
    </row>
    <row r="4" spans="1:7" s="4" customFormat="1" ht="12.75" x14ac:dyDescent="0.2">
      <c r="A4" s="9">
        <v>2</v>
      </c>
      <c r="B4" s="10" t="s">
        <v>10</v>
      </c>
      <c r="C4" s="11">
        <v>1</v>
      </c>
      <c r="D4" s="11" t="s">
        <v>11</v>
      </c>
      <c r="E4" s="12">
        <v>45111</v>
      </c>
      <c r="F4" s="12">
        <v>45112</v>
      </c>
      <c r="G4" s="13">
        <v>105.84</v>
      </c>
    </row>
    <row r="5" spans="1:7" s="4" customFormat="1" ht="12.75" x14ac:dyDescent="0.2">
      <c r="A5" s="9">
        <v>3</v>
      </c>
      <c r="B5" s="10" t="s">
        <v>12</v>
      </c>
      <c r="C5" s="11">
        <v>1</v>
      </c>
      <c r="D5" s="11" t="s">
        <v>13</v>
      </c>
      <c r="E5" s="12">
        <v>44979</v>
      </c>
      <c r="F5" s="12">
        <v>45117</v>
      </c>
      <c r="G5" s="13">
        <v>62.08</v>
      </c>
    </row>
    <row r="6" spans="1:7" s="4" customFormat="1" ht="12.75" x14ac:dyDescent="0.2">
      <c r="A6" s="9">
        <v>4</v>
      </c>
      <c r="B6" s="10" t="s">
        <v>14</v>
      </c>
      <c r="C6" s="11">
        <v>1</v>
      </c>
      <c r="D6" s="11" t="s">
        <v>15</v>
      </c>
      <c r="E6" s="12">
        <v>45024</v>
      </c>
      <c r="F6" s="12">
        <v>45118</v>
      </c>
      <c r="G6" s="13">
        <v>43.16</v>
      </c>
    </row>
    <row r="7" spans="1:7" s="4" customFormat="1" ht="12.75" x14ac:dyDescent="0.2">
      <c r="A7" s="9">
        <v>5</v>
      </c>
      <c r="B7" s="10" t="s">
        <v>14</v>
      </c>
      <c r="C7" s="11">
        <v>1</v>
      </c>
      <c r="D7" s="11" t="s">
        <v>15</v>
      </c>
      <c r="E7" s="12">
        <v>45024</v>
      </c>
      <c r="F7" s="12">
        <v>45118</v>
      </c>
      <c r="G7" s="13">
        <v>43.16</v>
      </c>
    </row>
    <row r="8" spans="1:7" s="4" customFormat="1" ht="12.75" x14ac:dyDescent="0.2">
      <c r="A8" s="9">
        <v>6</v>
      </c>
      <c r="B8" s="10" t="s">
        <v>16</v>
      </c>
      <c r="C8" s="11">
        <v>1</v>
      </c>
      <c r="D8" s="11" t="s">
        <v>17</v>
      </c>
      <c r="E8" s="12">
        <v>45111</v>
      </c>
      <c r="F8" s="12">
        <v>45118</v>
      </c>
      <c r="G8" s="13">
        <v>96.18</v>
      </c>
    </row>
    <row r="9" spans="1:7" s="4" customFormat="1" ht="12.75" x14ac:dyDescent="0.2">
      <c r="A9" s="9">
        <v>7</v>
      </c>
      <c r="B9" s="10" t="s">
        <v>16</v>
      </c>
      <c r="C9" s="11">
        <v>1</v>
      </c>
      <c r="D9" s="11" t="s">
        <v>17</v>
      </c>
      <c r="E9" s="12">
        <v>45111</v>
      </c>
      <c r="F9" s="12">
        <v>45118</v>
      </c>
      <c r="G9" s="13">
        <v>28.98</v>
      </c>
    </row>
    <row r="10" spans="1:7" s="4" customFormat="1" ht="12.75" x14ac:dyDescent="0.2">
      <c r="A10" s="9">
        <v>8</v>
      </c>
      <c r="B10" s="10" t="s">
        <v>18</v>
      </c>
      <c r="C10" s="11">
        <v>1</v>
      </c>
      <c r="D10" s="11" t="s">
        <v>19</v>
      </c>
      <c r="E10" s="12">
        <v>45118</v>
      </c>
      <c r="F10" s="12">
        <v>45120</v>
      </c>
      <c r="G10" s="13">
        <v>76.66</v>
      </c>
    </row>
    <row r="11" spans="1:7" s="4" customFormat="1" ht="12.75" x14ac:dyDescent="0.2">
      <c r="A11" s="9">
        <v>9</v>
      </c>
      <c r="B11" s="10" t="s">
        <v>20</v>
      </c>
      <c r="C11" s="11">
        <v>1</v>
      </c>
      <c r="D11" s="11" t="s">
        <v>21</v>
      </c>
      <c r="E11" s="12">
        <v>45121</v>
      </c>
      <c r="F11" s="12">
        <v>45126</v>
      </c>
      <c r="G11" s="13">
        <v>70.400000000000006</v>
      </c>
    </row>
    <row r="12" spans="1:7" s="4" customFormat="1" ht="12.75" x14ac:dyDescent="0.2">
      <c r="A12" s="9">
        <v>10</v>
      </c>
      <c r="B12" s="10" t="s">
        <v>22</v>
      </c>
      <c r="C12" s="11">
        <v>1</v>
      </c>
      <c r="D12" s="11" t="s">
        <v>9</v>
      </c>
      <c r="E12" s="12">
        <v>45106</v>
      </c>
      <c r="F12" s="12">
        <v>45126</v>
      </c>
      <c r="G12" s="13">
        <v>23.81</v>
      </c>
    </row>
    <row r="13" spans="1:7" s="4" customFormat="1" ht="12.75" x14ac:dyDescent="0.2">
      <c r="A13" s="9">
        <v>11</v>
      </c>
      <c r="B13" s="10" t="s">
        <v>22</v>
      </c>
      <c r="C13" s="11">
        <v>1</v>
      </c>
      <c r="D13" s="11" t="s">
        <v>9</v>
      </c>
      <c r="E13" s="12">
        <v>45106</v>
      </c>
      <c r="F13" s="12">
        <v>45126</v>
      </c>
      <c r="G13" s="13">
        <v>23.81</v>
      </c>
    </row>
    <row r="14" spans="1:7" s="4" customFormat="1" ht="12.75" x14ac:dyDescent="0.2">
      <c r="A14" s="9">
        <v>12</v>
      </c>
      <c r="B14" s="10" t="s">
        <v>23</v>
      </c>
      <c r="C14" s="11">
        <v>1</v>
      </c>
      <c r="D14" s="11" t="s">
        <v>9</v>
      </c>
      <c r="E14" s="12">
        <v>45119</v>
      </c>
      <c r="F14" s="12">
        <v>45131</v>
      </c>
      <c r="G14" s="13">
        <v>78.23</v>
      </c>
    </row>
    <row r="15" spans="1:7" s="4" customFormat="1" ht="12.75" x14ac:dyDescent="0.2">
      <c r="A15" s="9">
        <v>13</v>
      </c>
      <c r="B15" s="10" t="s">
        <v>23</v>
      </c>
      <c r="C15" s="11">
        <v>1</v>
      </c>
      <c r="D15" s="11" t="s">
        <v>9</v>
      </c>
      <c r="E15" s="12">
        <v>45119</v>
      </c>
      <c r="F15" s="12">
        <v>45131</v>
      </c>
      <c r="G15" s="13">
        <v>78.23</v>
      </c>
    </row>
    <row r="16" spans="1:7" s="4" customFormat="1" ht="12.75" x14ac:dyDescent="0.2">
      <c r="A16" s="9">
        <v>14</v>
      </c>
      <c r="B16" s="10" t="s">
        <v>24</v>
      </c>
      <c r="C16" s="11">
        <v>1</v>
      </c>
      <c r="D16" s="11" t="s">
        <v>9</v>
      </c>
      <c r="E16" s="12">
        <v>45119</v>
      </c>
      <c r="F16" s="12">
        <v>45132</v>
      </c>
      <c r="G16" s="13">
        <v>3.07</v>
      </c>
    </row>
    <row r="17" spans="1:7" s="4" customFormat="1" ht="12.75" x14ac:dyDescent="0.2">
      <c r="A17" s="9">
        <v>15</v>
      </c>
      <c r="B17" s="10" t="s">
        <v>25</v>
      </c>
      <c r="C17" s="11">
        <v>1</v>
      </c>
      <c r="D17" s="11" t="s">
        <v>9</v>
      </c>
      <c r="E17" s="12">
        <v>45064</v>
      </c>
      <c r="F17" s="12">
        <v>45132</v>
      </c>
      <c r="G17" s="13">
        <v>78.23</v>
      </c>
    </row>
    <row r="18" spans="1:7" s="4" customFormat="1" ht="12.75" x14ac:dyDescent="0.2">
      <c r="A18" s="9">
        <v>16</v>
      </c>
      <c r="B18" s="10" t="s">
        <v>26</v>
      </c>
      <c r="C18" s="11">
        <v>1</v>
      </c>
      <c r="D18" s="11" t="s">
        <v>27</v>
      </c>
      <c r="E18" s="12">
        <v>45133</v>
      </c>
      <c r="F18" s="12">
        <v>45134</v>
      </c>
      <c r="G18" s="13">
        <v>110.38</v>
      </c>
    </row>
    <row r="19" spans="1:7" s="4" customFormat="1" ht="12.75" x14ac:dyDescent="0.2">
      <c r="A19" s="9">
        <v>17</v>
      </c>
      <c r="B19" s="10" t="s">
        <v>28</v>
      </c>
      <c r="C19" s="11">
        <v>1</v>
      </c>
      <c r="D19" s="11" t="s">
        <v>29</v>
      </c>
      <c r="E19" s="12">
        <v>45128</v>
      </c>
      <c r="F19" s="12">
        <v>45134</v>
      </c>
      <c r="G19" s="13">
        <v>128.03</v>
      </c>
    </row>
    <row r="20" spans="1:7" s="4" customFormat="1" ht="12.75" x14ac:dyDescent="0.2">
      <c r="A20" s="9">
        <v>18</v>
      </c>
      <c r="B20" s="10" t="s">
        <v>28</v>
      </c>
      <c r="C20" s="11">
        <v>1</v>
      </c>
      <c r="D20" s="11" t="s">
        <v>29</v>
      </c>
      <c r="E20" s="12">
        <v>45128</v>
      </c>
      <c r="F20" s="12">
        <v>45134</v>
      </c>
      <c r="G20" s="13">
        <v>7.78</v>
      </c>
    </row>
    <row r="21" spans="1:7" s="4" customFormat="1" ht="12.75" x14ac:dyDescent="0.2">
      <c r="A21" s="9">
        <v>19</v>
      </c>
      <c r="B21" s="10" t="s">
        <v>28</v>
      </c>
      <c r="C21" s="11">
        <v>1</v>
      </c>
      <c r="D21" s="11" t="s">
        <v>29</v>
      </c>
      <c r="E21" s="12">
        <v>45128</v>
      </c>
      <c r="F21" s="12">
        <v>45134</v>
      </c>
      <c r="G21" s="13">
        <v>10.55</v>
      </c>
    </row>
    <row r="22" spans="1:7" s="4" customFormat="1" ht="12.75" x14ac:dyDescent="0.2">
      <c r="A22" s="9">
        <v>20</v>
      </c>
      <c r="B22" s="10" t="s">
        <v>30</v>
      </c>
      <c r="C22" s="11">
        <v>1</v>
      </c>
      <c r="D22" s="11" t="s">
        <v>31</v>
      </c>
      <c r="E22" s="12">
        <v>45128</v>
      </c>
      <c r="F22" s="12">
        <v>45134</v>
      </c>
      <c r="G22" s="13">
        <v>217.31</v>
      </c>
    </row>
    <row r="23" spans="1:7" s="4" customFormat="1" ht="12.75" x14ac:dyDescent="0.2">
      <c r="A23" s="9">
        <v>21</v>
      </c>
      <c r="B23" s="10" t="s">
        <v>32</v>
      </c>
      <c r="C23" s="11">
        <v>1</v>
      </c>
      <c r="D23" s="11" t="s">
        <v>15</v>
      </c>
      <c r="E23" s="12">
        <v>45131</v>
      </c>
      <c r="F23" s="12">
        <v>45135</v>
      </c>
      <c r="G23" s="13">
        <v>24.08</v>
      </c>
    </row>
    <row r="24" spans="1:7" s="4" customFormat="1" ht="12.75" customHeight="1" x14ac:dyDescent="0.2">
      <c r="A24" s="9">
        <v>22</v>
      </c>
      <c r="B24" s="10" t="s">
        <v>33</v>
      </c>
      <c r="C24" s="11">
        <v>1</v>
      </c>
      <c r="D24" s="11" t="s">
        <v>34</v>
      </c>
      <c r="E24" s="12">
        <v>45134</v>
      </c>
      <c r="F24" s="12">
        <v>45138</v>
      </c>
      <c r="G24" s="13">
        <v>65.08</v>
      </c>
    </row>
    <row r="25" spans="1:7" s="4" customFormat="1" ht="12.75" x14ac:dyDescent="0.2">
      <c r="A25" s="9"/>
      <c r="B25" s="10"/>
      <c r="C25" s="11"/>
      <c r="D25" s="11"/>
      <c r="E25" s="12"/>
      <c r="F25" s="12"/>
      <c r="G25" s="13"/>
    </row>
    <row r="26" spans="1:7" s="4" customFormat="1" ht="12.75" customHeight="1" x14ac:dyDescent="0.2">
      <c r="A26" s="14"/>
      <c r="B26" s="15" t="s">
        <v>35</v>
      </c>
      <c r="C26" s="15">
        <f>SUM(C3:C25)</f>
        <v>22</v>
      </c>
      <c r="D26" s="16"/>
      <c r="E26" s="17"/>
      <c r="F26" s="17"/>
      <c r="G26" s="18">
        <f>SUM(G3:G25)</f>
        <v>1388.5299999999997</v>
      </c>
    </row>
    <row r="27" spans="1:7" s="4" customFormat="1" ht="12.75" x14ac:dyDescent="0.2">
      <c r="A27" s="9">
        <v>1</v>
      </c>
      <c r="B27" s="10" t="s">
        <v>36</v>
      </c>
      <c r="C27" s="11">
        <v>1</v>
      </c>
      <c r="D27" s="11" t="s">
        <v>9</v>
      </c>
      <c r="E27" s="12">
        <v>45115</v>
      </c>
      <c r="F27" s="12">
        <v>45147</v>
      </c>
      <c r="G27" s="13">
        <v>26.46</v>
      </c>
    </row>
    <row r="28" spans="1:7" s="4" customFormat="1" ht="12.75" x14ac:dyDescent="0.2">
      <c r="A28" s="9">
        <v>2</v>
      </c>
      <c r="B28" s="10" t="s">
        <v>37</v>
      </c>
      <c r="C28" s="11">
        <v>1</v>
      </c>
      <c r="D28" s="11" t="s">
        <v>38</v>
      </c>
      <c r="E28" s="12">
        <v>45149</v>
      </c>
      <c r="F28" s="12">
        <v>45152</v>
      </c>
      <c r="G28" s="13">
        <v>68.84</v>
      </c>
    </row>
    <row r="29" spans="1:7" s="4" customFormat="1" ht="12.75" x14ac:dyDescent="0.2">
      <c r="A29" s="9">
        <v>3</v>
      </c>
      <c r="B29" s="10" t="s">
        <v>37</v>
      </c>
      <c r="C29" s="11">
        <v>1</v>
      </c>
      <c r="D29" s="11" t="s">
        <v>38</v>
      </c>
      <c r="E29" s="12">
        <v>45149</v>
      </c>
      <c r="F29" s="12">
        <v>45152</v>
      </c>
      <c r="G29" s="13">
        <v>107.52</v>
      </c>
    </row>
    <row r="30" spans="1:7" s="4" customFormat="1" ht="12.75" x14ac:dyDescent="0.2">
      <c r="A30" s="9"/>
      <c r="B30" s="10"/>
      <c r="C30" s="11"/>
      <c r="D30" s="11"/>
      <c r="E30" s="12"/>
      <c r="F30" s="12"/>
      <c r="G30" s="13"/>
    </row>
    <row r="31" spans="1:7" s="4" customFormat="1" ht="13.5" customHeight="1" x14ac:dyDescent="0.2">
      <c r="A31" s="14"/>
      <c r="B31" s="15" t="s">
        <v>39</v>
      </c>
      <c r="C31" s="15">
        <f>SUM(C27:C30)</f>
        <v>3</v>
      </c>
      <c r="D31" s="16"/>
      <c r="E31" s="17"/>
      <c r="F31" s="17"/>
      <c r="G31" s="18">
        <f>SUM(G27:G30)</f>
        <v>202.82</v>
      </c>
    </row>
    <row r="32" spans="1:7" s="4" customFormat="1" ht="12.75" x14ac:dyDescent="0.2">
      <c r="A32" s="9">
        <v>1</v>
      </c>
      <c r="B32" s="10" t="s">
        <v>40</v>
      </c>
      <c r="C32" s="11">
        <v>1</v>
      </c>
      <c r="D32" s="11" t="s">
        <v>41</v>
      </c>
      <c r="E32" s="12">
        <v>45166</v>
      </c>
      <c r="F32" s="12">
        <v>45175</v>
      </c>
      <c r="G32" s="13">
        <v>32.08</v>
      </c>
    </row>
    <row r="33" spans="1:7" s="4" customFormat="1" ht="12.75" x14ac:dyDescent="0.2">
      <c r="A33" s="9">
        <v>2</v>
      </c>
      <c r="B33" s="10" t="s">
        <v>42</v>
      </c>
      <c r="C33" s="11">
        <v>1</v>
      </c>
      <c r="D33" s="11" t="s">
        <v>43</v>
      </c>
      <c r="E33" s="12">
        <v>45167</v>
      </c>
      <c r="F33" s="12">
        <v>45176</v>
      </c>
      <c r="G33" s="13">
        <v>90.72</v>
      </c>
    </row>
    <row r="34" spans="1:7" s="4" customFormat="1" ht="12.75" x14ac:dyDescent="0.2">
      <c r="A34" s="9">
        <v>3</v>
      </c>
      <c r="B34" s="10" t="s">
        <v>44</v>
      </c>
      <c r="C34" s="11">
        <v>1</v>
      </c>
      <c r="D34" s="11" t="s">
        <v>9</v>
      </c>
      <c r="E34" s="12">
        <v>45174</v>
      </c>
      <c r="F34" s="12">
        <v>45176</v>
      </c>
      <c r="G34" s="13">
        <v>156.34</v>
      </c>
    </row>
    <row r="35" spans="1:7" s="4" customFormat="1" ht="12.75" x14ac:dyDescent="0.2">
      <c r="A35" s="9">
        <v>4</v>
      </c>
      <c r="B35" s="10" t="s">
        <v>45</v>
      </c>
      <c r="C35" s="11">
        <v>1</v>
      </c>
      <c r="D35" s="11" t="s">
        <v>46</v>
      </c>
      <c r="E35" s="12">
        <v>45175</v>
      </c>
      <c r="F35" s="12">
        <v>45176</v>
      </c>
      <c r="G35" s="13">
        <v>97.44</v>
      </c>
    </row>
    <row r="36" spans="1:7" s="4" customFormat="1" ht="12.75" x14ac:dyDescent="0.2">
      <c r="A36" s="9">
        <v>5</v>
      </c>
      <c r="B36" s="10" t="s">
        <v>47</v>
      </c>
      <c r="C36" s="11">
        <v>1</v>
      </c>
      <c r="D36" s="11" t="s">
        <v>9</v>
      </c>
      <c r="E36" s="12">
        <v>45175</v>
      </c>
      <c r="F36" s="12">
        <v>45177</v>
      </c>
      <c r="G36" s="13">
        <v>208.37</v>
      </c>
    </row>
    <row r="37" spans="1:7" s="4" customFormat="1" ht="12.75" x14ac:dyDescent="0.2">
      <c r="A37" s="9">
        <v>6</v>
      </c>
      <c r="B37" s="10" t="s">
        <v>47</v>
      </c>
      <c r="C37" s="11">
        <v>1</v>
      </c>
      <c r="D37" s="11" t="s">
        <v>9</v>
      </c>
      <c r="E37" s="12">
        <v>45175</v>
      </c>
      <c r="F37" s="12">
        <v>45177</v>
      </c>
      <c r="G37" s="13">
        <v>208.37</v>
      </c>
    </row>
    <row r="38" spans="1:7" s="4" customFormat="1" ht="12.75" x14ac:dyDescent="0.2">
      <c r="A38" s="9">
        <v>7</v>
      </c>
      <c r="B38" s="10" t="s">
        <v>48</v>
      </c>
      <c r="C38" s="11">
        <v>1</v>
      </c>
      <c r="D38" s="11" t="s">
        <v>49</v>
      </c>
      <c r="E38" s="12">
        <v>45173</v>
      </c>
      <c r="F38" s="12">
        <v>45180</v>
      </c>
      <c r="G38" s="13">
        <v>141.12</v>
      </c>
    </row>
    <row r="39" spans="1:7" s="4" customFormat="1" ht="12.75" x14ac:dyDescent="0.2">
      <c r="A39" s="9">
        <v>8</v>
      </c>
      <c r="B39" s="10" t="s">
        <v>50</v>
      </c>
      <c r="C39" s="11">
        <v>1</v>
      </c>
      <c r="D39" s="11" t="s">
        <v>51</v>
      </c>
      <c r="E39" s="12">
        <v>45173</v>
      </c>
      <c r="F39" s="12">
        <v>45180</v>
      </c>
      <c r="G39" s="13">
        <v>105.84</v>
      </c>
    </row>
    <row r="40" spans="1:7" s="4" customFormat="1" ht="12.75" x14ac:dyDescent="0.2">
      <c r="A40" s="9">
        <v>9</v>
      </c>
      <c r="B40" s="10" t="s">
        <v>50</v>
      </c>
      <c r="C40" s="11">
        <v>1</v>
      </c>
      <c r="D40" s="11" t="s">
        <v>51</v>
      </c>
      <c r="E40" s="12">
        <v>45173</v>
      </c>
      <c r="F40" s="12">
        <v>45180</v>
      </c>
      <c r="G40" s="13">
        <v>105.84</v>
      </c>
    </row>
    <row r="41" spans="1:7" s="4" customFormat="1" ht="12.75" x14ac:dyDescent="0.2">
      <c r="A41" s="9">
        <v>10</v>
      </c>
      <c r="B41" s="10" t="s">
        <v>52</v>
      </c>
      <c r="C41" s="11">
        <v>1</v>
      </c>
      <c r="D41" s="11" t="s">
        <v>53</v>
      </c>
      <c r="E41" s="12">
        <v>45182</v>
      </c>
      <c r="F41" s="12">
        <v>45183</v>
      </c>
      <c r="G41" s="13">
        <v>158.94999999999999</v>
      </c>
    </row>
    <row r="42" spans="1:7" s="4" customFormat="1" ht="12.75" customHeight="1" x14ac:dyDescent="0.2">
      <c r="A42" s="9">
        <v>11</v>
      </c>
      <c r="B42" s="10" t="s">
        <v>52</v>
      </c>
      <c r="C42" s="11">
        <v>1</v>
      </c>
      <c r="D42" s="11" t="s">
        <v>53</v>
      </c>
      <c r="E42" s="12">
        <v>45182</v>
      </c>
      <c r="F42" s="12">
        <v>45183</v>
      </c>
      <c r="G42" s="13">
        <v>158.94999999999999</v>
      </c>
    </row>
    <row r="43" spans="1:7" s="4" customFormat="1" ht="12.75" customHeight="1" x14ac:dyDescent="0.2">
      <c r="A43" s="9">
        <v>12</v>
      </c>
      <c r="B43" s="10" t="s">
        <v>54</v>
      </c>
      <c r="C43" s="11">
        <v>1</v>
      </c>
      <c r="D43" s="11" t="s">
        <v>55</v>
      </c>
      <c r="E43" s="12">
        <v>45110</v>
      </c>
      <c r="F43" s="12">
        <v>45187</v>
      </c>
      <c r="G43" s="13">
        <v>2366.7600000000002</v>
      </c>
    </row>
    <row r="44" spans="1:7" s="4" customFormat="1" ht="12.75" x14ac:dyDescent="0.2">
      <c r="A44" s="9"/>
      <c r="B44" s="10"/>
      <c r="C44" s="11"/>
      <c r="D44" s="11"/>
      <c r="E44" s="12"/>
      <c r="F44" s="12"/>
      <c r="G44" s="13"/>
    </row>
    <row r="45" spans="1:7" s="4" customFormat="1" ht="14.25" customHeight="1" x14ac:dyDescent="0.2">
      <c r="A45" s="14"/>
      <c r="B45" s="15" t="s">
        <v>56</v>
      </c>
      <c r="C45" s="15">
        <f>SUM(C32:C44)</f>
        <v>12</v>
      </c>
      <c r="D45" s="16"/>
      <c r="E45" s="17"/>
      <c r="F45" s="17"/>
      <c r="G45" s="18">
        <f>SUM(G32:G44)</f>
        <v>3830.78</v>
      </c>
    </row>
    <row r="46" spans="1:7" s="4" customFormat="1" ht="20.100000000000001" customHeight="1" thickBot="1" x14ac:dyDescent="0.25">
      <c r="A46" s="19" t="s">
        <v>57</v>
      </c>
      <c r="B46" s="20"/>
      <c r="C46" s="20"/>
      <c r="D46" s="20"/>
      <c r="E46" s="20"/>
      <c r="F46" s="20"/>
      <c r="G46" s="21">
        <f>G26+G31+G45</f>
        <v>5422.13</v>
      </c>
    </row>
    <row r="47" spans="1:7" s="4" customFormat="1" ht="20.100000000000001" customHeight="1" thickBot="1" x14ac:dyDescent="0.25">
      <c r="A47" s="22" t="s">
        <v>58</v>
      </c>
      <c r="B47" s="23"/>
      <c r="C47" s="23"/>
      <c r="D47" s="23"/>
      <c r="E47" s="23"/>
      <c r="F47" s="23"/>
      <c r="G47" s="24"/>
    </row>
    <row r="48" spans="1:7" s="4" customFormat="1" ht="25.5" x14ac:dyDescent="0.2">
      <c r="A48" s="5" t="s">
        <v>1</v>
      </c>
      <c r="B48" s="6" t="s">
        <v>2</v>
      </c>
      <c r="C48" s="6" t="s">
        <v>3</v>
      </c>
      <c r="D48" s="6" t="s">
        <v>4</v>
      </c>
      <c r="E48" s="7" t="s">
        <v>5</v>
      </c>
      <c r="F48" s="7" t="s">
        <v>6</v>
      </c>
      <c r="G48" s="8" t="s">
        <v>7</v>
      </c>
    </row>
    <row r="49" spans="1:7" s="4" customFormat="1" ht="12.75" x14ac:dyDescent="0.2">
      <c r="A49" s="9">
        <v>1</v>
      </c>
      <c r="B49" s="10" t="s">
        <v>14</v>
      </c>
      <c r="C49" s="11">
        <v>1</v>
      </c>
      <c r="D49" s="11" t="s">
        <v>15</v>
      </c>
      <c r="E49" s="12">
        <v>45024</v>
      </c>
      <c r="F49" s="12">
        <v>45118</v>
      </c>
      <c r="G49" s="13">
        <v>171.3</v>
      </c>
    </row>
    <row r="50" spans="1:7" s="4" customFormat="1" ht="12.75" x14ac:dyDescent="0.2">
      <c r="A50" s="9">
        <v>2</v>
      </c>
      <c r="B50" s="10" t="s">
        <v>59</v>
      </c>
      <c r="C50" s="11">
        <v>1</v>
      </c>
      <c r="D50" s="11" t="s">
        <v>60</v>
      </c>
      <c r="E50" s="12">
        <v>45130</v>
      </c>
      <c r="F50" s="12">
        <v>45125</v>
      </c>
      <c r="G50" s="13">
        <v>20.56</v>
      </c>
    </row>
    <row r="51" spans="1:7" s="4" customFormat="1" ht="12.75" x14ac:dyDescent="0.2">
      <c r="A51" s="9">
        <v>3</v>
      </c>
      <c r="B51" s="10" t="s">
        <v>22</v>
      </c>
      <c r="C51" s="11">
        <v>1</v>
      </c>
      <c r="D51" s="11" t="s">
        <v>9</v>
      </c>
      <c r="E51" s="12">
        <v>45106</v>
      </c>
      <c r="F51" s="12">
        <v>45126</v>
      </c>
      <c r="G51" s="13">
        <v>102.78</v>
      </c>
    </row>
    <row r="52" spans="1:7" s="4" customFormat="1" ht="12.75" x14ac:dyDescent="0.2">
      <c r="A52" s="9">
        <v>4</v>
      </c>
      <c r="B52" s="10" t="s">
        <v>23</v>
      </c>
      <c r="C52" s="11">
        <v>1</v>
      </c>
      <c r="D52" s="11" t="s">
        <v>9</v>
      </c>
      <c r="E52" s="12">
        <v>45119</v>
      </c>
      <c r="F52" s="12">
        <v>45131</v>
      </c>
      <c r="G52" s="13">
        <v>285.5</v>
      </c>
    </row>
    <row r="53" spans="1:7" s="4" customFormat="1" ht="12.75" x14ac:dyDescent="0.2">
      <c r="A53" s="9">
        <v>5</v>
      </c>
      <c r="B53" s="10" t="s">
        <v>24</v>
      </c>
      <c r="C53" s="11">
        <v>1</v>
      </c>
      <c r="D53" s="11" t="s">
        <v>9</v>
      </c>
      <c r="E53" s="12">
        <v>45119</v>
      </c>
      <c r="F53" s="12">
        <v>45132</v>
      </c>
      <c r="G53" s="13">
        <v>14.62</v>
      </c>
    </row>
    <row r="54" spans="1:7" s="4" customFormat="1" ht="12.75" x14ac:dyDescent="0.2">
      <c r="A54" s="9">
        <v>6</v>
      </c>
      <c r="B54" s="10" t="s">
        <v>28</v>
      </c>
      <c r="C54" s="11">
        <v>1</v>
      </c>
      <c r="D54" s="11" t="s">
        <v>29</v>
      </c>
      <c r="E54" s="12">
        <v>45128</v>
      </c>
      <c r="F54" s="12">
        <v>45134</v>
      </c>
      <c r="G54" s="13">
        <v>45.57</v>
      </c>
    </row>
    <row r="55" spans="1:7" s="4" customFormat="1" ht="9.75" customHeight="1" x14ac:dyDescent="0.2">
      <c r="A55" s="9"/>
      <c r="B55" s="10"/>
      <c r="C55" s="11"/>
      <c r="D55" s="11"/>
      <c r="E55" s="12"/>
      <c r="F55" s="12"/>
      <c r="G55" s="13"/>
    </row>
    <row r="56" spans="1:7" s="4" customFormat="1" ht="12.75" x14ac:dyDescent="0.2">
      <c r="A56" s="25"/>
      <c r="B56" s="26" t="s">
        <v>35</v>
      </c>
      <c r="C56" s="26">
        <f>SUM(C49:C55)</f>
        <v>6</v>
      </c>
      <c r="D56" s="27"/>
      <c r="E56" s="28"/>
      <c r="F56" s="28"/>
      <c r="G56" s="29">
        <f>SUM(G49:G55)</f>
        <v>640.33000000000004</v>
      </c>
    </row>
    <row r="57" spans="1:7" s="4" customFormat="1" ht="12.75" customHeight="1" x14ac:dyDescent="0.2">
      <c r="A57" s="9">
        <v>1</v>
      </c>
      <c r="B57" s="10" t="s">
        <v>37</v>
      </c>
      <c r="C57" s="11">
        <v>1</v>
      </c>
      <c r="D57" s="11" t="s">
        <v>38</v>
      </c>
      <c r="E57" s="12">
        <v>45149</v>
      </c>
      <c r="F57" s="12">
        <v>45152</v>
      </c>
      <c r="G57" s="13">
        <v>251.24</v>
      </c>
    </row>
    <row r="58" spans="1:7" s="4" customFormat="1" ht="12.75" customHeight="1" x14ac:dyDescent="0.2">
      <c r="A58" s="9"/>
      <c r="B58" s="10"/>
      <c r="C58" s="11"/>
      <c r="D58" s="11"/>
      <c r="E58" s="12"/>
      <c r="F58" s="12"/>
      <c r="G58" s="13"/>
    </row>
    <row r="59" spans="1:7" s="4" customFormat="1" ht="12.75" x14ac:dyDescent="0.2">
      <c r="A59" s="25"/>
      <c r="B59" s="26" t="s">
        <v>39</v>
      </c>
      <c r="C59" s="26">
        <f>SUM(C57:C58)</f>
        <v>1</v>
      </c>
      <c r="D59" s="27"/>
      <c r="E59" s="28"/>
      <c r="F59" s="28"/>
      <c r="G59" s="29">
        <f>SUM(G57:G58)</f>
        <v>251.24</v>
      </c>
    </row>
    <row r="60" spans="1:7" s="4" customFormat="1" ht="12.75" x14ac:dyDescent="0.2">
      <c r="A60" s="9">
        <v>1</v>
      </c>
      <c r="B60" s="10" t="s">
        <v>47</v>
      </c>
      <c r="C60" s="11">
        <v>1</v>
      </c>
      <c r="D60" s="11" t="s">
        <v>9</v>
      </c>
      <c r="E60" s="12">
        <v>45175</v>
      </c>
      <c r="F60" s="12">
        <v>45177</v>
      </c>
      <c r="G60" s="13">
        <v>662.65</v>
      </c>
    </row>
    <row r="61" spans="1:7" s="4" customFormat="1" ht="12.75" x14ac:dyDescent="0.2">
      <c r="A61" s="9">
        <v>2</v>
      </c>
      <c r="B61" s="10" t="s">
        <v>50</v>
      </c>
      <c r="C61" s="11">
        <v>1</v>
      </c>
      <c r="D61" s="11" t="s">
        <v>51</v>
      </c>
      <c r="E61" s="12">
        <v>45173</v>
      </c>
      <c r="F61" s="12">
        <v>45180</v>
      </c>
      <c r="G61" s="13">
        <v>359.73</v>
      </c>
    </row>
    <row r="62" spans="1:7" s="4" customFormat="1" ht="12.75" x14ac:dyDescent="0.2">
      <c r="A62" s="9">
        <v>3</v>
      </c>
      <c r="B62" s="10" t="s">
        <v>52</v>
      </c>
      <c r="C62" s="11">
        <v>1</v>
      </c>
      <c r="D62" s="11" t="s">
        <v>53</v>
      </c>
      <c r="E62" s="12">
        <v>45182</v>
      </c>
      <c r="F62" s="12">
        <v>45183</v>
      </c>
      <c r="G62" s="13">
        <v>540.25</v>
      </c>
    </row>
    <row r="63" spans="1:7" s="4" customFormat="1" ht="12.75" x14ac:dyDescent="0.2">
      <c r="A63" s="9"/>
      <c r="B63" s="10"/>
      <c r="C63" s="11"/>
      <c r="D63" s="11"/>
      <c r="E63" s="12"/>
      <c r="F63" s="12"/>
      <c r="G63" s="13"/>
    </row>
    <row r="64" spans="1:7" x14ac:dyDescent="0.25">
      <c r="A64" s="25"/>
      <c r="B64" s="26" t="s">
        <v>56</v>
      </c>
      <c r="C64" s="26">
        <f>SUM(C60:C63)</f>
        <v>3</v>
      </c>
      <c r="D64" s="27"/>
      <c r="E64" s="28"/>
      <c r="F64" s="28"/>
      <c r="G64" s="29">
        <f>SUM(G60:G63)</f>
        <v>1562.63</v>
      </c>
    </row>
    <row r="65" spans="1:7" ht="15.75" thickBot="1" x14ac:dyDescent="0.3">
      <c r="A65" s="30" t="s">
        <v>57</v>
      </c>
      <c r="B65" s="31"/>
      <c r="C65" s="31"/>
      <c r="D65" s="31"/>
      <c r="E65" s="31"/>
      <c r="F65" s="32"/>
      <c r="G65" s="33">
        <f>G56+G59+G64</f>
        <v>2454.2000000000003</v>
      </c>
    </row>
    <row r="66" spans="1:7" ht="21.75" thickBot="1" x14ac:dyDescent="0.3">
      <c r="A66" s="22" t="s">
        <v>61</v>
      </c>
      <c r="B66" s="23"/>
      <c r="C66" s="23"/>
      <c r="D66" s="23"/>
      <c r="E66" s="23"/>
      <c r="F66" s="23"/>
      <c r="G66" s="24"/>
    </row>
    <row r="67" spans="1:7" ht="25.5" x14ac:dyDescent="0.25">
      <c r="A67" s="5" t="s">
        <v>1</v>
      </c>
      <c r="B67" s="6" t="s">
        <v>2</v>
      </c>
      <c r="C67" s="6" t="s">
        <v>3</v>
      </c>
      <c r="D67" s="6" t="s">
        <v>4</v>
      </c>
      <c r="E67" s="7" t="s">
        <v>5</v>
      </c>
      <c r="F67" s="7" t="s">
        <v>6</v>
      </c>
      <c r="G67" s="8" t="s">
        <v>7</v>
      </c>
    </row>
    <row r="68" spans="1:7" ht="25.5" x14ac:dyDescent="0.25">
      <c r="A68" s="9">
        <v>1</v>
      </c>
      <c r="B68" s="10" t="s">
        <v>62</v>
      </c>
      <c r="C68" s="11">
        <v>1</v>
      </c>
      <c r="D68" s="11" t="s">
        <v>63</v>
      </c>
      <c r="E68" s="12">
        <v>45111</v>
      </c>
      <c r="F68" s="12">
        <v>45111</v>
      </c>
      <c r="G68" s="13">
        <v>7.7</v>
      </c>
    </row>
    <row r="69" spans="1:7" x14ac:dyDescent="0.25">
      <c r="A69" s="9">
        <v>2</v>
      </c>
      <c r="B69" s="10" t="s">
        <v>64</v>
      </c>
      <c r="C69" s="11">
        <v>1</v>
      </c>
      <c r="D69" s="11" t="s">
        <v>65</v>
      </c>
      <c r="E69" s="12">
        <v>45111</v>
      </c>
      <c r="F69" s="12">
        <v>45117</v>
      </c>
      <c r="G69" s="13">
        <v>23.08</v>
      </c>
    </row>
    <row r="70" spans="1:7" x14ac:dyDescent="0.25">
      <c r="A70" s="9">
        <v>3</v>
      </c>
      <c r="B70" s="10" t="s">
        <v>64</v>
      </c>
      <c r="C70" s="11">
        <v>1</v>
      </c>
      <c r="D70" s="11" t="s">
        <v>65</v>
      </c>
      <c r="E70" s="12">
        <v>45111</v>
      </c>
      <c r="F70" s="12">
        <v>45117</v>
      </c>
      <c r="G70" s="13">
        <v>5.77</v>
      </c>
    </row>
    <row r="71" spans="1:7" x14ac:dyDescent="0.25">
      <c r="A71" s="9">
        <v>4</v>
      </c>
      <c r="B71" s="10" t="s">
        <v>66</v>
      </c>
      <c r="C71" s="11">
        <v>1</v>
      </c>
      <c r="D71" s="11" t="s">
        <v>67</v>
      </c>
      <c r="E71" s="12">
        <v>45125</v>
      </c>
      <c r="F71" s="12">
        <v>45128</v>
      </c>
      <c r="G71" s="13">
        <v>2.89</v>
      </c>
    </row>
    <row r="72" spans="1:7" x14ac:dyDescent="0.25">
      <c r="A72" s="9">
        <v>5</v>
      </c>
      <c r="B72" s="10" t="s">
        <v>68</v>
      </c>
      <c r="C72" s="11">
        <v>1</v>
      </c>
      <c r="D72" s="11" t="s">
        <v>69</v>
      </c>
      <c r="E72" s="12">
        <v>45134</v>
      </c>
      <c r="F72" s="12">
        <v>45134</v>
      </c>
      <c r="G72" s="13">
        <v>11.54</v>
      </c>
    </row>
    <row r="73" spans="1:7" x14ac:dyDescent="0.25">
      <c r="A73" s="9"/>
      <c r="B73" s="10"/>
      <c r="C73" s="11"/>
      <c r="D73" s="11"/>
      <c r="E73" s="12"/>
      <c r="F73" s="12"/>
      <c r="G73" s="13"/>
    </row>
    <row r="74" spans="1:7" x14ac:dyDescent="0.25">
      <c r="A74" s="34"/>
      <c r="B74" s="35" t="s">
        <v>35</v>
      </c>
      <c r="C74" s="35">
        <f>SUM(C68:C73)</f>
        <v>5</v>
      </c>
      <c r="D74" s="36"/>
      <c r="E74" s="37"/>
      <c r="F74" s="37"/>
      <c r="G74" s="38">
        <f>SUM(G68:G73)</f>
        <v>50.98</v>
      </c>
    </row>
    <row r="75" spans="1:7" s="4" customFormat="1" ht="12.75" x14ac:dyDescent="0.2">
      <c r="A75" s="9">
        <v>1</v>
      </c>
      <c r="B75" s="10" t="s">
        <v>70</v>
      </c>
      <c r="C75" s="11">
        <v>1</v>
      </c>
      <c r="D75" s="11" t="s">
        <v>71</v>
      </c>
      <c r="E75" s="12">
        <v>45147</v>
      </c>
      <c r="F75" s="12">
        <v>45148</v>
      </c>
      <c r="G75" s="13">
        <v>34.619999999999997</v>
      </c>
    </row>
    <row r="76" spans="1:7" s="4" customFormat="1" ht="12.75" x14ac:dyDescent="0.2">
      <c r="A76" s="9">
        <v>2</v>
      </c>
      <c r="B76" s="10" t="s">
        <v>70</v>
      </c>
      <c r="C76" s="11">
        <v>1</v>
      </c>
      <c r="D76" s="11" t="s">
        <v>71</v>
      </c>
      <c r="E76" s="12">
        <v>45147</v>
      </c>
      <c r="F76" s="12">
        <v>45148</v>
      </c>
      <c r="G76" s="13">
        <v>5.77</v>
      </c>
    </row>
    <row r="77" spans="1:7" s="4" customFormat="1" ht="12.75" x14ac:dyDescent="0.2">
      <c r="A77" s="9">
        <v>3</v>
      </c>
      <c r="B77" s="10" t="s">
        <v>72</v>
      </c>
      <c r="C77" s="11">
        <v>1</v>
      </c>
      <c r="D77" s="11" t="s">
        <v>73</v>
      </c>
      <c r="E77" s="12">
        <v>45153</v>
      </c>
      <c r="F77" s="12">
        <v>45153</v>
      </c>
      <c r="G77" s="13">
        <v>17.309999999999999</v>
      </c>
    </row>
    <row r="78" spans="1:7" s="4" customFormat="1" ht="12.75" x14ac:dyDescent="0.2">
      <c r="A78" s="9">
        <v>4</v>
      </c>
      <c r="B78" s="10" t="s">
        <v>74</v>
      </c>
      <c r="C78" s="11">
        <v>1</v>
      </c>
      <c r="D78" s="11" t="s">
        <v>43</v>
      </c>
      <c r="E78" s="12">
        <v>45159</v>
      </c>
      <c r="F78" s="12">
        <v>45166</v>
      </c>
      <c r="G78" s="13">
        <v>2.89</v>
      </c>
    </row>
    <row r="79" spans="1:7" s="4" customFormat="1" ht="12.75" x14ac:dyDescent="0.2">
      <c r="A79" s="9">
        <v>5</v>
      </c>
      <c r="B79" s="10" t="s">
        <v>74</v>
      </c>
      <c r="C79" s="11">
        <v>1</v>
      </c>
      <c r="D79" s="11" t="s">
        <v>43</v>
      </c>
      <c r="E79" s="12">
        <v>45159</v>
      </c>
      <c r="F79" s="12">
        <v>45166</v>
      </c>
      <c r="G79" s="13">
        <v>5.77</v>
      </c>
    </row>
    <row r="80" spans="1:7" s="4" customFormat="1" ht="12.75" x14ac:dyDescent="0.2">
      <c r="A80" s="9">
        <v>6</v>
      </c>
      <c r="B80" s="10" t="s">
        <v>75</v>
      </c>
      <c r="C80" s="11">
        <v>1</v>
      </c>
      <c r="D80" s="11" t="s">
        <v>69</v>
      </c>
      <c r="E80" s="12">
        <v>45167</v>
      </c>
      <c r="F80" s="12">
        <v>45168</v>
      </c>
      <c r="G80" s="13">
        <v>8.66</v>
      </c>
    </row>
    <row r="81" spans="1:7" s="4" customFormat="1" ht="12.75" x14ac:dyDescent="0.2">
      <c r="A81" s="9"/>
      <c r="B81" s="10"/>
      <c r="C81" s="11"/>
      <c r="D81" s="39"/>
      <c r="E81" s="12"/>
      <c r="F81" s="12"/>
      <c r="G81" s="13"/>
    </row>
    <row r="82" spans="1:7" x14ac:dyDescent="0.25">
      <c r="A82" s="34"/>
      <c r="B82" s="35" t="s">
        <v>39</v>
      </c>
      <c r="C82" s="35">
        <f>SUM(C75:C81)</f>
        <v>6</v>
      </c>
      <c r="D82" s="36"/>
      <c r="E82" s="37"/>
      <c r="F82" s="37"/>
      <c r="G82" s="38">
        <f>SUM(G75:G81)</f>
        <v>75.02</v>
      </c>
    </row>
    <row r="83" spans="1:7" s="4" customFormat="1" ht="12.75" x14ac:dyDescent="0.2">
      <c r="A83" s="9">
        <v>1</v>
      </c>
      <c r="B83" s="10" t="s">
        <v>76</v>
      </c>
      <c r="C83" s="11">
        <v>1</v>
      </c>
      <c r="D83" s="11" t="s">
        <v>55</v>
      </c>
      <c r="E83" s="12">
        <v>45173</v>
      </c>
      <c r="F83" s="12">
        <v>45176</v>
      </c>
      <c r="G83" s="13">
        <v>5.77</v>
      </c>
    </row>
    <row r="84" spans="1:7" s="4" customFormat="1" ht="12.75" customHeight="1" x14ac:dyDescent="0.2">
      <c r="A84" s="9">
        <v>2</v>
      </c>
      <c r="B84" s="10" t="s">
        <v>76</v>
      </c>
      <c r="C84" s="11">
        <v>1</v>
      </c>
      <c r="D84" s="11" t="s">
        <v>55</v>
      </c>
      <c r="E84" s="12">
        <v>45173</v>
      </c>
      <c r="F84" s="12">
        <v>45176</v>
      </c>
      <c r="G84" s="13">
        <v>25.02</v>
      </c>
    </row>
    <row r="85" spans="1:7" s="4" customFormat="1" ht="12.75" x14ac:dyDescent="0.2">
      <c r="A85" s="9"/>
      <c r="B85" s="10"/>
      <c r="C85" s="11"/>
      <c r="D85" s="11"/>
      <c r="E85" s="12"/>
      <c r="F85" s="12"/>
      <c r="G85" s="13"/>
    </row>
    <row r="86" spans="1:7" x14ac:dyDescent="0.25">
      <c r="A86" s="34"/>
      <c r="B86" s="35" t="s">
        <v>56</v>
      </c>
      <c r="C86" s="35">
        <f>SUM(C83:C85)</f>
        <v>2</v>
      </c>
      <c r="D86" s="36"/>
      <c r="E86" s="37"/>
      <c r="F86" s="37"/>
      <c r="G86" s="38">
        <f>SUM(G83:G85)</f>
        <v>30.79</v>
      </c>
    </row>
    <row r="87" spans="1:7" ht="15.75" thickBot="1" x14ac:dyDescent="0.3">
      <c r="A87" s="40" t="s">
        <v>57</v>
      </c>
      <c r="B87" s="41"/>
      <c r="C87" s="41"/>
      <c r="D87" s="41"/>
      <c r="E87" s="41"/>
      <c r="F87" s="41"/>
      <c r="G87" s="42">
        <f>G74+G82+G86</f>
        <v>156.79</v>
      </c>
    </row>
    <row r="88" spans="1:7" ht="21.75" thickBot="1" x14ac:dyDescent="0.3">
      <c r="A88" s="1" t="s">
        <v>77</v>
      </c>
      <c r="B88" s="2"/>
      <c r="C88" s="2"/>
      <c r="D88" s="2"/>
      <c r="E88" s="2"/>
      <c r="F88" s="2"/>
      <c r="G88" s="3"/>
    </row>
    <row r="89" spans="1:7" ht="25.5" x14ac:dyDescent="0.25">
      <c r="A89" s="5" t="s">
        <v>1</v>
      </c>
      <c r="B89" s="6" t="s">
        <v>2</v>
      </c>
      <c r="C89" s="6" t="s">
        <v>3</v>
      </c>
      <c r="D89" s="6" t="s">
        <v>4</v>
      </c>
      <c r="E89" s="7" t="s">
        <v>5</v>
      </c>
      <c r="F89" s="7" t="s">
        <v>6</v>
      </c>
      <c r="G89" s="8" t="s">
        <v>7</v>
      </c>
    </row>
    <row r="90" spans="1:7" ht="13.5" customHeight="1" x14ac:dyDescent="0.25">
      <c r="A90" s="9"/>
      <c r="B90" s="10"/>
      <c r="C90" s="11"/>
      <c r="D90" s="11"/>
      <c r="E90" s="12"/>
      <c r="F90" s="43"/>
      <c r="G90" s="13"/>
    </row>
    <row r="91" spans="1:7" x14ac:dyDescent="0.25">
      <c r="A91" s="44"/>
      <c r="B91" s="45" t="s">
        <v>35</v>
      </c>
      <c r="C91" s="45">
        <f>SUM(C90:C90)</f>
        <v>0</v>
      </c>
      <c r="D91" s="46"/>
      <c r="E91" s="47"/>
      <c r="F91" s="48"/>
      <c r="G91" s="49">
        <f>SUM(G90:G90)</f>
        <v>0</v>
      </c>
    </row>
    <row r="92" spans="1:7" ht="13.5" customHeight="1" x14ac:dyDescent="0.25">
      <c r="A92" s="9"/>
      <c r="B92" s="10"/>
      <c r="C92" s="11"/>
      <c r="D92" s="11"/>
      <c r="E92" s="12"/>
      <c r="F92" s="12"/>
      <c r="G92" s="13"/>
    </row>
    <row r="93" spans="1:7" x14ac:dyDescent="0.25">
      <c r="A93" s="44"/>
      <c r="B93" s="45" t="s">
        <v>39</v>
      </c>
      <c r="C93" s="45">
        <f>SUM(C92:C92)</f>
        <v>0</v>
      </c>
      <c r="D93" s="46"/>
      <c r="E93" s="47"/>
      <c r="F93" s="48"/>
      <c r="G93" s="49">
        <f>SUM(G92:G92)</f>
        <v>0</v>
      </c>
    </row>
    <row r="94" spans="1:7" ht="12" customHeight="1" x14ac:dyDescent="0.25">
      <c r="A94" s="9"/>
      <c r="B94" s="50"/>
      <c r="C94" s="11"/>
      <c r="D94" s="11"/>
      <c r="E94" s="12"/>
      <c r="F94" s="12"/>
      <c r="G94" s="13"/>
    </row>
    <row r="95" spans="1:7" x14ac:dyDescent="0.25">
      <c r="A95" s="44"/>
      <c r="B95" s="45" t="s">
        <v>56</v>
      </c>
      <c r="C95" s="45">
        <f>SUM(C94:C94)</f>
        <v>0</v>
      </c>
      <c r="D95" s="46"/>
      <c r="E95" s="47"/>
      <c r="F95" s="48"/>
      <c r="G95" s="49">
        <f>SUM(G94:G94)</f>
        <v>0</v>
      </c>
    </row>
    <row r="96" spans="1:7" ht="15.75" thickBot="1" x14ac:dyDescent="0.3">
      <c r="A96" s="51" t="s">
        <v>57</v>
      </c>
      <c r="B96" s="52"/>
      <c r="C96" s="52"/>
      <c r="D96" s="52"/>
      <c r="E96" s="52"/>
      <c r="F96" s="52"/>
      <c r="G96" s="53">
        <f>G91+G93+G95</f>
        <v>0</v>
      </c>
    </row>
    <row r="97" spans="1:7" ht="21.75" thickBot="1" x14ac:dyDescent="0.3">
      <c r="A97" s="22" t="s">
        <v>78</v>
      </c>
      <c r="B97" s="23"/>
      <c r="C97" s="23"/>
      <c r="D97" s="23"/>
      <c r="E97" s="23"/>
      <c r="F97" s="23"/>
      <c r="G97" s="24"/>
    </row>
    <row r="98" spans="1:7" ht="25.5" x14ac:dyDescent="0.25">
      <c r="A98" s="5" t="s">
        <v>1</v>
      </c>
      <c r="B98" s="6" t="s">
        <v>2</v>
      </c>
      <c r="C98" s="6" t="s">
        <v>3</v>
      </c>
      <c r="D98" s="6" t="s">
        <v>4</v>
      </c>
      <c r="E98" s="7" t="s">
        <v>5</v>
      </c>
      <c r="F98" s="7" t="s">
        <v>6</v>
      </c>
      <c r="G98" s="8" t="s">
        <v>7</v>
      </c>
    </row>
    <row r="99" spans="1:7" s="4" customFormat="1" ht="12.75" x14ac:dyDescent="0.2">
      <c r="A99" s="9">
        <v>1</v>
      </c>
      <c r="B99" s="10" t="s">
        <v>79</v>
      </c>
      <c r="C99" s="11">
        <v>1</v>
      </c>
      <c r="D99" s="11" t="s">
        <v>17</v>
      </c>
      <c r="E99" s="12">
        <v>45098</v>
      </c>
      <c r="F99" s="12">
        <v>45111</v>
      </c>
      <c r="G99" s="13">
        <v>43.33</v>
      </c>
    </row>
    <row r="100" spans="1:7" s="4" customFormat="1" ht="12.75" x14ac:dyDescent="0.2">
      <c r="A100" s="9">
        <v>2</v>
      </c>
      <c r="B100" s="10" t="s">
        <v>80</v>
      </c>
      <c r="C100" s="11">
        <v>1</v>
      </c>
      <c r="D100" s="11" t="s">
        <v>81</v>
      </c>
      <c r="E100" s="12">
        <v>45107</v>
      </c>
      <c r="F100" s="12">
        <v>45117</v>
      </c>
      <c r="G100" s="13">
        <v>64.88</v>
      </c>
    </row>
    <row r="101" spans="1:7" s="4" customFormat="1" ht="12.75" x14ac:dyDescent="0.2">
      <c r="A101" s="9">
        <v>3</v>
      </c>
      <c r="B101" s="10" t="s">
        <v>82</v>
      </c>
      <c r="C101" s="11">
        <v>1</v>
      </c>
      <c r="D101" s="11" t="s">
        <v>83</v>
      </c>
      <c r="E101" s="12">
        <v>45105</v>
      </c>
      <c r="F101" s="12">
        <v>45118</v>
      </c>
      <c r="G101" s="13">
        <v>19.149999999999999</v>
      </c>
    </row>
    <row r="102" spans="1:7" s="4" customFormat="1" ht="12.75" x14ac:dyDescent="0.2">
      <c r="A102" s="9">
        <v>4</v>
      </c>
      <c r="B102" s="10" t="s">
        <v>84</v>
      </c>
      <c r="C102" s="11">
        <v>1</v>
      </c>
      <c r="D102" s="11" t="s">
        <v>27</v>
      </c>
      <c r="E102" s="12">
        <v>45121</v>
      </c>
      <c r="F102" s="12">
        <v>45125</v>
      </c>
      <c r="G102" s="13">
        <v>18.100000000000001</v>
      </c>
    </row>
    <row r="103" spans="1:7" s="4" customFormat="1" ht="12.75" x14ac:dyDescent="0.2">
      <c r="A103" s="9">
        <v>5</v>
      </c>
      <c r="B103" s="10" t="s">
        <v>28</v>
      </c>
      <c r="C103" s="11">
        <v>1</v>
      </c>
      <c r="D103" s="11" t="s">
        <v>29</v>
      </c>
      <c r="E103" s="12">
        <v>45128</v>
      </c>
      <c r="F103" s="12">
        <v>45134</v>
      </c>
      <c r="G103" s="13">
        <v>14.94</v>
      </c>
    </row>
    <row r="104" spans="1:7" s="4" customFormat="1" ht="12.75" x14ac:dyDescent="0.2">
      <c r="A104" s="9">
        <v>6</v>
      </c>
      <c r="B104" s="10" t="s">
        <v>30</v>
      </c>
      <c r="C104" s="11">
        <v>1</v>
      </c>
      <c r="D104" s="11" t="s">
        <v>31</v>
      </c>
      <c r="E104" s="12">
        <v>45128</v>
      </c>
      <c r="F104" s="12">
        <v>45134</v>
      </c>
      <c r="G104" s="13">
        <v>9.2200000000000006</v>
      </c>
    </row>
    <row r="105" spans="1:7" s="4" customFormat="1" ht="9.75" customHeight="1" x14ac:dyDescent="0.2">
      <c r="A105" s="9"/>
      <c r="B105" s="10"/>
      <c r="C105" s="11"/>
      <c r="D105" s="39"/>
      <c r="E105" s="12"/>
      <c r="F105" s="12"/>
      <c r="G105" s="13"/>
    </row>
    <row r="106" spans="1:7" x14ac:dyDescent="0.25">
      <c r="A106" s="54"/>
      <c r="B106" s="55" t="s">
        <v>35</v>
      </c>
      <c r="C106" s="55">
        <f>SUM(C99:C105)</f>
        <v>6</v>
      </c>
      <c r="D106" s="56"/>
      <c r="E106" s="57"/>
      <c r="F106" s="57"/>
      <c r="G106" s="58">
        <f>SUM(G99:G105)</f>
        <v>169.61999999999998</v>
      </c>
    </row>
    <row r="107" spans="1:7" s="4" customFormat="1" ht="16.5" customHeight="1" x14ac:dyDescent="0.2">
      <c r="A107" s="9">
        <v>1</v>
      </c>
      <c r="B107" s="10" t="s">
        <v>85</v>
      </c>
      <c r="C107" s="11">
        <v>1</v>
      </c>
      <c r="D107" s="11" t="s">
        <v>86</v>
      </c>
      <c r="E107" s="12">
        <v>45154</v>
      </c>
      <c r="F107" s="12">
        <v>45155</v>
      </c>
      <c r="G107" s="13">
        <v>35.909999999999997</v>
      </c>
    </row>
    <row r="108" spans="1:7" s="4" customFormat="1" ht="12.75" x14ac:dyDescent="0.2">
      <c r="A108" s="9"/>
      <c r="B108" s="10"/>
      <c r="C108" s="11"/>
      <c r="D108" s="39"/>
      <c r="E108" s="12"/>
      <c r="F108" s="12"/>
      <c r="G108" s="13"/>
    </row>
    <row r="109" spans="1:7" x14ac:dyDescent="0.25">
      <c r="A109" s="54"/>
      <c r="B109" s="55" t="s">
        <v>39</v>
      </c>
      <c r="C109" s="55">
        <f>SUM(C107:C108)</f>
        <v>1</v>
      </c>
      <c r="D109" s="56"/>
      <c r="E109" s="57"/>
      <c r="F109" s="57"/>
      <c r="G109" s="58">
        <f>SUM(G107:G108)</f>
        <v>35.909999999999997</v>
      </c>
    </row>
    <row r="110" spans="1:7" s="4" customFormat="1" ht="12.75" x14ac:dyDescent="0.2">
      <c r="A110" s="9">
        <v>1</v>
      </c>
      <c r="B110" s="10" t="s">
        <v>48</v>
      </c>
      <c r="C110" s="11">
        <v>1</v>
      </c>
      <c r="D110" s="11" t="s">
        <v>49</v>
      </c>
      <c r="E110" s="12">
        <v>45173</v>
      </c>
      <c r="F110" s="12">
        <v>45180</v>
      </c>
      <c r="G110" s="13">
        <v>37.35</v>
      </c>
    </row>
    <row r="111" spans="1:7" s="4" customFormat="1" ht="12.75" x14ac:dyDescent="0.2">
      <c r="A111" s="9">
        <v>2</v>
      </c>
      <c r="B111" s="10" t="s">
        <v>52</v>
      </c>
      <c r="C111" s="11">
        <v>1</v>
      </c>
      <c r="D111" s="11" t="s">
        <v>53</v>
      </c>
      <c r="E111" s="12">
        <v>45182</v>
      </c>
      <c r="F111" s="12">
        <v>45183</v>
      </c>
      <c r="G111" s="13">
        <v>36.869999999999997</v>
      </c>
    </row>
    <row r="112" spans="1:7" s="4" customFormat="1" ht="12.75" x14ac:dyDescent="0.2">
      <c r="A112" s="9">
        <v>3</v>
      </c>
      <c r="B112" s="10" t="s">
        <v>87</v>
      </c>
      <c r="C112" s="11">
        <v>1</v>
      </c>
      <c r="D112" s="11" t="s">
        <v>9</v>
      </c>
      <c r="E112" s="12">
        <v>45180</v>
      </c>
      <c r="F112" s="12">
        <v>45183</v>
      </c>
      <c r="G112" s="13">
        <v>4.79</v>
      </c>
    </row>
    <row r="113" spans="1:7" s="4" customFormat="1" ht="12.75" x14ac:dyDescent="0.2">
      <c r="A113" s="9"/>
      <c r="B113" s="10"/>
      <c r="C113" s="11"/>
      <c r="D113" s="11"/>
      <c r="E113" s="12"/>
      <c r="F113" s="12"/>
      <c r="G113" s="13"/>
    </row>
    <row r="114" spans="1:7" x14ac:dyDescent="0.25">
      <c r="A114" s="54"/>
      <c r="B114" s="55" t="s">
        <v>56</v>
      </c>
      <c r="C114" s="55">
        <f>SUM(C110:C113)</f>
        <v>3</v>
      </c>
      <c r="D114" s="56"/>
      <c r="E114" s="57"/>
      <c r="F114" s="57"/>
      <c r="G114" s="58">
        <f>SUM(G110:G113)</f>
        <v>79.010000000000005</v>
      </c>
    </row>
    <row r="115" spans="1:7" ht="15.75" thickBot="1" x14ac:dyDescent="0.3">
      <c r="A115" s="59" t="s">
        <v>57</v>
      </c>
      <c r="B115" s="60"/>
      <c r="C115" s="60"/>
      <c r="D115" s="60"/>
      <c r="E115" s="60"/>
      <c r="F115" s="60"/>
      <c r="G115" s="61">
        <f>G106+G109+G114</f>
        <v>284.53999999999996</v>
      </c>
    </row>
    <row r="116" spans="1:7" ht="21.75" thickBot="1" x14ac:dyDescent="0.3">
      <c r="A116" s="22" t="s">
        <v>88</v>
      </c>
      <c r="B116" s="23"/>
      <c r="C116" s="23"/>
      <c r="D116" s="23"/>
      <c r="E116" s="23"/>
      <c r="F116" s="23"/>
      <c r="G116" s="24"/>
    </row>
    <row r="117" spans="1:7" ht="25.5" x14ac:dyDescent="0.25">
      <c r="A117" s="5" t="s">
        <v>1</v>
      </c>
      <c r="B117" s="6" t="s">
        <v>2</v>
      </c>
      <c r="C117" s="6" t="s">
        <v>3</v>
      </c>
      <c r="D117" s="6" t="s">
        <v>4</v>
      </c>
      <c r="E117" s="7" t="s">
        <v>5</v>
      </c>
      <c r="F117" s="7" t="s">
        <v>6</v>
      </c>
      <c r="G117" s="8" t="s">
        <v>7</v>
      </c>
    </row>
    <row r="118" spans="1:7" s="4" customFormat="1" ht="12.75" x14ac:dyDescent="0.2">
      <c r="A118" s="9">
        <v>1</v>
      </c>
      <c r="B118" s="10" t="s">
        <v>89</v>
      </c>
      <c r="C118" s="11">
        <v>1</v>
      </c>
      <c r="D118" s="11" t="s">
        <v>46</v>
      </c>
      <c r="E118" s="12">
        <v>45133</v>
      </c>
      <c r="F118" s="12">
        <v>45134</v>
      </c>
      <c r="G118" s="13">
        <v>15.94</v>
      </c>
    </row>
    <row r="119" spans="1:7" s="4" customFormat="1" ht="12.75" x14ac:dyDescent="0.2">
      <c r="A119" s="9"/>
      <c r="B119" s="50"/>
      <c r="C119" s="11"/>
      <c r="D119" s="11"/>
      <c r="E119" s="12"/>
      <c r="F119" s="12"/>
      <c r="G119" s="13"/>
    </row>
    <row r="120" spans="1:7" x14ac:dyDescent="0.25">
      <c r="A120" s="62"/>
      <c r="B120" s="63" t="s">
        <v>35</v>
      </c>
      <c r="C120" s="63">
        <f>SUM(C118:C119)</f>
        <v>1</v>
      </c>
      <c r="D120" s="64"/>
      <c r="E120" s="65"/>
      <c r="F120" s="65"/>
      <c r="G120" s="66">
        <f>SUM(G118:G119)</f>
        <v>15.94</v>
      </c>
    </row>
    <row r="121" spans="1:7" s="4" customFormat="1" ht="12.75" x14ac:dyDescent="0.2">
      <c r="A121" s="9"/>
      <c r="B121" s="10"/>
      <c r="C121" s="11"/>
      <c r="D121" s="11"/>
      <c r="E121" s="12"/>
      <c r="F121" s="12"/>
      <c r="G121" s="13"/>
    </row>
    <row r="122" spans="1:7" x14ac:dyDescent="0.25">
      <c r="A122" s="62"/>
      <c r="B122" s="63" t="s">
        <v>39</v>
      </c>
      <c r="C122" s="63">
        <f>SUM(C121:C121)</f>
        <v>0</v>
      </c>
      <c r="D122" s="64"/>
      <c r="E122" s="65"/>
      <c r="F122" s="65"/>
      <c r="G122" s="66">
        <f>SUM(G121:G121)</f>
        <v>0</v>
      </c>
    </row>
    <row r="123" spans="1:7" s="4" customFormat="1" ht="25.5" x14ac:dyDescent="0.2">
      <c r="A123" s="9">
        <v>1</v>
      </c>
      <c r="B123" s="10" t="s">
        <v>90</v>
      </c>
      <c r="C123" s="11">
        <v>1</v>
      </c>
      <c r="D123" s="11" t="s">
        <v>91</v>
      </c>
      <c r="E123" s="12">
        <v>45181</v>
      </c>
      <c r="F123" s="12">
        <v>45183</v>
      </c>
      <c r="G123" s="13">
        <v>90.05</v>
      </c>
    </row>
    <row r="124" spans="1:7" s="4" customFormat="1" ht="12.75" x14ac:dyDescent="0.2">
      <c r="A124" s="9"/>
      <c r="B124" s="10"/>
      <c r="C124" s="11"/>
      <c r="D124" s="11"/>
      <c r="E124" s="12"/>
      <c r="F124" s="12"/>
      <c r="G124" s="13"/>
    </row>
    <row r="125" spans="1:7" x14ac:dyDescent="0.25">
      <c r="A125" s="62"/>
      <c r="B125" s="63" t="s">
        <v>56</v>
      </c>
      <c r="C125" s="63">
        <f>SUM(C123:C124)</f>
        <v>1</v>
      </c>
      <c r="D125" s="64"/>
      <c r="E125" s="65"/>
      <c r="F125" s="65"/>
      <c r="G125" s="66">
        <f>SUM(G123:G124)</f>
        <v>90.05</v>
      </c>
    </row>
    <row r="126" spans="1:7" ht="15.75" thickBot="1" x14ac:dyDescent="0.3">
      <c r="A126" s="67" t="s">
        <v>57</v>
      </c>
      <c r="B126" s="68"/>
      <c r="C126" s="68"/>
      <c r="D126" s="68"/>
      <c r="E126" s="68"/>
      <c r="F126" s="68"/>
      <c r="G126" s="69">
        <f>G120+G122+G125</f>
        <v>105.99</v>
      </c>
    </row>
    <row r="127" spans="1:7" ht="19.5" thickBot="1" x14ac:dyDescent="0.35">
      <c r="A127" s="70" t="s">
        <v>57</v>
      </c>
      <c r="B127" s="71"/>
      <c r="C127" s="71"/>
      <c r="D127" s="71"/>
      <c r="E127" s="71"/>
      <c r="F127" s="72"/>
      <c r="G127" s="73">
        <f>G46+G65+G87+G96+G115+G126</f>
        <v>8423.65</v>
      </c>
    </row>
  </sheetData>
  <mergeCells count="13">
    <mergeCell ref="A127:F127"/>
    <mergeCell ref="A88:G88"/>
    <mergeCell ref="A96:F96"/>
    <mergeCell ref="A97:G97"/>
    <mergeCell ref="A115:F115"/>
    <mergeCell ref="A116:G116"/>
    <mergeCell ref="A126:F126"/>
    <mergeCell ref="A1:G1"/>
    <mergeCell ref="A46:F46"/>
    <mergeCell ref="A47:G47"/>
    <mergeCell ref="A65:F65"/>
    <mergeCell ref="A66:G66"/>
    <mergeCell ref="A87:F87"/>
  </mergeCells>
  <pageMargins left="0.42" right="0.35" top="0.48" bottom="0.28999999999999998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TERCER TRIMESTRE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URBANO</dc:creator>
  <cp:lastModifiedBy>DESARROLLO URBANO</cp:lastModifiedBy>
  <dcterms:created xsi:type="dcterms:W3CDTF">2023-10-11T16:03:51Z</dcterms:created>
  <dcterms:modified xsi:type="dcterms:W3CDTF">2023-10-11T16:06:33Z</dcterms:modified>
</cp:coreProperties>
</file>