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0" yWindow="120" windowWidth="10095" windowHeight="7635"/>
  </bookViews>
  <sheets>
    <sheet name="SEGUNDO TRIMESTRE" sheetId="7" r:id="rId1"/>
  </sheets>
  <calcPr calcId="162913"/>
</workbook>
</file>

<file path=xl/calcChain.xml><?xml version="1.0" encoding="utf-8"?>
<calcChain xmlns="http://schemas.openxmlformats.org/spreadsheetml/2006/main">
  <c r="G98" i="7" l="1"/>
  <c r="C98" i="7"/>
  <c r="G76" i="7"/>
  <c r="G65" i="7"/>
  <c r="G55" i="7"/>
  <c r="G47" i="7"/>
  <c r="G28" i="7"/>
  <c r="G12" i="7"/>
  <c r="G108" i="7"/>
  <c r="C108" i="7"/>
  <c r="G86" i="7"/>
  <c r="C86" i="7"/>
  <c r="G48" i="7" l="1"/>
  <c r="G91" i="7" l="1"/>
  <c r="G94" i="7"/>
  <c r="G72" i="7"/>
  <c r="G57" i="7"/>
  <c r="G66" i="7" s="1"/>
  <c r="G99" i="7" l="1"/>
  <c r="C72" i="7"/>
  <c r="G83" i="7"/>
  <c r="G81" i="7"/>
  <c r="C91" i="7"/>
  <c r="C12" i="7"/>
  <c r="G87" i="7" l="1"/>
  <c r="G105" i="7" l="1"/>
  <c r="C105" i="7"/>
  <c r="G103" i="7"/>
  <c r="G109" i="7" s="1"/>
  <c r="C103" i="7"/>
  <c r="C94" i="7"/>
  <c r="C83" i="7"/>
  <c r="C81" i="7"/>
  <c r="C76" i="7"/>
  <c r="G70" i="7"/>
  <c r="G77" i="7" s="1"/>
  <c r="C70" i="7"/>
  <c r="C65" i="7"/>
  <c r="C57" i="7"/>
  <c r="C55" i="7"/>
  <c r="C47" i="7"/>
  <c r="C28" i="7"/>
  <c r="G110" i="7" l="1"/>
</calcChain>
</file>

<file path=xl/sharedStrings.xml><?xml version="1.0" encoding="utf-8"?>
<sst xmlns="http://schemas.openxmlformats.org/spreadsheetml/2006/main" count="199" uniqueCount="78">
  <si>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</si>
  <si>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</si>
  <si>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</si>
  <si>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</si>
  <si>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</si>
  <si>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</si>
  <si>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</si>
  <si>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ALTAVISTA </t>
  </si>
  <si>
    <t>TOTAL</t>
  </si>
  <si>
    <t>TOTAL ABRIL</t>
  </si>
  <si>
    <t>TOTAL MAYO</t>
  </si>
  <si>
    <t>TOTAL JUNIO</t>
  </si>
  <si>
    <t xml:space="preserve">NUEVOS HORIZONTES </t>
  </si>
  <si>
    <t xml:space="preserve">SANTA MARIA </t>
  </si>
  <si>
    <t>TOTAL GENERAL DE TRAMITES REALIZADOS</t>
  </si>
  <si>
    <t>PERMISO DE CONSTRUCCION SEGUNDO TRIMESTRE 2022</t>
  </si>
  <si>
    <t>PERMISOS POR CONSTRUCCION DE MURO SEGUNDO TRIMESTRE 2022</t>
  </si>
  <si>
    <t>PERMISOS POR CONSTRUCCION DE TAPIAL SEGUNDO TRIMESTRE 2022</t>
  </si>
  <si>
    <t>PERMISO DE TERRACERIA SEGUNDO TRIMESTRE 2022</t>
  </si>
  <si>
    <t>RUPTURA DE PAVIMIENTO SEGUNDO TRIMESTRE 2022</t>
  </si>
  <si>
    <t>MULTAS POR CONSTRUCCION DE LOSA SEGUNDO TRIMESTRE 2022</t>
  </si>
  <si>
    <t xml:space="preserve">FINCA LA BRETAÑA </t>
  </si>
  <si>
    <t xml:space="preserve">SAN LUIS </t>
  </si>
  <si>
    <t xml:space="preserve">SAN MARTIN </t>
  </si>
  <si>
    <t xml:space="preserve">SAN ANDRES </t>
  </si>
  <si>
    <t>SANTA FE II</t>
  </si>
  <si>
    <t xml:space="preserve">JOSE SERGIO JOVEL ABARCA </t>
  </si>
  <si>
    <t xml:space="preserve">CARLOS ARMANDO RIVAS DIAZ </t>
  </si>
  <si>
    <t xml:space="preserve">JOSE LUIS URIAS </t>
  </si>
  <si>
    <t xml:space="preserve">DIVINA PROVIDENCIA </t>
  </si>
  <si>
    <t xml:space="preserve">DORA MARTA RIVAS HERNANDEZ </t>
  </si>
  <si>
    <t xml:space="preserve">AVENIDA MORAZAN </t>
  </si>
  <si>
    <t xml:space="preserve">MARINA HERNANDEZ VASQUEZ </t>
  </si>
  <si>
    <t xml:space="preserve">ROSA VILLATORO RODRIGUEZ </t>
  </si>
  <si>
    <t xml:space="preserve">LOS RUBIOS </t>
  </si>
  <si>
    <t>ADALBERTO ANTONIO RODRIGUEZ NAJARRO</t>
  </si>
  <si>
    <t xml:space="preserve">ANA MERCEDES ALVARENGA DE SALAS </t>
  </si>
  <si>
    <t xml:space="preserve">EDGAR VLADIMIR RODRIGUEZ CRUZ </t>
  </si>
  <si>
    <t xml:space="preserve">FERNANDO BENJAMIN ROMERO AGUILAR </t>
  </si>
  <si>
    <t xml:space="preserve">INGRID CAROLINA GOMEZ JUAREZ </t>
  </si>
  <si>
    <t xml:space="preserve">MARIA ANGELICA JERONIMO ANDRES </t>
  </si>
  <si>
    <t xml:space="preserve">MARIA SILVIA ERROA GRANADOS </t>
  </si>
  <si>
    <t xml:space="preserve">CANTON LAS DELCIAS </t>
  </si>
  <si>
    <t xml:space="preserve">IMAGE PEOPLE </t>
  </si>
  <si>
    <t xml:space="preserve">EL ENCUENTRO </t>
  </si>
  <si>
    <t xml:space="preserve">EDILIA NOEMY JIMENEZ FERNANDEZ </t>
  </si>
  <si>
    <t xml:space="preserve">DEYSI DEL CARMEN PORTILLO QUIJANO </t>
  </si>
  <si>
    <t xml:space="preserve">VALLE LAS DELICIAS </t>
  </si>
  <si>
    <t xml:space="preserve">MARIA ISABEL CAMPOS ROMERO </t>
  </si>
  <si>
    <t xml:space="preserve">MERLIN ARELI ECHEVERRIA DE LOPEZ </t>
  </si>
  <si>
    <t xml:space="preserve">MAQUILISHUAT </t>
  </si>
  <si>
    <t xml:space="preserve">ABRAHAM HERNANDEZ LIQUEZ </t>
  </si>
  <si>
    <t xml:space="preserve">LORENA GUADALUPE MARTINEZ HENRIQUEZ </t>
  </si>
  <si>
    <t xml:space="preserve">LUCY CUEVAS </t>
  </si>
  <si>
    <t xml:space="preserve">MARIA MAGDALENA RIVERA DE DIAZ </t>
  </si>
  <si>
    <t>LAS VICTORIAS I</t>
  </si>
  <si>
    <t xml:space="preserve">MARIA DE LOS ANGELES VENTURA ESCALANTE </t>
  </si>
  <si>
    <t xml:space="preserve">DINORA GUADALUPE CAMPOS MARTINEZ </t>
  </si>
  <si>
    <t xml:space="preserve">JOSE ALVARADO CORDERO </t>
  </si>
  <si>
    <t xml:space="preserve">SAN JOSE </t>
  </si>
  <si>
    <t xml:space="preserve">EVELYN NOHEMI VANEGAS HENRIQUEZ </t>
  </si>
  <si>
    <t xml:space="preserve">MARIA LILIAN HERNANDEZ DE PACAS </t>
  </si>
  <si>
    <t xml:space="preserve">ANEMONA </t>
  </si>
  <si>
    <t xml:space="preserve">MOISES ORLANDO RODRIGUEZ LOPEZ </t>
  </si>
  <si>
    <t>SANTA MARIA</t>
  </si>
  <si>
    <t>ACAPRODUSCA DE R.L.</t>
  </si>
  <si>
    <t xml:space="preserve">BARRIO EL CENTRO </t>
  </si>
  <si>
    <t xml:space="preserve">ANA JOSEFINA MARTINEZ </t>
  </si>
  <si>
    <t xml:space="preserve">COLONIA SAN MARTIN </t>
  </si>
  <si>
    <t xml:space="preserve">YAMERLIN LISSETTE CRUZ GRANILLO </t>
  </si>
  <si>
    <t xml:space="preserve">MARIA MAGDALENA REYES DE VILLALVAZO </t>
  </si>
  <si>
    <t>SANTA FE I</t>
  </si>
  <si>
    <t xml:space="preserve">ANA GLORIA LOPEZ NIETO </t>
  </si>
  <si>
    <t xml:space="preserve">SANDRA VERONICA REALEGUEÑO </t>
  </si>
  <si>
    <t xml:space="preserve">ISABEL DEL CARMEN TORRES DE MIRANDA </t>
  </si>
  <si>
    <t xml:space="preserve">LAS PEÑITAS </t>
  </si>
  <si>
    <t xml:space="preserve">JOSE NELSON RAMIREZ SANCHEZ </t>
  </si>
  <si>
    <t xml:space="preserve">SANTA MONICA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</si>
</sst>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44" fontId="5" fillId="14" borderId="15" xfId="0" applyNumberFormat="1" applyFont="1" applyFill="1" applyBorder="1" applyAlignment="1">
      <alignment horizontal="center" vertical="center" wrapText="1"/>
    </xf>
    <xf numFmtId="44" fontId="1" fillId="15" borderId="19" xfId="0" applyNumberFormat="1" applyFont="1" applyFill="1" applyBorder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 inden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workbookViewId="0">
      <selection activeCell="D101" sqref="D101"/>
    </sheetView>
  </sheetViews>
  <sheetFormatPr baseColWidth="10" defaultRowHeight="15" x14ac:dyDescent="0.25"/>
  <cols>
    <col min="1" max="1" width="3.42578125" customWidth="1"/>
    <col min="2" max="2" width="37.42578125" customWidth="1"/>
    <col min="3" max="3" width="5.140625" customWidth="1"/>
    <col min="4" max="4" width="21.7109375" customWidth="1"/>
    <col min="5" max="5" width="9.7109375" customWidth="1"/>
    <col min="6" max="6" width="9.85546875" customWidth="1"/>
    <col min="7" max="7" width="11.42578125" customWidth="1"/>
  </cols>
  <sheetData>
    <row r="1" spans="1:7" s="1" customFormat="1" ht="19.149999999999999" customHeight="1" thickBot="1" x14ac:dyDescent="0.25">
      <c r="A1" s="55" t="s">
        <v>15</v>
      </c>
      <c r="B1" s="56"/>
      <c r="C1" s="56"/>
      <c r="D1" s="56"/>
      <c r="E1" s="56"/>
      <c r="F1" s="56"/>
      <c r="G1" s="57"/>
    </row>
    <row r="2" spans="1:7" s="1" customFormat="1" ht="19.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</row>
    <row r="3" spans="1:7" s="1" customFormat="1" ht="12.75" customHeight="1" x14ac:dyDescent="0.2">
      <c r="A3" s="6">
        <v>1</v>
      </c>
      <c r="B3" s="7" t="s">
        <v>26</v>
      </c>
      <c r="C3" s="8">
        <v>1</v>
      </c>
      <c r="D3" s="8" t="s">
        <v>25</v>
      </c>
      <c r="E3" s="9">
        <v>45007</v>
      </c>
      <c r="F3" s="9">
        <v>45027</v>
      </c>
      <c r="G3" s="10">
        <v>43.16</v>
      </c>
    </row>
    <row r="4" spans="1:7" s="1" customFormat="1" ht="12.75" customHeight="1" x14ac:dyDescent="0.2">
      <c r="A4" s="6">
        <v>2</v>
      </c>
      <c r="B4" s="7" t="s">
        <v>26</v>
      </c>
      <c r="C4" s="8">
        <v>1</v>
      </c>
      <c r="D4" s="8" t="s">
        <v>25</v>
      </c>
      <c r="E4" s="9">
        <v>45007</v>
      </c>
      <c r="F4" s="9">
        <v>45027</v>
      </c>
      <c r="G4" s="10">
        <v>35.96</v>
      </c>
    </row>
    <row r="5" spans="1:7" s="1" customFormat="1" ht="12.75" x14ac:dyDescent="0.2">
      <c r="A5" s="6">
        <v>3</v>
      </c>
      <c r="B5" s="7" t="s">
        <v>27</v>
      </c>
      <c r="C5" s="8">
        <v>1</v>
      </c>
      <c r="D5" s="8" t="s">
        <v>13</v>
      </c>
      <c r="E5" s="9">
        <v>45027</v>
      </c>
      <c r="F5" s="9">
        <v>45029</v>
      </c>
      <c r="G5" s="10">
        <v>11.91</v>
      </c>
    </row>
    <row r="6" spans="1:7" s="1" customFormat="1" ht="12.75" x14ac:dyDescent="0.2">
      <c r="A6" s="6">
        <v>4</v>
      </c>
      <c r="B6" s="7" t="s">
        <v>27</v>
      </c>
      <c r="C6" s="8">
        <v>1</v>
      </c>
      <c r="D6" s="8" t="s">
        <v>13</v>
      </c>
      <c r="E6" s="9">
        <v>45027</v>
      </c>
      <c r="F6" s="9">
        <v>45029</v>
      </c>
      <c r="G6" s="10">
        <v>182.61</v>
      </c>
    </row>
    <row r="7" spans="1:7" s="1" customFormat="1" ht="12.75" x14ac:dyDescent="0.2">
      <c r="A7" s="6">
        <v>5</v>
      </c>
      <c r="B7" s="7" t="s">
        <v>27</v>
      </c>
      <c r="C7" s="8">
        <v>1</v>
      </c>
      <c r="D7" s="8" t="s">
        <v>13</v>
      </c>
      <c r="E7" s="9">
        <v>45027</v>
      </c>
      <c r="F7" s="9">
        <v>45029</v>
      </c>
      <c r="G7" s="10">
        <v>182.61</v>
      </c>
    </row>
    <row r="8" spans="1:7" s="1" customFormat="1" ht="12.75" x14ac:dyDescent="0.2">
      <c r="A8" s="6">
        <v>6</v>
      </c>
      <c r="B8" s="7" t="s">
        <v>28</v>
      </c>
      <c r="C8" s="8">
        <v>1</v>
      </c>
      <c r="D8" s="8" t="s">
        <v>29</v>
      </c>
      <c r="E8" s="9">
        <v>45027</v>
      </c>
      <c r="F8" s="9">
        <v>45033</v>
      </c>
      <c r="G8" s="10">
        <v>100.76</v>
      </c>
    </row>
    <row r="9" spans="1:7" s="1" customFormat="1" ht="12.75" x14ac:dyDescent="0.2">
      <c r="A9" s="6">
        <v>7</v>
      </c>
      <c r="B9" s="7" t="s">
        <v>30</v>
      </c>
      <c r="C9" s="8">
        <v>1</v>
      </c>
      <c r="D9" s="8" t="s">
        <v>31</v>
      </c>
      <c r="E9" s="9">
        <v>45027</v>
      </c>
      <c r="F9" s="9">
        <v>45033</v>
      </c>
      <c r="G9" s="10">
        <v>67.489999999999995</v>
      </c>
    </row>
    <row r="10" spans="1:7" s="1" customFormat="1" ht="12.75" x14ac:dyDescent="0.2">
      <c r="A10" s="6">
        <v>8</v>
      </c>
      <c r="B10" s="7" t="s">
        <v>32</v>
      </c>
      <c r="C10" s="8">
        <v>1</v>
      </c>
      <c r="D10" s="8" t="s">
        <v>13</v>
      </c>
      <c r="E10" s="9">
        <v>44993</v>
      </c>
      <c r="F10" s="9">
        <v>45042</v>
      </c>
      <c r="G10" s="10">
        <v>99.02</v>
      </c>
    </row>
    <row r="11" spans="1:7" s="1" customFormat="1" ht="12.75" x14ac:dyDescent="0.2">
      <c r="A11" s="6"/>
      <c r="B11" s="7"/>
      <c r="C11" s="8"/>
      <c r="D11" s="8"/>
      <c r="E11" s="9"/>
      <c r="F11" s="9"/>
      <c r="G11" s="10"/>
    </row>
    <row r="12" spans="1:7" s="1" customFormat="1" ht="12.75" customHeight="1" x14ac:dyDescent="0.2">
      <c r="A12" s="11"/>
      <c r="B12" s="12" t="s">
        <v>9</v>
      </c>
      <c r="C12" s="12">
        <f>SUM(C3:C11)</f>
        <v>8</v>
      </c>
      <c r="D12" s="13"/>
      <c r="E12" s="14"/>
      <c r="F12" s="14"/>
      <c r="G12" s="15">
        <f>SUM(G3:G11)</f>
        <v>723.52</v>
      </c>
    </row>
    <row r="13" spans="1:7" s="1" customFormat="1" x14ac:dyDescent="0.2">
      <c r="A13" s="6">
        <v>1</v>
      </c>
      <c r="B13" s="52" t="s">
        <v>33</v>
      </c>
      <c r="C13" s="8">
        <v>1</v>
      </c>
      <c r="D13" s="8" t="s">
        <v>34</v>
      </c>
      <c r="E13" s="9">
        <v>45044</v>
      </c>
      <c r="F13" s="9">
        <v>45048</v>
      </c>
      <c r="G13" s="10">
        <v>168</v>
      </c>
    </row>
    <row r="14" spans="1:7" s="1" customFormat="1" ht="12.75" customHeight="1" x14ac:dyDescent="0.2">
      <c r="A14" s="6">
        <v>2</v>
      </c>
      <c r="B14" s="7" t="s">
        <v>35</v>
      </c>
      <c r="C14" s="8">
        <v>1</v>
      </c>
      <c r="D14" s="8" t="s">
        <v>7</v>
      </c>
      <c r="E14" s="9">
        <v>45035</v>
      </c>
      <c r="F14" s="9">
        <v>45049</v>
      </c>
      <c r="G14" s="10">
        <v>19.850000000000001</v>
      </c>
    </row>
    <row r="15" spans="1:7" s="1" customFormat="1" ht="12.75" x14ac:dyDescent="0.2">
      <c r="A15" s="6">
        <v>3</v>
      </c>
      <c r="B15" s="7" t="s">
        <v>36</v>
      </c>
      <c r="C15" s="8">
        <v>1</v>
      </c>
      <c r="D15" s="8" t="s">
        <v>12</v>
      </c>
      <c r="E15" s="9">
        <v>45036</v>
      </c>
      <c r="F15" s="9">
        <v>45049</v>
      </c>
      <c r="G15" s="10">
        <v>14.03</v>
      </c>
    </row>
    <row r="16" spans="1:7" s="1" customFormat="1" ht="12.75" x14ac:dyDescent="0.2">
      <c r="A16" s="6">
        <v>4</v>
      </c>
      <c r="B16" s="7" t="s">
        <v>37</v>
      </c>
      <c r="C16" s="8">
        <v>1</v>
      </c>
      <c r="D16" s="8" t="s">
        <v>34</v>
      </c>
      <c r="E16" s="9">
        <v>44944</v>
      </c>
      <c r="F16" s="9">
        <v>45050</v>
      </c>
      <c r="G16" s="10">
        <v>215.46</v>
      </c>
    </row>
    <row r="17" spans="1:7" s="1" customFormat="1" ht="12.75" x14ac:dyDescent="0.2">
      <c r="A17" s="6">
        <v>5</v>
      </c>
      <c r="B17" s="7" t="s">
        <v>38</v>
      </c>
      <c r="C17" s="8">
        <v>1</v>
      </c>
      <c r="D17" s="8" t="s">
        <v>7</v>
      </c>
      <c r="E17" s="9">
        <v>45035</v>
      </c>
      <c r="F17" s="9">
        <v>45050</v>
      </c>
      <c r="G17" s="10">
        <v>35.96</v>
      </c>
    </row>
    <row r="18" spans="1:7" s="1" customFormat="1" ht="12.75" x14ac:dyDescent="0.2">
      <c r="A18" s="6">
        <v>6</v>
      </c>
      <c r="B18" s="7" t="s">
        <v>39</v>
      </c>
      <c r="C18" s="8">
        <v>1</v>
      </c>
      <c r="D18" s="8" t="s">
        <v>7</v>
      </c>
      <c r="E18" s="9">
        <v>45035</v>
      </c>
      <c r="F18" s="9">
        <v>45050</v>
      </c>
      <c r="G18" s="10">
        <v>78.23</v>
      </c>
    </row>
    <row r="19" spans="1:7" s="1" customFormat="1" ht="12.75" x14ac:dyDescent="0.2">
      <c r="A19" s="6">
        <v>7</v>
      </c>
      <c r="B19" s="7" t="s">
        <v>40</v>
      </c>
      <c r="C19" s="8">
        <v>1</v>
      </c>
      <c r="D19" s="8" t="s">
        <v>34</v>
      </c>
      <c r="E19" s="9">
        <v>45044</v>
      </c>
      <c r="F19" s="9">
        <v>45051</v>
      </c>
      <c r="G19" s="10">
        <v>161.28</v>
      </c>
    </row>
    <row r="20" spans="1:7" s="1" customFormat="1" ht="12.75" x14ac:dyDescent="0.2">
      <c r="A20" s="6">
        <v>8</v>
      </c>
      <c r="B20" s="7" t="s">
        <v>41</v>
      </c>
      <c r="C20" s="8">
        <v>1</v>
      </c>
      <c r="D20" s="8" t="s">
        <v>42</v>
      </c>
      <c r="E20" s="9">
        <v>45030</v>
      </c>
      <c r="F20" s="9">
        <v>45061</v>
      </c>
      <c r="G20" s="10">
        <v>37.119999999999997</v>
      </c>
    </row>
    <row r="21" spans="1:7" s="1" customFormat="1" ht="12.75" x14ac:dyDescent="0.2">
      <c r="A21" s="6">
        <v>9</v>
      </c>
      <c r="B21" s="7" t="s">
        <v>41</v>
      </c>
      <c r="C21" s="8">
        <v>1</v>
      </c>
      <c r="D21" s="8" t="s">
        <v>42</v>
      </c>
      <c r="E21" s="9">
        <v>45030</v>
      </c>
      <c r="F21" s="9">
        <v>45061</v>
      </c>
      <c r="G21" s="10">
        <v>37.119999999999997</v>
      </c>
    </row>
    <row r="22" spans="1:7" s="1" customFormat="1" ht="12.75" x14ac:dyDescent="0.2">
      <c r="A22" s="6">
        <v>10</v>
      </c>
      <c r="B22" s="7" t="s">
        <v>43</v>
      </c>
      <c r="C22" s="8">
        <v>1</v>
      </c>
      <c r="D22" s="8" t="s">
        <v>44</v>
      </c>
      <c r="E22" s="9">
        <v>45040</v>
      </c>
      <c r="F22" s="9">
        <v>45061</v>
      </c>
      <c r="G22" s="10">
        <v>9.31</v>
      </c>
    </row>
    <row r="23" spans="1:7" s="1" customFormat="1" ht="12.75" x14ac:dyDescent="0.2">
      <c r="A23" s="6">
        <v>11</v>
      </c>
      <c r="B23" s="7" t="s">
        <v>45</v>
      </c>
      <c r="C23" s="8">
        <v>1</v>
      </c>
      <c r="D23" s="8" t="s">
        <v>21</v>
      </c>
      <c r="E23" s="9">
        <v>45063</v>
      </c>
      <c r="F23" s="9">
        <v>45065</v>
      </c>
      <c r="G23" s="10">
        <v>168</v>
      </c>
    </row>
    <row r="24" spans="1:7" s="1" customFormat="1" ht="12.75" x14ac:dyDescent="0.2">
      <c r="A24" s="6">
        <v>12</v>
      </c>
      <c r="B24" s="7" t="s">
        <v>46</v>
      </c>
      <c r="C24" s="8">
        <v>1</v>
      </c>
      <c r="D24" s="8" t="s">
        <v>47</v>
      </c>
      <c r="E24" s="9">
        <v>45063</v>
      </c>
      <c r="F24" s="9">
        <v>45068</v>
      </c>
      <c r="G24" s="10">
        <v>78.23</v>
      </c>
    </row>
    <row r="25" spans="1:7" s="1" customFormat="1" ht="12.75" x14ac:dyDescent="0.2">
      <c r="A25" s="6">
        <v>13</v>
      </c>
      <c r="B25" s="7" t="s">
        <v>48</v>
      </c>
      <c r="C25" s="8">
        <v>1</v>
      </c>
      <c r="D25" s="8" t="s">
        <v>21</v>
      </c>
      <c r="E25" s="9">
        <v>45068</v>
      </c>
      <c r="F25" s="9">
        <v>45069</v>
      </c>
      <c r="G25" s="10">
        <v>94.08</v>
      </c>
    </row>
    <row r="26" spans="1:7" s="1" customFormat="1" ht="12.75" x14ac:dyDescent="0.2">
      <c r="A26" s="6">
        <v>14</v>
      </c>
      <c r="B26" s="7" t="s">
        <v>49</v>
      </c>
      <c r="C26" s="8">
        <v>1</v>
      </c>
      <c r="D26" s="8" t="s">
        <v>50</v>
      </c>
      <c r="E26" s="9">
        <v>45055</v>
      </c>
      <c r="F26" s="9">
        <v>45075</v>
      </c>
      <c r="G26" s="10">
        <v>280.10000000000002</v>
      </c>
    </row>
    <row r="27" spans="1:7" s="1" customFormat="1" ht="12.75" x14ac:dyDescent="0.2">
      <c r="A27" s="6"/>
      <c r="B27" s="7"/>
      <c r="C27" s="8"/>
      <c r="D27" s="8"/>
      <c r="E27" s="9"/>
      <c r="F27" s="9"/>
      <c r="G27" s="10"/>
    </row>
    <row r="28" spans="1:7" s="1" customFormat="1" ht="12.75" x14ac:dyDescent="0.2">
      <c r="A28" s="11"/>
      <c r="B28" s="12" t="s">
        <v>10</v>
      </c>
      <c r="C28" s="12">
        <f>SUM(C13:C27)</f>
        <v>14</v>
      </c>
      <c r="D28" s="13"/>
      <c r="E28" s="14"/>
      <c r="F28" s="14"/>
      <c r="G28" s="15">
        <f>SUM(G13:G27)</f>
        <v>1396.77</v>
      </c>
    </row>
    <row r="29" spans="1:7" s="1" customFormat="1" ht="12.75" x14ac:dyDescent="0.2">
      <c r="A29" s="6">
        <v>1</v>
      </c>
      <c r="B29" s="7" t="s">
        <v>51</v>
      </c>
      <c r="C29" s="8">
        <v>1</v>
      </c>
      <c r="D29" s="8" t="s">
        <v>7</v>
      </c>
      <c r="E29" s="9">
        <v>45077</v>
      </c>
      <c r="F29" s="9">
        <v>45079</v>
      </c>
      <c r="G29" s="10">
        <v>32.369999999999997</v>
      </c>
    </row>
    <row r="30" spans="1:7" s="1" customFormat="1" ht="12.75" x14ac:dyDescent="0.2">
      <c r="A30" s="6">
        <v>2</v>
      </c>
      <c r="B30" s="7" t="s">
        <v>52</v>
      </c>
      <c r="C30" s="8">
        <v>1</v>
      </c>
      <c r="D30" s="8" t="s">
        <v>7</v>
      </c>
      <c r="E30" s="9">
        <v>45077</v>
      </c>
      <c r="F30" s="9">
        <v>45079</v>
      </c>
      <c r="G30" s="10">
        <v>78.23</v>
      </c>
    </row>
    <row r="31" spans="1:7" s="1" customFormat="1" ht="12.75" x14ac:dyDescent="0.2">
      <c r="A31" s="6">
        <v>3</v>
      </c>
      <c r="B31" s="7" t="s">
        <v>52</v>
      </c>
      <c r="C31" s="8">
        <v>1</v>
      </c>
      <c r="D31" s="8" t="s">
        <v>7</v>
      </c>
      <c r="E31" s="9">
        <v>45077</v>
      </c>
      <c r="F31" s="9">
        <v>45079</v>
      </c>
      <c r="G31" s="10">
        <v>78.23</v>
      </c>
    </row>
    <row r="32" spans="1:7" s="1" customFormat="1" ht="12.75" x14ac:dyDescent="0.2">
      <c r="A32" s="6">
        <v>4</v>
      </c>
      <c r="B32" s="7" t="s">
        <v>53</v>
      </c>
      <c r="C32" s="8">
        <v>1</v>
      </c>
      <c r="D32" s="8" t="s">
        <v>13</v>
      </c>
      <c r="E32" s="9">
        <v>45076</v>
      </c>
      <c r="F32" s="9">
        <v>45083</v>
      </c>
      <c r="G32" s="10">
        <v>94.75</v>
      </c>
    </row>
    <row r="33" spans="1:7" s="1" customFormat="1" ht="12.75" x14ac:dyDescent="0.2">
      <c r="A33" s="6">
        <v>5</v>
      </c>
      <c r="B33" s="7" t="s">
        <v>53</v>
      </c>
      <c r="C33" s="8">
        <v>1</v>
      </c>
      <c r="D33" s="8" t="s">
        <v>13</v>
      </c>
      <c r="E33" s="9">
        <v>45076</v>
      </c>
      <c r="F33" s="9">
        <v>45083</v>
      </c>
      <c r="G33" s="10">
        <v>94.75</v>
      </c>
    </row>
    <row r="34" spans="1:7" s="1" customFormat="1" ht="12.75" x14ac:dyDescent="0.2">
      <c r="A34" s="6">
        <v>6</v>
      </c>
      <c r="B34" s="7" t="s">
        <v>54</v>
      </c>
      <c r="C34" s="8">
        <v>1</v>
      </c>
      <c r="D34" s="8" t="s">
        <v>55</v>
      </c>
      <c r="E34" s="9">
        <v>45086</v>
      </c>
      <c r="F34" s="9">
        <v>45089</v>
      </c>
      <c r="G34" s="10">
        <v>215.46</v>
      </c>
    </row>
    <row r="35" spans="1:7" s="1" customFormat="1" ht="12.75" x14ac:dyDescent="0.2">
      <c r="A35" s="6">
        <v>7</v>
      </c>
      <c r="B35" s="7" t="s">
        <v>56</v>
      </c>
      <c r="C35" s="8">
        <v>1</v>
      </c>
      <c r="D35" s="8" t="s">
        <v>12</v>
      </c>
      <c r="E35" s="9">
        <v>45075</v>
      </c>
      <c r="F35" s="9">
        <v>45090</v>
      </c>
      <c r="G35" s="10">
        <v>33.14</v>
      </c>
    </row>
    <row r="36" spans="1:7" s="1" customFormat="1" ht="12.75" x14ac:dyDescent="0.2">
      <c r="A36" s="6">
        <v>8</v>
      </c>
      <c r="B36" s="7" t="s">
        <v>57</v>
      </c>
      <c r="C36" s="8">
        <v>1</v>
      </c>
      <c r="D36" s="8" t="s">
        <v>7</v>
      </c>
      <c r="E36" s="9">
        <v>45083</v>
      </c>
      <c r="F36" s="9">
        <v>45091</v>
      </c>
      <c r="G36" s="10">
        <v>35.96</v>
      </c>
    </row>
    <row r="37" spans="1:7" s="1" customFormat="1" ht="12.75" x14ac:dyDescent="0.2">
      <c r="A37" s="6">
        <v>9</v>
      </c>
      <c r="B37" s="7" t="s">
        <v>57</v>
      </c>
      <c r="C37" s="8">
        <v>1</v>
      </c>
      <c r="D37" s="8" t="s">
        <v>7</v>
      </c>
      <c r="E37" s="9">
        <v>45083</v>
      </c>
      <c r="F37" s="9">
        <v>45091</v>
      </c>
      <c r="G37" s="10">
        <v>35.96</v>
      </c>
    </row>
    <row r="38" spans="1:7" s="1" customFormat="1" ht="12.75" x14ac:dyDescent="0.2">
      <c r="A38" s="6">
        <v>10</v>
      </c>
      <c r="B38" s="7" t="s">
        <v>58</v>
      </c>
      <c r="C38" s="8">
        <v>1</v>
      </c>
      <c r="D38" s="8" t="s">
        <v>59</v>
      </c>
      <c r="E38" s="9">
        <v>45091</v>
      </c>
      <c r="F38" s="9">
        <v>45096</v>
      </c>
      <c r="G38" s="10">
        <v>75.099999999999994</v>
      </c>
    </row>
    <row r="39" spans="1:7" s="1" customFormat="1" ht="12.75" x14ac:dyDescent="0.2">
      <c r="A39" s="6">
        <v>11</v>
      </c>
      <c r="B39" s="7" t="s">
        <v>60</v>
      </c>
      <c r="C39" s="8">
        <v>1</v>
      </c>
      <c r="D39" s="8" t="s">
        <v>12</v>
      </c>
      <c r="E39" s="9">
        <v>45091</v>
      </c>
      <c r="F39" s="9">
        <v>45096</v>
      </c>
      <c r="G39" s="10">
        <v>30.21</v>
      </c>
    </row>
    <row r="40" spans="1:7" s="1" customFormat="1" ht="12.75" x14ac:dyDescent="0.2">
      <c r="A40" s="6">
        <v>12</v>
      </c>
      <c r="B40" s="7" t="s">
        <v>60</v>
      </c>
      <c r="C40" s="8">
        <v>1</v>
      </c>
      <c r="D40" s="8" t="s">
        <v>12</v>
      </c>
      <c r="E40" s="9">
        <v>45091</v>
      </c>
      <c r="F40" s="9">
        <v>45096</v>
      </c>
      <c r="G40" s="10">
        <v>30.21</v>
      </c>
    </row>
    <row r="41" spans="1:7" s="1" customFormat="1" ht="12.75" x14ac:dyDescent="0.2">
      <c r="A41" s="6">
        <v>13</v>
      </c>
      <c r="B41" s="7" t="s">
        <v>61</v>
      </c>
      <c r="C41" s="8">
        <v>1</v>
      </c>
      <c r="D41" s="8" t="s">
        <v>62</v>
      </c>
      <c r="E41" s="9">
        <v>45096</v>
      </c>
      <c r="F41" s="9">
        <v>45100</v>
      </c>
      <c r="G41" s="10">
        <v>131.09</v>
      </c>
    </row>
    <row r="42" spans="1:7" s="1" customFormat="1" ht="12.75" x14ac:dyDescent="0.2">
      <c r="A42" s="6">
        <v>14</v>
      </c>
      <c r="B42" s="7" t="s">
        <v>61</v>
      </c>
      <c r="C42" s="8">
        <v>1</v>
      </c>
      <c r="D42" s="8" t="s">
        <v>62</v>
      </c>
      <c r="E42" s="9">
        <v>45096</v>
      </c>
      <c r="F42" s="9">
        <v>45100</v>
      </c>
      <c r="G42" s="10">
        <v>56.32</v>
      </c>
    </row>
    <row r="43" spans="1:7" s="1" customFormat="1" ht="12.75" customHeight="1" x14ac:dyDescent="0.2">
      <c r="A43" s="6">
        <v>15</v>
      </c>
      <c r="B43" s="7" t="s">
        <v>63</v>
      </c>
      <c r="C43" s="8">
        <v>1</v>
      </c>
      <c r="D43" s="8" t="s">
        <v>64</v>
      </c>
      <c r="E43" s="9">
        <v>45104</v>
      </c>
      <c r="F43" s="9">
        <v>45105</v>
      </c>
      <c r="G43" s="10">
        <v>94.08</v>
      </c>
    </row>
    <row r="44" spans="1:7" s="1" customFormat="1" ht="12.75" customHeight="1" x14ac:dyDescent="0.2">
      <c r="A44" s="6">
        <v>16</v>
      </c>
      <c r="B44" s="7" t="s">
        <v>65</v>
      </c>
      <c r="C44" s="8">
        <v>1</v>
      </c>
      <c r="D44" s="8" t="s">
        <v>66</v>
      </c>
      <c r="E44" s="9">
        <v>45105</v>
      </c>
      <c r="F44" s="9">
        <v>45106</v>
      </c>
      <c r="G44" s="10">
        <v>118.27</v>
      </c>
    </row>
    <row r="45" spans="1:7" s="1" customFormat="1" ht="12.75" x14ac:dyDescent="0.2">
      <c r="A45" s="6">
        <v>17</v>
      </c>
      <c r="B45" s="7" t="s">
        <v>65</v>
      </c>
      <c r="C45" s="8">
        <v>1</v>
      </c>
      <c r="D45" s="8" t="s">
        <v>66</v>
      </c>
      <c r="E45" s="9">
        <v>45105</v>
      </c>
      <c r="F45" s="9">
        <v>45106</v>
      </c>
      <c r="G45" s="10">
        <v>118.27</v>
      </c>
    </row>
    <row r="46" spans="1:7" s="1" customFormat="1" ht="12.75" x14ac:dyDescent="0.2">
      <c r="A46" s="6"/>
      <c r="B46" s="7"/>
      <c r="C46" s="8"/>
      <c r="D46" s="8"/>
      <c r="E46" s="9"/>
      <c r="F46" s="9"/>
      <c r="G46" s="10"/>
    </row>
    <row r="47" spans="1:7" s="1" customFormat="1" ht="12.75" customHeight="1" x14ac:dyDescent="0.2">
      <c r="A47" s="11"/>
      <c r="B47" s="12" t="s">
        <v>11</v>
      </c>
      <c r="C47" s="12">
        <f>SUM(C29:C46)</f>
        <v>17</v>
      </c>
      <c r="D47" s="13"/>
      <c r="E47" s="14"/>
      <c r="F47" s="14"/>
      <c r="G47" s="15">
        <f>SUM(G29:G46)</f>
        <v>1352.4</v>
      </c>
    </row>
    <row r="48" spans="1:7" s="1" customFormat="1" ht="15.75" customHeight="1" thickBot="1" x14ac:dyDescent="0.25">
      <c r="A48" s="58" t="s">
        <v>8</v>
      </c>
      <c r="B48" s="59"/>
      <c r="C48" s="59"/>
      <c r="D48" s="59"/>
      <c r="E48" s="59"/>
      <c r="F48" s="59"/>
      <c r="G48" s="16">
        <f>G12+G28+G47</f>
        <v>3472.69</v>
      </c>
    </row>
    <row r="49" spans="1:7" s="1" customFormat="1" ht="18.75" customHeight="1" thickBot="1" x14ac:dyDescent="0.25">
      <c r="A49" s="60" t="s">
        <v>20</v>
      </c>
      <c r="B49" s="61"/>
      <c r="C49" s="61"/>
      <c r="D49" s="61"/>
      <c r="E49" s="61"/>
      <c r="F49" s="61"/>
      <c r="G49" s="62"/>
    </row>
    <row r="50" spans="1:7" s="1" customFormat="1" ht="19.5" customHeight="1" x14ac:dyDescent="0.2">
      <c r="A50" s="2" t="s">
        <v>0</v>
      </c>
      <c r="B50" s="3" t="s">
        <v>1</v>
      </c>
      <c r="C50" s="3" t="s">
        <v>2</v>
      </c>
      <c r="D50" s="3" t="s">
        <v>3</v>
      </c>
      <c r="E50" s="4" t="s">
        <v>4</v>
      </c>
      <c r="F50" s="4" t="s">
        <v>5</v>
      </c>
      <c r="G50" s="5" t="s">
        <v>6</v>
      </c>
    </row>
    <row r="51" spans="1:7" s="1" customFormat="1" ht="12.75" customHeight="1" x14ac:dyDescent="0.2">
      <c r="A51" s="6">
        <v>1</v>
      </c>
      <c r="B51" s="7" t="s">
        <v>26</v>
      </c>
      <c r="C51" s="8">
        <v>1</v>
      </c>
      <c r="D51" s="8" t="s">
        <v>25</v>
      </c>
      <c r="E51" s="9">
        <v>45007</v>
      </c>
      <c r="F51" s="9">
        <v>45027</v>
      </c>
      <c r="G51" s="10">
        <v>171.3</v>
      </c>
    </row>
    <row r="52" spans="1:7" s="1" customFormat="1" ht="12.75" x14ac:dyDescent="0.2">
      <c r="A52" s="6">
        <v>2</v>
      </c>
      <c r="B52" s="7" t="s">
        <v>27</v>
      </c>
      <c r="C52" s="8">
        <v>1</v>
      </c>
      <c r="D52" s="8" t="s">
        <v>13</v>
      </c>
      <c r="E52" s="9">
        <v>45027</v>
      </c>
      <c r="F52" s="9">
        <v>45029</v>
      </c>
      <c r="G52" s="10">
        <v>51.39</v>
      </c>
    </row>
    <row r="53" spans="1:7" s="1" customFormat="1" ht="12.75" x14ac:dyDescent="0.2">
      <c r="A53" s="6">
        <v>3</v>
      </c>
      <c r="B53" s="7" t="s">
        <v>27</v>
      </c>
      <c r="C53" s="8">
        <v>1</v>
      </c>
      <c r="D53" s="8" t="s">
        <v>13</v>
      </c>
      <c r="E53" s="9">
        <v>45027</v>
      </c>
      <c r="F53" s="9">
        <v>45029</v>
      </c>
      <c r="G53" s="10">
        <v>580.71</v>
      </c>
    </row>
    <row r="54" spans="1:7" s="1" customFormat="1" ht="12.75" x14ac:dyDescent="0.2">
      <c r="A54" s="6"/>
      <c r="B54" s="7"/>
      <c r="C54" s="8"/>
      <c r="D54" s="8"/>
      <c r="E54" s="9"/>
      <c r="F54" s="9"/>
      <c r="G54" s="10"/>
    </row>
    <row r="55" spans="1:7" s="1" customFormat="1" ht="12.75" x14ac:dyDescent="0.2">
      <c r="A55" s="17"/>
      <c r="B55" s="18" t="s">
        <v>9</v>
      </c>
      <c r="C55" s="18">
        <f>SUM(C51:C54)</f>
        <v>3</v>
      </c>
      <c r="D55" s="19"/>
      <c r="E55" s="20"/>
      <c r="F55" s="20"/>
      <c r="G55" s="21">
        <f>SUM(G51:G54)</f>
        <v>803.40000000000009</v>
      </c>
    </row>
    <row r="56" spans="1:7" s="1" customFormat="1" ht="12.75" customHeight="1" x14ac:dyDescent="0.2">
      <c r="A56" s="6">
        <v>1</v>
      </c>
      <c r="B56" s="7" t="s">
        <v>41</v>
      </c>
      <c r="C56" s="8">
        <v>1</v>
      </c>
      <c r="D56" s="8" t="s">
        <v>42</v>
      </c>
      <c r="E56" s="9">
        <v>45030</v>
      </c>
      <c r="F56" s="9">
        <v>45061</v>
      </c>
      <c r="G56" s="10">
        <v>147.32</v>
      </c>
    </row>
    <row r="57" spans="1:7" s="1" customFormat="1" ht="12.75" x14ac:dyDescent="0.2">
      <c r="A57" s="17"/>
      <c r="B57" s="18" t="s">
        <v>10</v>
      </c>
      <c r="C57" s="18">
        <f>SUM(C56:C56)</f>
        <v>1</v>
      </c>
      <c r="D57" s="19"/>
      <c r="E57" s="20"/>
      <c r="F57" s="20"/>
      <c r="G57" s="21">
        <f>SUM(G56:G56)</f>
        <v>147.32</v>
      </c>
    </row>
    <row r="58" spans="1:7" s="1" customFormat="1" ht="12.75" x14ac:dyDescent="0.2">
      <c r="A58" s="6">
        <v>1</v>
      </c>
      <c r="B58" s="7" t="s">
        <v>52</v>
      </c>
      <c r="C58" s="8">
        <v>1</v>
      </c>
      <c r="D58" s="8" t="s">
        <v>7</v>
      </c>
      <c r="E58" s="9">
        <v>45077</v>
      </c>
      <c r="F58" s="9">
        <v>45079</v>
      </c>
      <c r="G58" s="10">
        <v>285.5</v>
      </c>
    </row>
    <row r="59" spans="1:7" s="1" customFormat="1" ht="12.75" x14ac:dyDescent="0.2">
      <c r="A59" s="6">
        <v>2</v>
      </c>
      <c r="B59" s="7" t="s">
        <v>53</v>
      </c>
      <c r="C59" s="8">
        <v>1</v>
      </c>
      <c r="D59" s="8" t="s">
        <v>13</v>
      </c>
      <c r="E59" s="9">
        <v>45076</v>
      </c>
      <c r="F59" s="9">
        <v>45083</v>
      </c>
      <c r="G59" s="10">
        <v>322.04000000000002</v>
      </c>
    </row>
    <row r="60" spans="1:7" s="1" customFormat="1" ht="12.75" x14ac:dyDescent="0.2">
      <c r="A60" s="6">
        <v>3</v>
      </c>
      <c r="B60" s="7" t="s">
        <v>54</v>
      </c>
      <c r="C60" s="8">
        <v>1</v>
      </c>
      <c r="D60" s="8" t="s">
        <v>55</v>
      </c>
      <c r="E60" s="9">
        <v>45086</v>
      </c>
      <c r="F60" s="9">
        <v>45089</v>
      </c>
      <c r="G60" s="10">
        <v>685.2</v>
      </c>
    </row>
    <row r="61" spans="1:7" s="1" customFormat="1" ht="12.75" x14ac:dyDescent="0.2">
      <c r="A61" s="6">
        <v>4</v>
      </c>
      <c r="B61" s="7" t="s">
        <v>57</v>
      </c>
      <c r="C61" s="8">
        <v>1</v>
      </c>
      <c r="D61" s="8" t="s">
        <v>7</v>
      </c>
      <c r="E61" s="9">
        <v>45083</v>
      </c>
      <c r="F61" s="9">
        <v>45091</v>
      </c>
      <c r="G61" s="10">
        <v>142.75</v>
      </c>
    </row>
    <row r="62" spans="1:7" s="1" customFormat="1" ht="12.75" x14ac:dyDescent="0.2">
      <c r="A62" s="6">
        <v>5</v>
      </c>
      <c r="B62" s="7" t="s">
        <v>60</v>
      </c>
      <c r="C62" s="8">
        <v>1</v>
      </c>
      <c r="D62" s="8" t="s">
        <v>12</v>
      </c>
      <c r="E62" s="9">
        <v>45091</v>
      </c>
      <c r="F62" s="9">
        <v>45096</v>
      </c>
      <c r="G62" s="10">
        <v>119.91</v>
      </c>
    </row>
    <row r="63" spans="1:7" s="1" customFormat="1" ht="12.75" x14ac:dyDescent="0.2">
      <c r="A63" s="6">
        <v>6</v>
      </c>
      <c r="B63" s="7" t="s">
        <v>61</v>
      </c>
      <c r="C63" s="8">
        <v>1</v>
      </c>
      <c r="D63" s="8" t="s">
        <v>62</v>
      </c>
      <c r="E63" s="9">
        <v>45096</v>
      </c>
      <c r="F63" s="9">
        <v>45100</v>
      </c>
      <c r="G63" s="10">
        <v>205.56</v>
      </c>
    </row>
    <row r="64" spans="1:7" s="1" customFormat="1" ht="12.75" x14ac:dyDescent="0.2">
      <c r="A64" s="6">
        <v>7</v>
      </c>
      <c r="B64" s="7" t="s">
        <v>65</v>
      </c>
      <c r="C64" s="8">
        <v>1</v>
      </c>
      <c r="D64" s="8" t="s">
        <v>66</v>
      </c>
      <c r="E64" s="9">
        <v>45105</v>
      </c>
      <c r="F64" s="9">
        <v>45106</v>
      </c>
      <c r="G64" s="10">
        <v>401.98</v>
      </c>
    </row>
    <row r="65" spans="1:7" ht="12.95" customHeight="1" x14ac:dyDescent="0.25">
      <c r="A65" s="17"/>
      <c r="B65" s="18" t="s">
        <v>11</v>
      </c>
      <c r="C65" s="18">
        <f>SUM(C58:C64)</f>
        <v>7</v>
      </c>
      <c r="D65" s="19"/>
      <c r="E65" s="20"/>
      <c r="F65" s="20"/>
      <c r="G65" s="21">
        <f>SUM(G58:G64)</f>
        <v>2162.94</v>
      </c>
    </row>
    <row r="66" spans="1:7" ht="12.95" customHeight="1" thickBot="1" x14ac:dyDescent="0.3">
      <c r="A66" s="72" t="s">
        <v>8</v>
      </c>
      <c r="B66" s="73"/>
      <c r="C66" s="73"/>
      <c r="D66" s="73"/>
      <c r="E66" s="73"/>
      <c r="F66" s="74"/>
      <c r="G66" s="22">
        <f>G55+G57+G65</f>
        <v>3113.66</v>
      </c>
    </row>
    <row r="67" spans="1:7" ht="19.149999999999999" customHeight="1" thickBot="1" x14ac:dyDescent="0.3">
      <c r="A67" s="60" t="s">
        <v>19</v>
      </c>
      <c r="B67" s="61"/>
      <c r="C67" s="61"/>
      <c r="D67" s="61"/>
      <c r="E67" s="61"/>
      <c r="F67" s="61"/>
      <c r="G67" s="62"/>
    </row>
    <row r="68" spans="1:7" ht="19.5" customHeight="1" x14ac:dyDescent="0.25">
      <c r="A68" s="2" t="s">
        <v>0</v>
      </c>
      <c r="B68" s="3" t="s">
        <v>1</v>
      </c>
      <c r="C68" s="3" t="s">
        <v>2</v>
      </c>
      <c r="D68" s="3" t="s">
        <v>3</v>
      </c>
      <c r="E68" s="4" t="s">
        <v>4</v>
      </c>
      <c r="F68" s="4" t="s">
        <v>5</v>
      </c>
      <c r="G68" s="5" t="s">
        <v>6</v>
      </c>
    </row>
    <row r="69" spans="1:7" ht="11.25" customHeight="1" x14ac:dyDescent="0.25">
      <c r="A69" s="6"/>
      <c r="B69" s="7"/>
      <c r="C69" s="8"/>
      <c r="D69" s="8"/>
      <c r="E69" s="9"/>
      <c r="F69" s="9"/>
      <c r="G69" s="10"/>
    </row>
    <row r="70" spans="1:7" x14ac:dyDescent="0.25">
      <c r="A70" s="23"/>
      <c r="B70" s="24" t="s">
        <v>9</v>
      </c>
      <c r="C70" s="24">
        <f>SUM(C69:C69)</f>
        <v>0</v>
      </c>
      <c r="D70" s="25"/>
      <c r="E70" s="26"/>
      <c r="F70" s="26"/>
      <c r="G70" s="27">
        <f>SUM(G69:G69)</f>
        <v>0</v>
      </c>
    </row>
    <row r="71" spans="1:7" s="1" customFormat="1" ht="12.75" x14ac:dyDescent="0.2">
      <c r="A71" s="6">
        <v>1</v>
      </c>
      <c r="B71" s="7" t="s">
        <v>67</v>
      </c>
      <c r="C71" s="8">
        <v>1</v>
      </c>
      <c r="D71" s="8" t="s">
        <v>68</v>
      </c>
      <c r="E71" s="9">
        <v>45033</v>
      </c>
      <c r="F71" s="9">
        <v>45049</v>
      </c>
      <c r="G71" s="10">
        <v>23.08</v>
      </c>
    </row>
    <row r="72" spans="1:7" x14ac:dyDescent="0.25">
      <c r="A72" s="23"/>
      <c r="B72" s="24" t="s">
        <v>10</v>
      </c>
      <c r="C72" s="24">
        <f>SUM(C71:C71)</f>
        <v>1</v>
      </c>
      <c r="D72" s="25"/>
      <c r="E72" s="26"/>
      <c r="F72" s="26"/>
      <c r="G72" s="27">
        <f>SUM(G71:G71)</f>
        <v>23.08</v>
      </c>
    </row>
    <row r="73" spans="1:7" s="1" customFormat="1" ht="12.75" x14ac:dyDescent="0.2">
      <c r="A73" s="6">
        <v>1</v>
      </c>
      <c r="B73" s="7" t="s">
        <v>69</v>
      </c>
      <c r="C73" s="8">
        <v>1</v>
      </c>
      <c r="D73" s="8" t="s">
        <v>23</v>
      </c>
      <c r="E73" s="9">
        <v>45077</v>
      </c>
      <c r="F73" s="9">
        <v>45083</v>
      </c>
      <c r="G73" s="10">
        <v>167.35</v>
      </c>
    </row>
    <row r="74" spans="1:7" s="1" customFormat="1" ht="12.75" x14ac:dyDescent="0.2">
      <c r="A74" s="6">
        <v>2</v>
      </c>
      <c r="B74" s="7" t="s">
        <v>70</v>
      </c>
      <c r="C74" s="8">
        <v>1</v>
      </c>
      <c r="D74" s="8" t="s">
        <v>71</v>
      </c>
      <c r="E74" s="9">
        <v>45086</v>
      </c>
      <c r="F74" s="9">
        <v>45086</v>
      </c>
      <c r="G74" s="10">
        <v>30.79</v>
      </c>
    </row>
    <row r="75" spans="1:7" s="1" customFormat="1" ht="12.75" x14ac:dyDescent="0.2">
      <c r="A75" s="6">
        <v>3</v>
      </c>
      <c r="B75" s="7" t="s">
        <v>70</v>
      </c>
      <c r="C75" s="8">
        <v>1</v>
      </c>
      <c r="D75" s="8" t="s">
        <v>71</v>
      </c>
      <c r="E75" s="9">
        <v>45086</v>
      </c>
      <c r="F75" s="9">
        <v>45086</v>
      </c>
      <c r="G75" s="10">
        <v>84.66</v>
      </c>
    </row>
    <row r="76" spans="1:7" ht="12.95" customHeight="1" x14ac:dyDescent="0.25">
      <c r="A76" s="23"/>
      <c r="B76" s="24" t="s">
        <v>11</v>
      </c>
      <c r="C76" s="24">
        <f>SUM(C73:C75)</f>
        <v>3</v>
      </c>
      <c r="D76" s="25"/>
      <c r="E76" s="26"/>
      <c r="F76" s="26"/>
      <c r="G76" s="27">
        <f>SUM(G73:G75)</f>
        <v>282.79999999999995</v>
      </c>
    </row>
    <row r="77" spans="1:7" ht="12.95" customHeight="1" thickBot="1" x14ac:dyDescent="0.3">
      <c r="A77" s="53" t="s">
        <v>8</v>
      </c>
      <c r="B77" s="54"/>
      <c r="C77" s="54"/>
      <c r="D77" s="54"/>
      <c r="E77" s="54"/>
      <c r="F77" s="54"/>
      <c r="G77" s="28">
        <f>G70+G72+G76</f>
        <v>305.87999999999994</v>
      </c>
    </row>
    <row r="78" spans="1:7" ht="19.149999999999999" customHeight="1" thickBot="1" x14ac:dyDescent="0.3">
      <c r="A78" s="55" t="s">
        <v>18</v>
      </c>
      <c r="B78" s="56"/>
      <c r="C78" s="56"/>
      <c r="D78" s="56"/>
      <c r="E78" s="56"/>
      <c r="F78" s="56"/>
      <c r="G78" s="57"/>
    </row>
    <row r="79" spans="1:7" ht="19.5" customHeight="1" x14ac:dyDescent="0.25">
      <c r="A79" s="2" t="s">
        <v>0</v>
      </c>
      <c r="B79" s="3" t="s">
        <v>1</v>
      </c>
      <c r="C79" s="3" t="s">
        <v>2</v>
      </c>
      <c r="D79" s="3" t="s">
        <v>3</v>
      </c>
      <c r="E79" s="4" t="s">
        <v>4</v>
      </c>
      <c r="F79" s="4" t="s">
        <v>5</v>
      </c>
      <c r="G79" s="5" t="s">
        <v>6</v>
      </c>
    </row>
    <row r="80" spans="1:7" ht="12.75" customHeight="1" x14ac:dyDescent="0.25">
      <c r="A80" s="6"/>
      <c r="B80" s="7"/>
      <c r="C80" s="8"/>
      <c r="D80" s="8"/>
      <c r="E80" s="9"/>
      <c r="F80" s="29"/>
      <c r="G80" s="10"/>
    </row>
    <row r="81" spans="1:7" ht="12.75" customHeight="1" x14ac:dyDescent="0.25">
      <c r="A81" s="30"/>
      <c r="B81" s="31" t="s">
        <v>9</v>
      </c>
      <c r="C81" s="31">
        <f>SUM(C90:C90)</f>
        <v>0</v>
      </c>
      <c r="D81" s="32"/>
      <c r="E81" s="33"/>
      <c r="F81" s="34"/>
      <c r="G81" s="35">
        <f>SUM(G80)</f>
        <v>0</v>
      </c>
    </row>
    <row r="82" spans="1:7" ht="12.75" customHeight="1" x14ac:dyDescent="0.25">
      <c r="A82" s="6"/>
      <c r="B82" s="7"/>
      <c r="C82" s="8"/>
      <c r="D82" s="8"/>
      <c r="E82" s="9"/>
      <c r="F82" s="9"/>
      <c r="G82" s="10"/>
    </row>
    <row r="83" spans="1:7" ht="12.75" customHeight="1" x14ac:dyDescent="0.25">
      <c r="A83" s="30"/>
      <c r="B83" s="31" t="s">
        <v>10</v>
      </c>
      <c r="C83" s="31">
        <f>SUM(C92:C92)</f>
        <v>1</v>
      </c>
      <c r="D83" s="32"/>
      <c r="E83" s="33"/>
      <c r="F83" s="34"/>
      <c r="G83" s="35">
        <f>SUM(G82)</f>
        <v>0</v>
      </c>
    </row>
    <row r="84" spans="1:7" ht="12.75" customHeight="1" x14ac:dyDescent="0.25">
      <c r="A84" s="6">
        <v>1</v>
      </c>
      <c r="B84" s="7" t="s">
        <v>72</v>
      </c>
      <c r="C84" s="8">
        <v>1</v>
      </c>
      <c r="D84" s="8" t="s">
        <v>22</v>
      </c>
      <c r="E84" s="9">
        <v>45082</v>
      </c>
      <c r="F84" s="9">
        <v>45083</v>
      </c>
      <c r="G84" s="10">
        <v>24.99</v>
      </c>
    </row>
    <row r="85" spans="1:7" ht="12.75" customHeight="1" x14ac:dyDescent="0.25">
      <c r="A85" s="6">
        <v>2</v>
      </c>
      <c r="B85" s="7" t="s">
        <v>61</v>
      </c>
      <c r="C85" s="8">
        <v>1</v>
      </c>
      <c r="D85" s="8" t="s">
        <v>62</v>
      </c>
      <c r="E85" s="9">
        <v>45096</v>
      </c>
      <c r="F85" s="9">
        <v>45100</v>
      </c>
      <c r="G85" s="10">
        <v>11.14</v>
      </c>
    </row>
    <row r="86" spans="1:7" ht="12.75" customHeight="1" x14ac:dyDescent="0.25">
      <c r="A86" s="30"/>
      <c r="B86" s="31" t="s">
        <v>11</v>
      </c>
      <c r="C86" s="31">
        <f>SUM(C84:C85)</f>
        <v>2</v>
      </c>
      <c r="D86" s="32"/>
      <c r="E86" s="33"/>
      <c r="F86" s="34"/>
      <c r="G86" s="35">
        <f>SUM(G84:G85)</f>
        <v>36.129999999999995</v>
      </c>
    </row>
    <row r="87" spans="1:7" ht="12.75" customHeight="1" thickBot="1" x14ac:dyDescent="0.3">
      <c r="A87" s="66" t="s">
        <v>8</v>
      </c>
      <c r="B87" s="67"/>
      <c r="C87" s="67"/>
      <c r="D87" s="67"/>
      <c r="E87" s="67"/>
      <c r="F87" s="67"/>
      <c r="G87" s="37">
        <f>G81+G83+G86</f>
        <v>36.129999999999995</v>
      </c>
    </row>
    <row r="88" spans="1:7" ht="19.149999999999999" customHeight="1" thickBot="1" x14ac:dyDescent="0.3">
      <c r="A88" s="60" t="s">
        <v>17</v>
      </c>
      <c r="B88" s="61"/>
      <c r="C88" s="61"/>
      <c r="D88" s="61"/>
      <c r="E88" s="61"/>
      <c r="F88" s="61"/>
      <c r="G88" s="62"/>
    </row>
    <row r="89" spans="1:7" ht="19.5" customHeight="1" x14ac:dyDescent="0.25">
      <c r="A89" s="2" t="s">
        <v>0</v>
      </c>
      <c r="B89" s="3" t="s">
        <v>1</v>
      </c>
      <c r="C89" s="3" t="s">
        <v>2</v>
      </c>
      <c r="D89" s="3" t="s">
        <v>3</v>
      </c>
      <c r="E89" s="4" t="s">
        <v>4</v>
      </c>
      <c r="F89" s="4" t="s">
        <v>5</v>
      </c>
      <c r="G89" s="5" t="s">
        <v>6</v>
      </c>
    </row>
    <row r="90" spans="1:7" s="1" customFormat="1" ht="12.75" x14ac:dyDescent="0.2">
      <c r="A90" s="6"/>
      <c r="B90" s="7"/>
      <c r="C90" s="8"/>
      <c r="D90" s="8"/>
      <c r="E90" s="9"/>
      <c r="F90" s="9"/>
      <c r="G90" s="10"/>
    </row>
    <row r="91" spans="1:7" x14ac:dyDescent="0.25">
      <c r="A91" s="38"/>
      <c r="B91" s="39" t="s">
        <v>9</v>
      </c>
      <c r="C91" s="39">
        <f>SUM(C90:C90)</f>
        <v>0</v>
      </c>
      <c r="D91" s="40"/>
      <c r="E91" s="41"/>
      <c r="F91" s="41"/>
      <c r="G91" s="42">
        <f>SUM(G90:G90)</f>
        <v>0</v>
      </c>
    </row>
    <row r="92" spans="1:7" s="1" customFormat="1" ht="12.75" x14ac:dyDescent="0.2">
      <c r="A92" s="6">
        <v>1</v>
      </c>
      <c r="B92" s="7" t="s">
        <v>73</v>
      </c>
      <c r="C92" s="8">
        <v>1</v>
      </c>
      <c r="D92" s="8" t="s">
        <v>24</v>
      </c>
      <c r="E92" s="9">
        <v>45036</v>
      </c>
      <c r="F92" s="9">
        <v>45048</v>
      </c>
      <c r="G92" s="10">
        <v>17.59</v>
      </c>
    </row>
    <row r="93" spans="1:7" s="1" customFormat="1" ht="12.75" x14ac:dyDescent="0.2">
      <c r="A93" s="6">
        <v>2</v>
      </c>
      <c r="B93" s="7" t="s">
        <v>33</v>
      </c>
      <c r="C93" s="8">
        <v>1</v>
      </c>
      <c r="D93" s="8" t="s">
        <v>34</v>
      </c>
      <c r="E93" s="9">
        <v>45044</v>
      </c>
      <c r="F93" s="9">
        <v>45048</v>
      </c>
      <c r="G93" s="10">
        <v>86.18</v>
      </c>
    </row>
    <row r="94" spans="1:7" x14ac:dyDescent="0.25">
      <c r="A94" s="38"/>
      <c r="B94" s="39" t="s">
        <v>10</v>
      </c>
      <c r="C94" s="39">
        <f>SUM(C92:C93)</f>
        <v>2</v>
      </c>
      <c r="D94" s="40"/>
      <c r="E94" s="41"/>
      <c r="F94" s="41"/>
      <c r="G94" s="42">
        <f>SUM(G92:G93)</f>
        <v>103.77000000000001</v>
      </c>
    </row>
    <row r="95" spans="1:7" s="1" customFormat="1" ht="12.75" x14ac:dyDescent="0.2">
      <c r="A95" s="6">
        <v>1</v>
      </c>
      <c r="B95" s="7" t="s">
        <v>54</v>
      </c>
      <c r="C95" s="8">
        <v>1</v>
      </c>
      <c r="D95" s="8" t="s">
        <v>55</v>
      </c>
      <c r="E95" s="9">
        <v>45086</v>
      </c>
      <c r="F95" s="9">
        <v>45089</v>
      </c>
      <c r="G95" s="10">
        <v>67.03</v>
      </c>
    </row>
    <row r="96" spans="1:7" s="1" customFormat="1" ht="12.75" x14ac:dyDescent="0.2">
      <c r="A96" s="6">
        <v>2</v>
      </c>
      <c r="B96" s="7" t="s">
        <v>58</v>
      </c>
      <c r="C96" s="8">
        <v>1</v>
      </c>
      <c r="D96" s="8" t="s">
        <v>59</v>
      </c>
      <c r="E96" s="9">
        <v>45091</v>
      </c>
      <c r="F96" s="9">
        <v>45096</v>
      </c>
      <c r="G96" s="10">
        <v>92.47</v>
      </c>
    </row>
    <row r="97" spans="1:7" s="1" customFormat="1" ht="12.75" x14ac:dyDescent="0.2">
      <c r="A97" s="6">
        <v>3</v>
      </c>
      <c r="B97" s="7" t="s">
        <v>63</v>
      </c>
      <c r="C97" s="8">
        <v>1</v>
      </c>
      <c r="D97" s="8" t="s">
        <v>64</v>
      </c>
      <c r="E97" s="9">
        <v>45104</v>
      </c>
      <c r="F97" s="9">
        <v>45105</v>
      </c>
      <c r="G97" s="10">
        <v>7.66</v>
      </c>
    </row>
    <row r="98" spans="1:7" ht="12.95" customHeight="1" x14ac:dyDescent="0.25">
      <c r="A98" s="38"/>
      <c r="B98" s="39" t="s">
        <v>11</v>
      </c>
      <c r="C98" s="39">
        <f>SUM(C95:C97)</f>
        <v>3</v>
      </c>
      <c r="D98" s="40"/>
      <c r="E98" s="41"/>
      <c r="F98" s="41"/>
      <c r="G98" s="42">
        <f>SUM(G95:G97)</f>
        <v>167.16</v>
      </c>
    </row>
    <row r="99" spans="1:7" ht="12.95" customHeight="1" thickBot="1" x14ac:dyDescent="0.3">
      <c r="A99" s="68" t="s">
        <v>8</v>
      </c>
      <c r="B99" s="69"/>
      <c r="C99" s="69"/>
      <c r="D99" s="69"/>
      <c r="E99" s="69"/>
      <c r="F99" s="69"/>
      <c r="G99" s="43">
        <f>G91+G94+G98</f>
        <v>270.93</v>
      </c>
    </row>
    <row r="100" spans="1:7" ht="19.149999999999999" customHeight="1" thickBot="1" x14ac:dyDescent="0.3">
      <c r="A100" s="60" t="s">
        <v>16</v>
      </c>
      <c r="B100" s="61"/>
      <c r="C100" s="61"/>
      <c r="D100" s="61"/>
      <c r="E100" s="61"/>
      <c r="F100" s="61"/>
      <c r="G100" s="62"/>
    </row>
    <row r="101" spans="1:7" ht="19.5" customHeight="1" x14ac:dyDescent="0.25">
      <c r="A101" s="2" t="s">
        <v>0</v>
      </c>
      <c r="B101" s="3" t="s">
        <v>1</v>
      </c>
      <c r="C101" s="3" t="s">
        <v>2</v>
      </c>
      <c r="D101" s="3" t="s">
        <v>3</v>
      </c>
      <c r="E101" s="4" t="s">
        <v>4</v>
      </c>
      <c r="F101" s="4" t="s">
        <v>5</v>
      </c>
      <c r="G101" s="5" t="s">
        <v>6</v>
      </c>
    </row>
    <row r="102" spans="1:7" s="1" customFormat="1" ht="12.75" customHeight="1" x14ac:dyDescent="0.2">
      <c r="A102" s="6"/>
      <c r="B102" s="7"/>
      <c r="C102" s="8"/>
      <c r="D102" s="8"/>
      <c r="E102" s="9"/>
      <c r="F102" s="9"/>
      <c r="G102" s="10"/>
    </row>
    <row r="103" spans="1:7" x14ac:dyDescent="0.25">
      <c r="A103" s="44"/>
      <c r="B103" s="45" t="s">
        <v>9</v>
      </c>
      <c r="C103" s="45">
        <f>SUM(C102:C102)</f>
        <v>0</v>
      </c>
      <c r="D103" s="46"/>
      <c r="E103" s="47"/>
      <c r="F103" s="47"/>
      <c r="G103" s="48">
        <f>SUM(G102:G102)</f>
        <v>0</v>
      </c>
    </row>
    <row r="104" spans="1:7" s="1" customFormat="1" ht="12.75" x14ac:dyDescent="0.2">
      <c r="A104" s="6">
        <v>1</v>
      </c>
      <c r="B104" s="7" t="s">
        <v>74</v>
      </c>
      <c r="C104" s="8">
        <v>1</v>
      </c>
      <c r="D104" s="8" t="s">
        <v>75</v>
      </c>
      <c r="E104" s="9">
        <v>45035</v>
      </c>
      <c r="F104" s="9">
        <v>45049</v>
      </c>
      <c r="G104" s="10">
        <v>7.96</v>
      </c>
    </row>
    <row r="105" spans="1:7" x14ac:dyDescent="0.25">
      <c r="A105" s="44"/>
      <c r="B105" s="45" t="s">
        <v>10</v>
      </c>
      <c r="C105" s="45">
        <f>SUM(C104:C104)</f>
        <v>1</v>
      </c>
      <c r="D105" s="46"/>
      <c r="E105" s="47"/>
      <c r="F105" s="47"/>
      <c r="G105" s="48">
        <f>SUM(G104:G104)</f>
        <v>7.96</v>
      </c>
    </row>
    <row r="106" spans="1:7" s="1" customFormat="1" ht="12.75" customHeight="1" x14ac:dyDescent="0.2">
      <c r="A106" s="51">
        <v>1</v>
      </c>
      <c r="B106" s="36" t="s">
        <v>76</v>
      </c>
      <c r="C106" s="8">
        <v>1</v>
      </c>
      <c r="D106" s="8" t="s">
        <v>77</v>
      </c>
      <c r="E106" s="9">
        <v>45084</v>
      </c>
      <c r="F106" s="9">
        <v>45086</v>
      </c>
      <c r="G106" s="10">
        <v>12.52</v>
      </c>
    </row>
    <row r="107" spans="1:7" s="1" customFormat="1" ht="12.75" customHeight="1" x14ac:dyDescent="0.2">
      <c r="A107" s="6"/>
      <c r="B107" s="36"/>
      <c r="C107" s="8"/>
      <c r="D107" s="8"/>
      <c r="E107" s="9"/>
      <c r="F107" s="9"/>
      <c r="G107" s="10"/>
    </row>
    <row r="108" spans="1:7" ht="12.95" customHeight="1" x14ac:dyDescent="0.25">
      <c r="A108" s="44"/>
      <c r="B108" s="45" t="s">
        <v>11</v>
      </c>
      <c r="C108" s="45">
        <f>SUM(C106:C107)</f>
        <v>1</v>
      </c>
      <c r="D108" s="46"/>
      <c r="E108" s="47"/>
      <c r="F108" s="47"/>
      <c r="G108" s="48">
        <f>SUM(G106:G107)</f>
        <v>12.52</v>
      </c>
    </row>
    <row r="109" spans="1:7" ht="12.95" customHeight="1" thickBot="1" x14ac:dyDescent="0.3">
      <c r="A109" s="70" t="s">
        <v>8</v>
      </c>
      <c r="B109" s="71"/>
      <c r="C109" s="71"/>
      <c r="D109" s="71"/>
      <c r="E109" s="71"/>
      <c r="F109" s="71"/>
      <c r="G109" s="49">
        <f>G103+G105+G108</f>
        <v>20.48</v>
      </c>
    </row>
    <row r="110" spans="1:7" ht="15.75" customHeight="1" thickBot="1" x14ac:dyDescent="0.35">
      <c r="A110" s="63" t="s">
        <v>14</v>
      </c>
      <c r="B110" s="64"/>
      <c r="C110" s="64"/>
      <c r="D110" s="64"/>
      <c r="E110" s="64"/>
      <c r="F110" s="65"/>
      <c r="G110" s="50">
        <f>G48+G66+G77+G87+G99+G109</f>
        <v>7219.77</v>
      </c>
    </row>
  </sheetData>
  <mergeCells count="13">
    <mergeCell ref="A110:F110"/>
    <mergeCell ref="A78:G78"/>
    <mergeCell ref="A87:F87"/>
    <mergeCell ref="A88:G88"/>
    <mergeCell ref="A99:F99"/>
    <mergeCell ref="A100:G100"/>
    <mergeCell ref="A109:F109"/>
    <mergeCell ref="A77:F77"/>
    <mergeCell ref="A1:G1"/>
    <mergeCell ref="A48:F48"/>
    <mergeCell ref="A49:G49"/>
    <mergeCell ref="A66:F66"/>
    <mergeCell ref="A67:G67"/>
  </mergeCells>
  <pageMargins left="0.42" right="0.35" top="0.48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2023-07-13T21:06:53Z</dcterms:modified>
</cp:coreProperties>
</file>