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 URBANO\Desktop\BRENDA\Documents\DESARROLLO URBANO\2022\Acceso a la Informacion\"/>
    </mc:Choice>
  </mc:AlternateContent>
  <bookViews>
    <workbookView xWindow="120" yWindow="135" windowWidth="20115" windowHeight="6975"/>
  </bookViews>
  <sheets>
    <sheet name="CUARTO TRIMESTRE" sheetId="1" r:id="rId1"/>
  </sheets>
  <calcPr calcId="162913"/>
</workbook>
</file>

<file path=xl/calcChain.xml><?xml version="1.0" encoding="utf-8"?>
<calcChain xmlns="http://schemas.openxmlformats.org/spreadsheetml/2006/main">
  <c r="C116" i="1" l="1"/>
  <c r="G109" i="1"/>
  <c r="C109" i="1"/>
  <c r="C82" i="1"/>
  <c r="C80" i="1"/>
  <c r="C63" i="1"/>
  <c r="G97" i="1"/>
  <c r="G75" i="1"/>
  <c r="G63" i="1"/>
  <c r="G70" i="1"/>
  <c r="G55" i="1"/>
  <c r="G50" i="1"/>
  <c r="G40" i="1"/>
  <c r="G29" i="1"/>
  <c r="G11" i="1"/>
  <c r="G76" i="1" l="1"/>
  <c r="G41" i="1"/>
  <c r="C55" i="1"/>
  <c r="C40" i="1"/>
  <c r="G122" i="1" l="1"/>
  <c r="C122" i="1"/>
  <c r="G119" i="1"/>
  <c r="C119" i="1"/>
  <c r="G116" i="1"/>
  <c r="G123" i="1" s="1"/>
  <c r="C97" i="1"/>
  <c r="G90" i="1"/>
  <c r="G110" i="1" s="1"/>
  <c r="C90" i="1"/>
  <c r="G84" i="1"/>
  <c r="C84" i="1"/>
  <c r="G82" i="1"/>
  <c r="G80" i="1"/>
  <c r="C75" i="1"/>
  <c r="C70" i="1"/>
  <c r="C50" i="1"/>
  <c r="G45" i="1"/>
  <c r="G56" i="1" s="1"/>
  <c r="C45" i="1"/>
  <c r="C29" i="1"/>
  <c r="C11" i="1"/>
  <c r="G85" i="1" l="1"/>
  <c r="G124" i="1" s="1"/>
</calcChain>
</file>

<file path=xl/sharedStrings.xml><?xml version="1.0" encoding="utf-8"?>
<sst xmlns="http://schemas.openxmlformats.org/spreadsheetml/2006/main" count="221" uniqueCount="107">
  <si>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</si>
  <si>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</si>
  <si>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</si>
  <si>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</si>
  <si>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</si>
  <si>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</si>
  <si>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</si>
  <si>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ALTAVISTA </t>
  </si>
  <si>
    <t xml:space="preserve">SAN JOAQUIN </t>
  </si>
  <si>
    <t xml:space="preserve">NUEVOS HORIZONTES </t>
  </si>
  <si>
    <t xml:space="preserve">BARRIO EL CENTRO </t>
  </si>
  <si>
    <t xml:space="preserve">SANTA MARIA </t>
  </si>
  <si>
    <t>ALTAVISTA</t>
  </si>
  <si>
    <t>TOTAL</t>
  </si>
  <si>
    <t xml:space="preserve">ROLANDO ALBERTO HERNANDEZ DIAZ </t>
  </si>
  <si>
    <t>TOTAL GENERAL DE TRAMITES REALIZADOS</t>
  </si>
  <si>
    <t>CARLOS EMANUEL DUBON CORNEJO</t>
  </si>
  <si>
    <t>NUEVOS HORIZONTES II</t>
  </si>
  <si>
    <t xml:space="preserve">SAN ANDRES </t>
  </si>
  <si>
    <t xml:space="preserve">MELANI DEL CARMEN CLAROS DE ZELAYA </t>
  </si>
  <si>
    <t xml:space="preserve">JOSE ENRIQUE MENDEZ HERNANDEZ </t>
  </si>
  <si>
    <t xml:space="preserve">NORMAN YONATHAN LEMUS MOZ </t>
  </si>
  <si>
    <t xml:space="preserve">BARRIO MERCEDES </t>
  </si>
  <si>
    <t xml:space="preserve">ROSA MIRIAM LOPEZ PEÑATE </t>
  </si>
  <si>
    <t xml:space="preserve">CANTON LAS DELICIAS </t>
  </si>
  <si>
    <t xml:space="preserve">CARRETERA A SUCHITOTO </t>
  </si>
  <si>
    <t xml:space="preserve">JUAN ANTONIO BAIRES ACEVEDO </t>
  </si>
  <si>
    <t xml:space="preserve">FNCA LA BRETAÑA </t>
  </si>
  <si>
    <t xml:space="preserve">RAFAEL ANTONIO RAMOS </t>
  </si>
  <si>
    <t xml:space="preserve">XENIA YAMILETH CHAVEZ DE PEREZ </t>
  </si>
  <si>
    <t xml:space="preserve">BARRIO EL CALVARIO </t>
  </si>
  <si>
    <t xml:space="preserve">MARIA CATALINA CONTRERAS DE RODRIGUEZ </t>
  </si>
  <si>
    <t xml:space="preserve">MARIA DE LOS ANGELES HERRERA CUELLAR </t>
  </si>
  <si>
    <t>REPARTO SANTA FE</t>
  </si>
  <si>
    <t xml:space="preserve">LORENA GUADALUPE AVALOS </t>
  </si>
  <si>
    <t xml:space="preserve">LA FLORESTA </t>
  </si>
  <si>
    <t xml:space="preserve">NORMA ALICIA HERNANDEZ MARTINEZ </t>
  </si>
  <si>
    <t xml:space="preserve">JORGE AUGUSTO GONZALEZ FRANCO </t>
  </si>
  <si>
    <t xml:space="preserve">LOTIFICACION SAN JOSE </t>
  </si>
  <si>
    <t xml:space="preserve">PEDRO ANTONIO MONTERROSA LEMUS </t>
  </si>
  <si>
    <t xml:space="preserve">AURA ANGELICA CARDOZA </t>
  </si>
  <si>
    <t xml:space="preserve">COLONIA BONANZA </t>
  </si>
  <si>
    <t xml:space="preserve">ELIDA SIGUENZA DE ESTRADA </t>
  </si>
  <si>
    <t xml:space="preserve">LAS MERCEDES </t>
  </si>
  <si>
    <t xml:space="preserve">ROSA CELIA ROCHEZ HERNANDEZ </t>
  </si>
  <si>
    <t xml:space="preserve">LA PROVIDENCIA </t>
  </si>
  <si>
    <t xml:space="preserve">JOSE ROMILIO DIAZ ARGUETA </t>
  </si>
  <si>
    <t xml:space="preserve">NORMAN JONATHAN LEMUS MOZ </t>
  </si>
  <si>
    <t xml:space="preserve">JAQUELINE ESTELA BOLAÑOZ PALMA </t>
  </si>
  <si>
    <t xml:space="preserve">LA FLOR </t>
  </si>
  <si>
    <t xml:space="preserve">MARTA ALICIA TURCIO DE GARCIA </t>
  </si>
  <si>
    <t xml:space="preserve">FINCA LA BRETAÑA </t>
  </si>
  <si>
    <t xml:space="preserve">WALTER OVIDIO HERNANDEZ CASTELLON </t>
  </si>
  <si>
    <t xml:space="preserve">BARRIO LAS MERCEDES </t>
  </si>
  <si>
    <t xml:space="preserve">MARCOS ERNESTO MEDRANO VILLANUEVA </t>
  </si>
  <si>
    <t xml:space="preserve">JENIFER IVONNE AYALA PEREZ </t>
  </si>
  <si>
    <t xml:space="preserve">RODRIGO MIRANDA RODRIGUEZ </t>
  </si>
  <si>
    <t xml:space="preserve">OSCAR ARMANDO ECHEVERRIA CANALES </t>
  </si>
  <si>
    <t xml:space="preserve">LOS ALMENDROS </t>
  </si>
  <si>
    <t>ANA TELMA PADILLA ZAVALA</t>
  </si>
  <si>
    <t>MERCEDES DEL CARMEN ECHEGOYEN DE SANDOVAL</t>
  </si>
  <si>
    <t xml:space="preserve">JOSE DULAR NAVAS MEJIA </t>
  </si>
  <si>
    <t xml:space="preserve">ANTONIO CANDELARIO RAMIREZ </t>
  </si>
  <si>
    <t xml:space="preserve">CARMEN RIVERA CHAVARRIA </t>
  </si>
  <si>
    <t xml:space="preserve">MARISOL DE LOS ANGELES TURCIOS </t>
  </si>
  <si>
    <t xml:space="preserve">MARIA DE LOS ANGELES ALVARADO </t>
  </si>
  <si>
    <t>MULTAS POR CONSTRUCCION DE LOSA CUARTO TRIMESTRE 2022</t>
  </si>
  <si>
    <t>RUPTURA DE PAVIMIENTO CUARTO TRIMESTRE 2022</t>
  </si>
  <si>
    <t>PERMISO DE TERRACERIA CUARTO TRIMESTRE 2022</t>
  </si>
  <si>
    <t>PERMISOS POR CONSTRUCCION DE TAPIAL CUARTO TRIMESTRE 2022</t>
  </si>
  <si>
    <t>PERMISOS POR CONSTRUCCION DE MURO CUARTO TRIMESTRE 2022</t>
  </si>
  <si>
    <t>PERMISO DE CONSTRUCCION CUARTO TRIMESTRE 2022</t>
  </si>
  <si>
    <t>TOTAL OCTUBRE</t>
  </si>
  <si>
    <t>TOTAL NOVIEMBRE</t>
  </si>
  <si>
    <t>TOTAL DICIEMBRE</t>
  </si>
  <si>
    <t xml:space="preserve">FERNANDO OSMIN RODRIGUEZ AYALA </t>
  </si>
  <si>
    <t xml:space="preserve">DULCE NOMBRE DE MARIA </t>
  </si>
  <si>
    <t xml:space="preserve">LUIS ALONSO VASQUEZ PEREZ </t>
  </si>
  <si>
    <t xml:space="preserve">RUTILIO GRANDE </t>
  </si>
  <si>
    <t>MARTA OLIVIA AYALA DE CHICAS</t>
  </si>
  <si>
    <t xml:space="preserve">LAS VICTORIAS </t>
  </si>
  <si>
    <t xml:space="preserve">DANIEL MARROQUIN CABRERA </t>
  </si>
  <si>
    <t xml:space="preserve">EDYT DEL CARMEN ALVARENGA DE RIVAS </t>
  </si>
  <si>
    <t>REPARTO SAN MARTIN 1</t>
  </si>
  <si>
    <t xml:space="preserve">ARTURO ARMANDO BELTRAN HERNANDEZ </t>
  </si>
  <si>
    <t xml:space="preserve">MARIA ELENA VILLARON DE GUEVARA </t>
  </si>
  <si>
    <t xml:space="preserve">SILVIA ELIZABETH BARAHONA </t>
  </si>
  <si>
    <t xml:space="preserve">JOSE REMBERTO LOVOS ALEMAN </t>
  </si>
  <si>
    <t xml:space="preserve">ADILSON VLADIMIR OSORIO </t>
  </si>
  <si>
    <t xml:space="preserve">RICARDO ANTONIO MENDOZA MORALES </t>
  </si>
  <si>
    <t xml:space="preserve">CANTON LA FLOR </t>
  </si>
  <si>
    <t xml:space="preserve">RICARDO HERNANDEZ RIVAS </t>
  </si>
  <si>
    <t xml:space="preserve">XIOMARA GUADALUPE ORDOÑEZ DE ARGUETA </t>
  </si>
  <si>
    <t xml:space="preserve">SAN MARTIN DE PORRES </t>
  </si>
  <si>
    <t xml:space="preserve">CESAR ALBERTO CORTEZ MORALES </t>
  </si>
  <si>
    <t xml:space="preserve">MARIA FRANCISCA ALFARO HERNANDEZ </t>
  </si>
  <si>
    <t xml:space="preserve">VICTORIA IVETH HENRIQUEZ RAMOS </t>
  </si>
  <si>
    <t xml:space="preserve">ALFA Y OMEGA </t>
  </si>
  <si>
    <t xml:space="preserve">CLAUDIA NICOL CAÑENGUEZ DE BERMUDES </t>
  </si>
  <si>
    <t xml:space="preserve">CARLOS ANTONIO VASQUEZ MEJIA </t>
  </si>
  <si>
    <t xml:space="preserve">MARIA IRMA MENJIVAR </t>
  </si>
  <si>
    <t xml:space="preserve">MARIA ISABEL ERROA VDA DE HERNANDEZ </t>
  </si>
  <si>
    <t xml:space="preserve">ENRIQUE ARQUIMIDES SANTOS MEJIA </t>
  </si>
  <si>
    <t xml:space="preserve">SANTA GERTRUDIS </t>
  </si>
  <si>
    <t xml:space="preserve">JOSE ROBERTO VALLADARES BELTRAN </t>
  </si>
  <si>
    <t xml:space="preserve">ANA RUTH GARCIA DIAZ </t>
  </si>
  <si>
    <t xml:space="preserve">SONIA ELIZABETH HERNANDEZ MAZARIEGO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</si>
</sst>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44" fontId="5" fillId="14" borderId="18" xfId="0" applyNumberFormat="1" applyFont="1" applyFill="1" applyBorder="1" applyAlignment="1">
      <alignment horizontal="center" vertical="center" wrapText="1"/>
    </xf>
    <xf numFmtId="44" fontId="1" fillId="15" borderId="22" xfId="0" applyNumberFormat="1" applyFont="1" applyFill="1" applyBorder="1"/>
    <xf numFmtId="14" fontId="3" fillId="2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9" xfId="0" applyNumberFormat="1" applyFont="1" applyFill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 wrapText="1"/>
    </xf>
    <xf numFmtId="0" fontId="6" fillId="15" borderId="19" xfId="0" applyFont="1" applyFill="1" applyBorder="1" applyAlignment="1">
      <alignment horizontal="center"/>
    </xf>
    <xf numFmtId="0" fontId="6" fillId="15" borderId="20" xfId="0" applyFont="1" applyFill="1" applyBorder="1" applyAlignment="1">
      <alignment horizontal="center"/>
    </xf>
    <xf numFmtId="0" fontId="6" fillId="15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topLeftCell="A106" workbookViewId="0">
      <selection activeCell="E120" sqref="E120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3" customWidth="1"/>
    <col min="5" max="5" width="9.7109375" customWidth="1"/>
    <col min="6" max="6" width="10.42578125" customWidth="1"/>
    <col min="7" max="7" width="11.42578125" customWidth="1"/>
  </cols>
  <sheetData>
    <row r="1" spans="1:7" s="1" customFormat="1" ht="19.149999999999999" customHeight="1" thickBot="1" x14ac:dyDescent="0.25">
      <c r="A1" s="61" t="s">
        <v>71</v>
      </c>
      <c r="B1" s="62"/>
      <c r="C1" s="62"/>
      <c r="D1" s="62"/>
      <c r="E1" s="62"/>
      <c r="F1" s="62"/>
      <c r="G1" s="63"/>
    </row>
    <row r="2" spans="1:7" s="1" customFormat="1" ht="19.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5" t="s">
        <v>6</v>
      </c>
    </row>
    <row r="3" spans="1:7" s="1" customFormat="1" ht="12.75" customHeight="1" x14ac:dyDescent="0.2">
      <c r="A3" s="8">
        <v>1</v>
      </c>
      <c r="B3" s="7" t="s">
        <v>75</v>
      </c>
      <c r="C3" s="8">
        <v>1</v>
      </c>
      <c r="D3" s="8" t="s">
        <v>76</v>
      </c>
      <c r="E3" s="9">
        <v>44803</v>
      </c>
      <c r="F3" s="9">
        <v>44837</v>
      </c>
      <c r="G3" s="57">
        <v>23.02</v>
      </c>
    </row>
    <row r="4" spans="1:7" s="1" customFormat="1" ht="12.75" customHeight="1" x14ac:dyDescent="0.2">
      <c r="A4" s="8">
        <v>2</v>
      </c>
      <c r="B4" s="7" t="s">
        <v>77</v>
      </c>
      <c r="C4" s="8">
        <v>1</v>
      </c>
      <c r="D4" s="51" t="s">
        <v>78</v>
      </c>
      <c r="E4" s="9">
        <v>44844</v>
      </c>
      <c r="F4" s="9">
        <v>44845</v>
      </c>
      <c r="G4" s="57">
        <v>158.76</v>
      </c>
    </row>
    <row r="5" spans="1:7" s="1" customFormat="1" ht="12.75" customHeight="1" x14ac:dyDescent="0.2">
      <c r="A5" s="8">
        <v>3</v>
      </c>
      <c r="B5" s="7" t="s">
        <v>79</v>
      </c>
      <c r="C5" s="8">
        <v>1</v>
      </c>
      <c r="D5" s="8" t="s">
        <v>80</v>
      </c>
      <c r="E5" s="9">
        <v>44818</v>
      </c>
      <c r="F5" s="9">
        <v>44858</v>
      </c>
      <c r="G5" s="57">
        <v>120.96</v>
      </c>
    </row>
    <row r="6" spans="1:7" s="1" customFormat="1" ht="12.75" customHeight="1" x14ac:dyDescent="0.2">
      <c r="A6" s="8">
        <v>4</v>
      </c>
      <c r="B6" s="7" t="s">
        <v>81</v>
      </c>
      <c r="C6" s="8">
        <v>1</v>
      </c>
      <c r="D6" s="8" t="s">
        <v>8</v>
      </c>
      <c r="E6" s="9">
        <v>44858</v>
      </c>
      <c r="F6" s="9">
        <v>44859</v>
      </c>
      <c r="G6" s="57">
        <v>49.19</v>
      </c>
    </row>
    <row r="7" spans="1:7" s="1" customFormat="1" ht="12.75" customHeight="1" x14ac:dyDescent="0.2">
      <c r="A7" s="8">
        <v>5</v>
      </c>
      <c r="B7" s="7" t="s">
        <v>82</v>
      </c>
      <c r="C7" s="8">
        <v>1</v>
      </c>
      <c r="D7" s="51" t="s">
        <v>83</v>
      </c>
      <c r="E7" s="9">
        <v>44860</v>
      </c>
      <c r="F7" s="9">
        <v>44861</v>
      </c>
      <c r="G7" s="57">
        <v>33.200000000000003</v>
      </c>
    </row>
    <row r="8" spans="1:7" s="1" customFormat="1" ht="12.75" x14ac:dyDescent="0.2">
      <c r="A8" s="8">
        <v>6</v>
      </c>
      <c r="B8" s="7" t="s">
        <v>82</v>
      </c>
      <c r="C8" s="8">
        <v>1</v>
      </c>
      <c r="D8" s="51" t="s">
        <v>83</v>
      </c>
      <c r="E8" s="9">
        <v>44860</v>
      </c>
      <c r="F8" s="9">
        <v>44861</v>
      </c>
      <c r="G8" s="57">
        <v>33.200000000000003</v>
      </c>
    </row>
    <row r="9" spans="1:7" s="1" customFormat="1" ht="12.75" x14ac:dyDescent="0.2">
      <c r="A9" s="8">
        <v>7</v>
      </c>
      <c r="B9" s="7" t="s">
        <v>84</v>
      </c>
      <c r="C9" s="8">
        <v>1</v>
      </c>
      <c r="D9" s="51" t="s">
        <v>12</v>
      </c>
      <c r="E9" s="9">
        <v>44851</v>
      </c>
      <c r="F9" s="9">
        <v>44861</v>
      </c>
      <c r="G9" s="57">
        <v>2.99</v>
      </c>
    </row>
    <row r="10" spans="1:7" s="1" customFormat="1" ht="12.75" x14ac:dyDescent="0.2">
      <c r="A10" s="8">
        <v>8</v>
      </c>
      <c r="B10" s="7" t="s">
        <v>85</v>
      </c>
      <c r="C10" s="8">
        <v>1</v>
      </c>
      <c r="D10" s="51" t="s">
        <v>11</v>
      </c>
      <c r="E10" s="9">
        <v>44860</v>
      </c>
      <c r="F10" s="9">
        <v>44865</v>
      </c>
      <c r="G10" s="57">
        <v>30.21</v>
      </c>
    </row>
    <row r="11" spans="1:7" s="1" customFormat="1" ht="12.75" customHeight="1" x14ac:dyDescent="0.2">
      <c r="A11" s="11"/>
      <c r="B11" s="12" t="s">
        <v>72</v>
      </c>
      <c r="C11" s="12">
        <f>SUM(C3:C10)</f>
        <v>8</v>
      </c>
      <c r="D11" s="13"/>
      <c r="E11" s="14"/>
      <c r="F11" s="14"/>
      <c r="G11" s="15">
        <f>SUM(G3:G10)</f>
        <v>451.53</v>
      </c>
    </row>
    <row r="12" spans="1:7" s="1" customFormat="1" ht="12.75" x14ac:dyDescent="0.2">
      <c r="A12" s="8">
        <v>1</v>
      </c>
      <c r="B12" s="7" t="s">
        <v>86</v>
      </c>
      <c r="C12" s="8">
        <v>1</v>
      </c>
      <c r="D12" s="8" t="s">
        <v>51</v>
      </c>
      <c r="E12" s="9">
        <v>44789</v>
      </c>
      <c r="F12" s="9">
        <v>44872</v>
      </c>
      <c r="G12" s="57">
        <v>56.32</v>
      </c>
    </row>
    <row r="13" spans="1:7" s="1" customFormat="1" ht="12.75" x14ac:dyDescent="0.2">
      <c r="A13" s="8">
        <v>2</v>
      </c>
      <c r="B13" s="7" t="s">
        <v>87</v>
      </c>
      <c r="C13" s="8">
        <v>1</v>
      </c>
      <c r="D13" s="8" t="s">
        <v>7</v>
      </c>
      <c r="E13" s="9">
        <v>44851</v>
      </c>
      <c r="F13" s="9">
        <v>44873</v>
      </c>
      <c r="G13" s="57">
        <v>126</v>
      </c>
    </row>
    <row r="14" spans="1:7" s="1" customFormat="1" ht="12.75" x14ac:dyDescent="0.2">
      <c r="A14" s="8">
        <v>3</v>
      </c>
      <c r="B14" s="7" t="s">
        <v>14</v>
      </c>
      <c r="C14" s="8">
        <v>1</v>
      </c>
      <c r="D14" s="8" t="s">
        <v>45</v>
      </c>
      <c r="E14" s="9">
        <v>44865</v>
      </c>
      <c r="F14" s="9">
        <v>44874</v>
      </c>
      <c r="G14" s="57">
        <v>188.24</v>
      </c>
    </row>
    <row r="15" spans="1:7" s="1" customFormat="1" ht="12.75" x14ac:dyDescent="0.2">
      <c r="A15" s="8">
        <v>4</v>
      </c>
      <c r="B15" s="7" t="s">
        <v>88</v>
      </c>
      <c r="C15" s="8">
        <v>1</v>
      </c>
      <c r="D15" s="8" t="s">
        <v>51</v>
      </c>
      <c r="E15" s="9">
        <v>44879</v>
      </c>
      <c r="F15" s="9">
        <v>44879</v>
      </c>
      <c r="G15" s="57">
        <v>86.49</v>
      </c>
    </row>
    <row r="16" spans="1:7" s="1" customFormat="1" ht="12.75" x14ac:dyDescent="0.2">
      <c r="A16" s="8">
        <v>5</v>
      </c>
      <c r="B16" s="7" t="s">
        <v>81</v>
      </c>
      <c r="C16" s="8">
        <v>1</v>
      </c>
      <c r="D16" s="8" t="s">
        <v>8</v>
      </c>
      <c r="E16" s="9">
        <v>44873</v>
      </c>
      <c r="F16" s="9">
        <v>44880</v>
      </c>
      <c r="G16" s="57">
        <v>29.79</v>
      </c>
    </row>
    <row r="17" spans="1:7" s="1" customFormat="1" ht="12.75" x14ac:dyDescent="0.2">
      <c r="A17" s="8">
        <v>6</v>
      </c>
      <c r="B17" s="7" t="s">
        <v>89</v>
      </c>
      <c r="C17" s="8">
        <v>1</v>
      </c>
      <c r="D17" s="8" t="s">
        <v>90</v>
      </c>
      <c r="E17" s="9">
        <v>44879</v>
      </c>
      <c r="F17" s="9">
        <v>44880</v>
      </c>
      <c r="G17" s="57">
        <v>226.23</v>
      </c>
    </row>
    <row r="18" spans="1:7" s="1" customFormat="1" ht="12.75" x14ac:dyDescent="0.2">
      <c r="A18" s="8">
        <v>7</v>
      </c>
      <c r="B18" s="7" t="s">
        <v>89</v>
      </c>
      <c r="C18" s="8">
        <v>1</v>
      </c>
      <c r="D18" s="8" t="s">
        <v>90</v>
      </c>
      <c r="E18" s="9">
        <v>44879</v>
      </c>
      <c r="F18" s="9">
        <v>44880</v>
      </c>
      <c r="G18" s="57">
        <v>155.22999999999999</v>
      </c>
    </row>
    <row r="19" spans="1:7" s="1" customFormat="1" ht="12.75" x14ac:dyDescent="0.2">
      <c r="A19" s="8">
        <v>8</v>
      </c>
      <c r="B19" s="7" t="s">
        <v>91</v>
      </c>
      <c r="C19" s="8">
        <v>1</v>
      </c>
      <c r="D19" s="8" t="s">
        <v>90</v>
      </c>
      <c r="E19" s="9">
        <v>44874</v>
      </c>
      <c r="F19" s="9">
        <v>44881</v>
      </c>
      <c r="G19" s="57">
        <v>217.26</v>
      </c>
    </row>
    <row r="20" spans="1:7" s="1" customFormat="1" ht="12.75" x14ac:dyDescent="0.2">
      <c r="A20" s="8">
        <v>9</v>
      </c>
      <c r="B20" s="7" t="s">
        <v>91</v>
      </c>
      <c r="C20" s="8">
        <v>1</v>
      </c>
      <c r="D20" s="8" t="s">
        <v>90</v>
      </c>
      <c r="E20" s="9">
        <v>44874</v>
      </c>
      <c r="F20" s="9">
        <v>44881</v>
      </c>
      <c r="G20" s="57">
        <v>217.26</v>
      </c>
    </row>
    <row r="21" spans="1:7" s="1" customFormat="1" ht="12.75" customHeight="1" x14ac:dyDescent="0.2">
      <c r="A21" s="8">
        <v>10</v>
      </c>
      <c r="B21" s="7" t="s">
        <v>92</v>
      </c>
      <c r="C21" s="8">
        <v>1</v>
      </c>
      <c r="D21" s="8" t="s">
        <v>93</v>
      </c>
      <c r="E21" s="9">
        <v>44880</v>
      </c>
      <c r="F21" s="9">
        <v>44882</v>
      </c>
      <c r="G21" s="57">
        <v>188.53</v>
      </c>
    </row>
    <row r="22" spans="1:7" s="1" customFormat="1" ht="12.75" x14ac:dyDescent="0.2">
      <c r="A22" s="8">
        <v>11</v>
      </c>
      <c r="B22" s="7" t="s">
        <v>94</v>
      </c>
      <c r="C22" s="8">
        <v>1</v>
      </c>
      <c r="D22" s="8" t="s">
        <v>93</v>
      </c>
      <c r="E22" s="9">
        <v>44873</v>
      </c>
      <c r="F22" s="9">
        <v>44882</v>
      </c>
      <c r="G22" s="57">
        <v>18</v>
      </c>
    </row>
    <row r="23" spans="1:7" s="1" customFormat="1" ht="12.75" x14ac:dyDescent="0.2">
      <c r="A23" s="8">
        <v>12</v>
      </c>
      <c r="B23" s="7" t="s">
        <v>94</v>
      </c>
      <c r="C23" s="8">
        <v>1</v>
      </c>
      <c r="D23" s="8" t="s">
        <v>93</v>
      </c>
      <c r="E23" s="9">
        <v>44873</v>
      </c>
      <c r="F23" s="9">
        <v>44882</v>
      </c>
      <c r="G23" s="57">
        <v>18</v>
      </c>
    </row>
    <row r="24" spans="1:7" s="1" customFormat="1" ht="12.75" x14ac:dyDescent="0.2">
      <c r="A24" s="8">
        <v>13</v>
      </c>
      <c r="B24" s="7" t="s">
        <v>95</v>
      </c>
      <c r="C24" s="8">
        <v>1</v>
      </c>
      <c r="D24" s="8" t="s">
        <v>7</v>
      </c>
      <c r="E24" s="9">
        <v>44882</v>
      </c>
      <c r="F24" s="9">
        <v>44886</v>
      </c>
      <c r="G24" s="57">
        <v>126</v>
      </c>
    </row>
    <row r="25" spans="1:7" s="1" customFormat="1" ht="12.75" x14ac:dyDescent="0.2">
      <c r="A25" s="8">
        <v>14</v>
      </c>
      <c r="B25" s="7" t="s">
        <v>95</v>
      </c>
      <c r="C25" s="8">
        <v>1</v>
      </c>
      <c r="D25" s="8" t="s">
        <v>7</v>
      </c>
      <c r="E25" s="9">
        <v>44882</v>
      </c>
      <c r="F25" s="9">
        <v>44886</v>
      </c>
      <c r="G25" s="57">
        <v>126</v>
      </c>
    </row>
    <row r="26" spans="1:7" s="1" customFormat="1" ht="12.75" x14ac:dyDescent="0.2">
      <c r="A26" s="8">
        <v>15</v>
      </c>
      <c r="B26" s="7" t="s">
        <v>96</v>
      </c>
      <c r="C26" s="8">
        <v>1</v>
      </c>
      <c r="D26" s="8" t="s">
        <v>97</v>
      </c>
      <c r="E26" s="9">
        <v>44880</v>
      </c>
      <c r="F26" s="9">
        <v>44889</v>
      </c>
      <c r="G26" s="57">
        <v>76.66</v>
      </c>
    </row>
    <row r="27" spans="1:7" s="1" customFormat="1" ht="12.75" x14ac:dyDescent="0.2">
      <c r="A27" s="8">
        <v>16</v>
      </c>
      <c r="B27" s="7" t="s">
        <v>98</v>
      </c>
      <c r="C27" s="8">
        <v>1</v>
      </c>
      <c r="D27" s="8" t="s">
        <v>7</v>
      </c>
      <c r="E27" s="9">
        <v>44889</v>
      </c>
      <c r="F27" s="9">
        <v>44894</v>
      </c>
      <c r="G27" s="57">
        <v>62.58</v>
      </c>
    </row>
    <row r="28" spans="1:7" s="1" customFormat="1" ht="12.75" x14ac:dyDescent="0.2">
      <c r="A28" s="8">
        <v>17</v>
      </c>
      <c r="B28" s="7" t="s">
        <v>98</v>
      </c>
      <c r="C28" s="8">
        <v>1</v>
      </c>
      <c r="D28" s="8" t="s">
        <v>7</v>
      </c>
      <c r="E28" s="9">
        <v>44889</v>
      </c>
      <c r="F28" s="9">
        <v>44894</v>
      </c>
      <c r="G28" s="57">
        <v>62.58</v>
      </c>
    </row>
    <row r="29" spans="1:7" s="1" customFormat="1" ht="12.75" x14ac:dyDescent="0.2">
      <c r="A29" s="11"/>
      <c r="B29" s="12" t="s">
        <v>73</v>
      </c>
      <c r="C29" s="12">
        <f>SUM(C12:C28)</f>
        <v>17</v>
      </c>
      <c r="D29" s="13"/>
      <c r="E29" s="14"/>
      <c r="F29" s="14"/>
      <c r="G29" s="15">
        <f>SUM(G12:G28)</f>
        <v>1981.1699999999998</v>
      </c>
    </row>
    <row r="30" spans="1:7" s="1" customFormat="1" ht="12.75" x14ac:dyDescent="0.2">
      <c r="A30" s="8">
        <v>1</v>
      </c>
      <c r="B30" s="7" t="s">
        <v>99</v>
      </c>
      <c r="C30" s="8">
        <v>1</v>
      </c>
      <c r="D30" s="8" t="s">
        <v>7</v>
      </c>
      <c r="E30" s="9">
        <v>44882</v>
      </c>
      <c r="F30" s="9">
        <v>44896</v>
      </c>
      <c r="G30" s="57">
        <v>26.46</v>
      </c>
    </row>
    <row r="31" spans="1:7" s="1" customFormat="1" ht="12.75" x14ac:dyDescent="0.2">
      <c r="A31" s="8">
        <v>2</v>
      </c>
      <c r="B31" s="7" t="s">
        <v>99</v>
      </c>
      <c r="C31" s="8">
        <v>1</v>
      </c>
      <c r="D31" s="8" t="s">
        <v>7</v>
      </c>
      <c r="E31" s="9">
        <v>44882</v>
      </c>
      <c r="F31" s="9">
        <v>44896</v>
      </c>
      <c r="G31" s="57">
        <v>26.46</v>
      </c>
    </row>
    <row r="32" spans="1:7" s="1" customFormat="1" ht="12.75" x14ac:dyDescent="0.2">
      <c r="A32" s="8">
        <v>3</v>
      </c>
      <c r="B32" s="7" t="s">
        <v>100</v>
      </c>
      <c r="C32" s="8">
        <v>1</v>
      </c>
      <c r="D32" s="8" t="s">
        <v>9</v>
      </c>
      <c r="E32" s="9">
        <v>44889</v>
      </c>
      <c r="F32" s="9">
        <v>44896</v>
      </c>
      <c r="G32" s="57">
        <v>40.28</v>
      </c>
    </row>
    <row r="33" spans="1:7" s="1" customFormat="1" ht="12.75" x14ac:dyDescent="0.2">
      <c r="A33" s="8">
        <v>4</v>
      </c>
      <c r="B33" s="7" t="s">
        <v>101</v>
      </c>
      <c r="C33" s="8">
        <v>1</v>
      </c>
      <c r="D33" s="8" t="s">
        <v>51</v>
      </c>
      <c r="E33" s="9">
        <v>44894</v>
      </c>
      <c r="F33" s="9">
        <v>44897</v>
      </c>
      <c r="G33" s="57">
        <v>141.12</v>
      </c>
    </row>
    <row r="34" spans="1:7" s="1" customFormat="1" ht="12.75" x14ac:dyDescent="0.2">
      <c r="A34" s="8">
        <v>5</v>
      </c>
      <c r="B34" s="7" t="s">
        <v>102</v>
      </c>
      <c r="C34" s="8">
        <v>1</v>
      </c>
      <c r="D34" s="8" t="s">
        <v>103</v>
      </c>
      <c r="E34" s="9">
        <v>44889</v>
      </c>
      <c r="F34" s="9">
        <v>44900</v>
      </c>
      <c r="G34" s="57">
        <v>107.52</v>
      </c>
    </row>
    <row r="35" spans="1:7" s="1" customFormat="1" ht="12.75" x14ac:dyDescent="0.2">
      <c r="A35" s="8">
        <v>6</v>
      </c>
      <c r="B35" s="7" t="s">
        <v>104</v>
      </c>
      <c r="C35" s="8">
        <v>1</v>
      </c>
      <c r="D35" s="8" t="s">
        <v>7</v>
      </c>
      <c r="E35" s="9">
        <v>44882</v>
      </c>
      <c r="F35" s="9">
        <v>44901</v>
      </c>
      <c r="G35" s="57">
        <v>43.16</v>
      </c>
    </row>
    <row r="36" spans="1:7" s="1" customFormat="1" ht="12.75" x14ac:dyDescent="0.2">
      <c r="A36" s="8">
        <v>7</v>
      </c>
      <c r="B36" s="7" t="s">
        <v>104</v>
      </c>
      <c r="C36" s="8">
        <v>1</v>
      </c>
      <c r="D36" s="8" t="s">
        <v>7</v>
      </c>
      <c r="E36" s="9">
        <v>44882</v>
      </c>
      <c r="F36" s="9">
        <v>44901</v>
      </c>
      <c r="G36" s="57">
        <v>43.16</v>
      </c>
    </row>
    <row r="37" spans="1:7" s="1" customFormat="1" ht="12.75" x14ac:dyDescent="0.2">
      <c r="A37" s="8">
        <v>8</v>
      </c>
      <c r="B37" s="7" t="s">
        <v>105</v>
      </c>
      <c r="C37" s="8">
        <v>1</v>
      </c>
      <c r="D37" s="8" t="s">
        <v>76</v>
      </c>
      <c r="E37" s="9">
        <v>44901</v>
      </c>
      <c r="F37" s="9">
        <v>44902</v>
      </c>
      <c r="G37" s="57">
        <v>134.4</v>
      </c>
    </row>
    <row r="38" spans="1:7" s="1" customFormat="1" ht="12.75" x14ac:dyDescent="0.2">
      <c r="A38" s="8">
        <v>9</v>
      </c>
      <c r="B38" s="7" t="s">
        <v>106</v>
      </c>
      <c r="C38" s="8">
        <v>1</v>
      </c>
      <c r="D38" s="8" t="s">
        <v>7</v>
      </c>
      <c r="E38" s="9">
        <v>44901</v>
      </c>
      <c r="F38" s="9">
        <v>44904</v>
      </c>
      <c r="G38" s="57">
        <v>109.2</v>
      </c>
    </row>
    <row r="39" spans="1:7" s="1" customFormat="1" ht="12.75" x14ac:dyDescent="0.2">
      <c r="A39" s="8">
        <v>10</v>
      </c>
      <c r="B39" s="7" t="s">
        <v>106</v>
      </c>
      <c r="C39" s="8">
        <v>1</v>
      </c>
      <c r="D39" s="8" t="s">
        <v>7</v>
      </c>
      <c r="E39" s="9">
        <v>44901</v>
      </c>
      <c r="F39" s="9">
        <v>44904</v>
      </c>
      <c r="G39" s="57">
        <v>109.2</v>
      </c>
    </row>
    <row r="40" spans="1:7" s="1" customFormat="1" ht="12.75" customHeight="1" x14ac:dyDescent="0.2">
      <c r="A40" s="11"/>
      <c r="B40" s="12" t="s">
        <v>74</v>
      </c>
      <c r="C40" s="12">
        <f>SUM(C30:C39)</f>
        <v>10</v>
      </c>
      <c r="D40" s="13"/>
      <c r="E40" s="14"/>
      <c r="F40" s="14"/>
      <c r="G40" s="15">
        <f>SUM(G30:G39)</f>
        <v>780.96</v>
      </c>
    </row>
    <row r="41" spans="1:7" s="1" customFormat="1" ht="15.75" customHeight="1" thickBot="1" x14ac:dyDescent="0.25">
      <c r="A41" s="75" t="s">
        <v>13</v>
      </c>
      <c r="B41" s="76"/>
      <c r="C41" s="76"/>
      <c r="D41" s="76"/>
      <c r="E41" s="76"/>
      <c r="F41" s="77"/>
      <c r="G41" s="16">
        <f>G11+G29+G40</f>
        <v>3213.66</v>
      </c>
    </row>
    <row r="42" spans="1:7" s="1" customFormat="1" ht="18.75" customHeight="1" thickBot="1" x14ac:dyDescent="0.25">
      <c r="A42" s="78" t="s">
        <v>66</v>
      </c>
      <c r="B42" s="79"/>
      <c r="C42" s="79"/>
      <c r="D42" s="79"/>
      <c r="E42" s="79"/>
      <c r="F42" s="79"/>
      <c r="G42" s="80"/>
    </row>
    <row r="43" spans="1:7" s="1" customFormat="1" ht="19.5" customHeight="1" x14ac:dyDescent="0.2">
      <c r="A43" s="2" t="s">
        <v>0</v>
      </c>
      <c r="B43" s="3" t="s">
        <v>1</v>
      </c>
      <c r="C43" s="3" t="s">
        <v>2</v>
      </c>
      <c r="D43" s="3" t="s">
        <v>3</v>
      </c>
      <c r="E43" s="4" t="s">
        <v>4</v>
      </c>
      <c r="F43" s="4" t="s">
        <v>5</v>
      </c>
      <c r="G43" s="5" t="s">
        <v>6</v>
      </c>
    </row>
    <row r="44" spans="1:7" s="1" customFormat="1" ht="12.75" customHeight="1" x14ac:dyDescent="0.2">
      <c r="A44" s="6"/>
      <c r="B44" s="7"/>
      <c r="C44" s="8"/>
      <c r="D44" s="8"/>
      <c r="E44" s="9"/>
      <c r="F44" s="9"/>
      <c r="G44" s="10"/>
    </row>
    <row r="45" spans="1:7" s="1" customFormat="1" ht="12.75" x14ac:dyDescent="0.2">
      <c r="A45" s="17"/>
      <c r="B45" s="18" t="s">
        <v>72</v>
      </c>
      <c r="C45" s="18">
        <f>SUM(C44:C44)</f>
        <v>0</v>
      </c>
      <c r="D45" s="19"/>
      <c r="E45" s="20"/>
      <c r="F45" s="20"/>
      <c r="G45" s="21">
        <f>SUM(G44:G44)</f>
        <v>0</v>
      </c>
    </row>
    <row r="46" spans="1:7" s="1" customFormat="1" ht="12.75" customHeight="1" x14ac:dyDescent="0.2">
      <c r="A46" s="6">
        <v>1</v>
      </c>
      <c r="B46" s="7" t="s">
        <v>19</v>
      </c>
      <c r="C46" s="8">
        <v>1</v>
      </c>
      <c r="D46" s="8" t="s">
        <v>7</v>
      </c>
      <c r="E46" s="9">
        <v>44783</v>
      </c>
      <c r="F46" s="9">
        <v>44795</v>
      </c>
      <c r="G46" s="10">
        <v>228.4</v>
      </c>
    </row>
    <row r="47" spans="1:7" s="1" customFormat="1" ht="12.75" customHeight="1" x14ac:dyDescent="0.2">
      <c r="A47" s="6">
        <v>2</v>
      </c>
      <c r="B47" s="7" t="s">
        <v>20</v>
      </c>
      <c r="C47" s="8">
        <v>1</v>
      </c>
      <c r="D47" s="8" t="s">
        <v>7</v>
      </c>
      <c r="E47" s="9">
        <v>44637</v>
      </c>
      <c r="F47" s="9">
        <v>44788</v>
      </c>
      <c r="G47" s="10">
        <v>74.23</v>
      </c>
    </row>
    <row r="48" spans="1:7" s="1" customFormat="1" ht="12.75" customHeight="1" x14ac:dyDescent="0.2">
      <c r="A48" s="6">
        <v>3</v>
      </c>
      <c r="B48" s="7" t="s">
        <v>36</v>
      </c>
      <c r="C48" s="8">
        <v>1</v>
      </c>
      <c r="D48" s="8" t="s">
        <v>8</v>
      </c>
      <c r="E48" s="9">
        <v>44792</v>
      </c>
      <c r="F48" s="9">
        <v>44802</v>
      </c>
      <c r="G48" s="10">
        <v>61.33</v>
      </c>
    </row>
    <row r="49" spans="1:7" s="1" customFormat="1" ht="12.75" customHeight="1" x14ac:dyDescent="0.2">
      <c r="A49" s="6">
        <v>4</v>
      </c>
      <c r="B49" s="7" t="s">
        <v>21</v>
      </c>
      <c r="C49" s="8">
        <v>1</v>
      </c>
      <c r="D49" s="8" t="s">
        <v>22</v>
      </c>
      <c r="E49" s="9">
        <v>44781</v>
      </c>
      <c r="F49" s="9">
        <v>44802</v>
      </c>
      <c r="G49" s="10">
        <v>256.95</v>
      </c>
    </row>
    <row r="50" spans="1:7" s="1" customFormat="1" ht="12.75" x14ac:dyDescent="0.2">
      <c r="A50" s="17"/>
      <c r="B50" s="18" t="s">
        <v>73</v>
      </c>
      <c r="C50" s="18">
        <f>SUM(C46:C49)</f>
        <v>4</v>
      </c>
      <c r="D50" s="19"/>
      <c r="E50" s="20"/>
      <c r="F50" s="20"/>
      <c r="G50" s="21">
        <f>SUM(G46:G49)</f>
        <v>620.91</v>
      </c>
    </row>
    <row r="51" spans="1:7" s="1" customFormat="1" ht="12.75" x14ac:dyDescent="0.2">
      <c r="A51" s="6">
        <v>1</v>
      </c>
      <c r="B51" s="7" t="s">
        <v>23</v>
      </c>
      <c r="C51" s="8">
        <v>1</v>
      </c>
      <c r="D51" s="8" t="s">
        <v>24</v>
      </c>
      <c r="E51" s="9">
        <v>44782</v>
      </c>
      <c r="F51" s="9">
        <v>44805</v>
      </c>
      <c r="G51" s="10">
        <v>660.25</v>
      </c>
    </row>
    <row r="52" spans="1:7" s="1" customFormat="1" ht="12.75" x14ac:dyDescent="0.2">
      <c r="A52" s="6">
        <v>2</v>
      </c>
      <c r="B52" s="7" t="s">
        <v>28</v>
      </c>
      <c r="C52" s="8">
        <v>1</v>
      </c>
      <c r="D52" s="8" t="s">
        <v>12</v>
      </c>
      <c r="E52" s="9">
        <v>44636</v>
      </c>
      <c r="F52" s="9">
        <v>44818</v>
      </c>
      <c r="G52" s="10">
        <v>237.42</v>
      </c>
    </row>
    <row r="53" spans="1:7" s="1" customFormat="1" ht="25.5" x14ac:dyDescent="0.2">
      <c r="A53" s="6">
        <v>3</v>
      </c>
      <c r="B53" s="7" t="s">
        <v>31</v>
      </c>
      <c r="C53" s="8">
        <v>1</v>
      </c>
      <c r="D53" s="8" t="s">
        <v>17</v>
      </c>
      <c r="E53" s="9">
        <v>44818</v>
      </c>
      <c r="F53" s="9">
        <v>44824</v>
      </c>
      <c r="G53" s="10">
        <v>171.3</v>
      </c>
    </row>
    <row r="54" spans="1:7" s="1" customFormat="1" ht="12.75" x14ac:dyDescent="0.2">
      <c r="A54" s="6">
        <v>4</v>
      </c>
      <c r="B54" s="7" t="s">
        <v>32</v>
      </c>
      <c r="C54" s="8">
        <v>1</v>
      </c>
      <c r="D54" s="8" t="s">
        <v>33</v>
      </c>
      <c r="E54" s="9">
        <v>44800</v>
      </c>
      <c r="F54" s="9">
        <v>44832</v>
      </c>
      <c r="G54" s="10">
        <v>533.42999999999995</v>
      </c>
    </row>
    <row r="55" spans="1:7" ht="12.95" customHeight="1" x14ac:dyDescent="0.25">
      <c r="A55" s="17"/>
      <c r="B55" s="18" t="s">
        <v>74</v>
      </c>
      <c r="C55" s="18">
        <f>SUM(C51:C54)</f>
        <v>4</v>
      </c>
      <c r="D55" s="19"/>
      <c r="E55" s="20"/>
      <c r="F55" s="20"/>
      <c r="G55" s="21">
        <f>SUM(G51:G54)</f>
        <v>1602.4</v>
      </c>
    </row>
    <row r="56" spans="1:7" ht="12.95" customHeight="1" thickBot="1" x14ac:dyDescent="0.3">
      <c r="A56" s="81" t="s">
        <v>13</v>
      </c>
      <c r="B56" s="82"/>
      <c r="C56" s="82"/>
      <c r="D56" s="82"/>
      <c r="E56" s="82"/>
      <c r="F56" s="83"/>
      <c r="G56" s="22">
        <f>G45+G50+G55</f>
        <v>2223.31</v>
      </c>
    </row>
    <row r="57" spans="1:7" ht="19.149999999999999" customHeight="1" thickBot="1" x14ac:dyDescent="0.3">
      <c r="A57" s="66" t="s">
        <v>67</v>
      </c>
      <c r="B57" s="67"/>
      <c r="C57" s="67"/>
      <c r="D57" s="67"/>
      <c r="E57" s="67"/>
      <c r="F57" s="67"/>
      <c r="G57" s="68"/>
    </row>
    <row r="58" spans="1:7" ht="19.5" customHeight="1" x14ac:dyDescent="0.25">
      <c r="A58" s="2" t="s">
        <v>0</v>
      </c>
      <c r="B58" s="3" t="s">
        <v>1</v>
      </c>
      <c r="C58" s="3" t="s">
        <v>2</v>
      </c>
      <c r="D58" s="3" t="s">
        <v>3</v>
      </c>
      <c r="E58" s="4" t="s">
        <v>4</v>
      </c>
      <c r="F58" s="4" t="s">
        <v>5</v>
      </c>
      <c r="G58" s="5" t="s">
        <v>6</v>
      </c>
    </row>
    <row r="59" spans="1:7" s="1" customFormat="1" ht="12.75" customHeight="1" x14ac:dyDescent="0.2">
      <c r="A59" s="6">
        <v>1</v>
      </c>
      <c r="B59" s="7" t="s">
        <v>37</v>
      </c>
      <c r="C59" s="8">
        <v>1</v>
      </c>
      <c r="D59" s="51" t="s">
        <v>38</v>
      </c>
      <c r="E59" s="9">
        <v>44739</v>
      </c>
      <c r="F59" s="9">
        <v>44743</v>
      </c>
      <c r="G59" s="10">
        <v>11.54</v>
      </c>
    </row>
    <row r="60" spans="1:7" s="1" customFormat="1" ht="12.75" customHeight="1" x14ac:dyDescent="0.2">
      <c r="A60" s="6">
        <v>2</v>
      </c>
      <c r="B60" s="7" t="s">
        <v>39</v>
      </c>
      <c r="C60" s="8">
        <v>1</v>
      </c>
      <c r="D60" s="51" t="s">
        <v>38</v>
      </c>
      <c r="E60" s="9">
        <v>44750</v>
      </c>
      <c r="F60" s="9">
        <v>44754</v>
      </c>
      <c r="G60" s="10">
        <v>5.78</v>
      </c>
    </row>
    <row r="61" spans="1:7" s="1" customFormat="1" ht="12.75" customHeight="1" x14ac:dyDescent="0.2">
      <c r="A61" s="6">
        <v>3</v>
      </c>
      <c r="B61" s="7" t="s">
        <v>40</v>
      </c>
      <c r="C61" s="8">
        <v>1</v>
      </c>
      <c r="D61" s="51" t="s">
        <v>41</v>
      </c>
      <c r="E61" s="9">
        <v>44764</v>
      </c>
      <c r="F61" s="9">
        <v>44767</v>
      </c>
      <c r="G61" s="10">
        <v>14.43</v>
      </c>
    </row>
    <row r="62" spans="1:7" ht="12.75" customHeight="1" x14ac:dyDescent="0.25">
      <c r="A62" s="2"/>
      <c r="B62" s="3"/>
      <c r="C62" s="3"/>
      <c r="D62" s="3"/>
      <c r="E62" s="4"/>
      <c r="F62" s="4"/>
      <c r="G62" s="5"/>
    </row>
    <row r="63" spans="1:7" x14ac:dyDescent="0.25">
      <c r="A63" s="23"/>
      <c r="B63" s="24" t="s">
        <v>72</v>
      </c>
      <c r="C63" s="24">
        <f>SUM(C59:C61)</f>
        <v>3</v>
      </c>
      <c r="D63" s="25"/>
      <c r="E63" s="26"/>
      <c r="F63" s="26"/>
      <c r="G63" s="27">
        <f>SUM(G59:G62)</f>
        <v>31.75</v>
      </c>
    </row>
    <row r="64" spans="1:7" s="1" customFormat="1" ht="12.75" x14ac:dyDescent="0.2">
      <c r="A64" s="6">
        <v>1</v>
      </c>
      <c r="B64" s="7" t="s">
        <v>42</v>
      </c>
      <c r="C64" s="8">
        <v>1</v>
      </c>
      <c r="D64" s="51" t="s">
        <v>43</v>
      </c>
      <c r="E64" s="9">
        <v>44783</v>
      </c>
      <c r="F64" s="9">
        <v>44792</v>
      </c>
      <c r="G64" s="10">
        <v>14.43</v>
      </c>
    </row>
    <row r="65" spans="1:7" s="1" customFormat="1" ht="12.75" x14ac:dyDescent="0.2">
      <c r="A65" s="6">
        <v>2</v>
      </c>
      <c r="B65" s="7" t="s">
        <v>44</v>
      </c>
      <c r="C65" s="8">
        <v>1</v>
      </c>
      <c r="D65" s="51" t="s">
        <v>45</v>
      </c>
      <c r="E65" s="9">
        <v>44757</v>
      </c>
      <c r="F65" s="9">
        <v>44792</v>
      </c>
      <c r="G65" s="10">
        <v>36.74</v>
      </c>
    </row>
    <row r="66" spans="1:7" s="1" customFormat="1" ht="12.75" x14ac:dyDescent="0.2">
      <c r="A66" s="6">
        <v>3</v>
      </c>
      <c r="B66" s="7" t="s">
        <v>46</v>
      </c>
      <c r="C66" s="8">
        <v>1</v>
      </c>
      <c r="D66" s="51" t="s">
        <v>11</v>
      </c>
      <c r="E66" s="9">
        <v>44791</v>
      </c>
      <c r="F66" s="9">
        <v>44796</v>
      </c>
      <c r="G66" s="10">
        <v>23.08</v>
      </c>
    </row>
    <row r="67" spans="1:7" s="1" customFormat="1" ht="12.75" x14ac:dyDescent="0.2">
      <c r="A67" s="6">
        <v>4</v>
      </c>
      <c r="B67" s="7" t="s">
        <v>14</v>
      </c>
      <c r="C67" s="8">
        <v>1</v>
      </c>
      <c r="D67" s="51" t="s">
        <v>10</v>
      </c>
      <c r="E67" s="9">
        <v>44797</v>
      </c>
      <c r="F67" s="9">
        <v>44802</v>
      </c>
      <c r="G67" s="10">
        <v>57.71</v>
      </c>
    </row>
    <row r="68" spans="1:7" s="1" customFormat="1" ht="12.75" x14ac:dyDescent="0.2">
      <c r="A68" s="6">
        <v>5</v>
      </c>
      <c r="B68" s="7" t="s">
        <v>21</v>
      </c>
      <c r="C68" s="8">
        <v>1</v>
      </c>
      <c r="D68" s="8" t="s">
        <v>22</v>
      </c>
      <c r="E68" s="9">
        <v>44781</v>
      </c>
      <c r="F68" s="9">
        <v>44802</v>
      </c>
      <c r="G68" s="10">
        <v>48.09</v>
      </c>
    </row>
    <row r="69" spans="1:7" s="1" customFormat="1" ht="12.75" x14ac:dyDescent="0.2">
      <c r="A69" s="6"/>
      <c r="B69" s="7"/>
      <c r="C69" s="8"/>
      <c r="D69" s="8"/>
      <c r="E69" s="9"/>
      <c r="F69" s="9"/>
      <c r="G69" s="10"/>
    </row>
    <row r="70" spans="1:7" x14ac:dyDescent="0.25">
      <c r="A70" s="23"/>
      <c r="B70" s="24" t="s">
        <v>73</v>
      </c>
      <c r="C70" s="24">
        <f>SUM(C64:C69)</f>
        <v>5</v>
      </c>
      <c r="D70" s="25"/>
      <c r="E70" s="26"/>
      <c r="F70" s="26"/>
      <c r="G70" s="27">
        <f>SUM(G64:G69)</f>
        <v>180.05</v>
      </c>
    </row>
    <row r="71" spans="1:7" s="1" customFormat="1" ht="12.75" x14ac:dyDescent="0.2">
      <c r="A71" s="55">
        <v>1</v>
      </c>
      <c r="B71" s="53" t="s">
        <v>47</v>
      </c>
      <c r="C71" s="52">
        <v>1</v>
      </c>
      <c r="D71" s="52" t="s">
        <v>22</v>
      </c>
      <c r="E71" s="54">
        <v>44806</v>
      </c>
      <c r="F71" s="54">
        <v>44809</v>
      </c>
      <c r="G71" s="56">
        <v>26.93</v>
      </c>
    </row>
    <row r="72" spans="1:7" s="1" customFormat="1" ht="12.75" x14ac:dyDescent="0.2">
      <c r="A72" s="55">
        <v>2</v>
      </c>
      <c r="B72" s="7" t="s">
        <v>65</v>
      </c>
      <c r="C72" s="8">
        <v>1</v>
      </c>
      <c r="D72" s="8" t="s">
        <v>43</v>
      </c>
      <c r="E72" s="9">
        <v>44827</v>
      </c>
      <c r="F72" s="9">
        <v>44832</v>
      </c>
      <c r="G72" s="10">
        <v>5.78</v>
      </c>
    </row>
    <row r="73" spans="1:7" s="1" customFormat="1" ht="12.75" x14ac:dyDescent="0.2">
      <c r="A73" s="6">
        <v>3</v>
      </c>
      <c r="B73" s="7" t="s">
        <v>21</v>
      </c>
      <c r="C73" s="8">
        <v>1</v>
      </c>
      <c r="D73" s="8" t="s">
        <v>22</v>
      </c>
      <c r="E73" s="9">
        <v>44833</v>
      </c>
      <c r="F73" s="9">
        <v>44833</v>
      </c>
      <c r="G73" s="10">
        <v>69.25</v>
      </c>
    </row>
    <row r="74" spans="1:7" s="1" customFormat="1" ht="12.75" x14ac:dyDescent="0.2">
      <c r="A74" s="6"/>
      <c r="B74" s="7"/>
      <c r="C74" s="8"/>
      <c r="D74" s="8"/>
      <c r="E74" s="9"/>
      <c r="F74" s="9"/>
      <c r="G74" s="10"/>
    </row>
    <row r="75" spans="1:7" ht="12.95" customHeight="1" x14ac:dyDescent="0.25">
      <c r="A75" s="23"/>
      <c r="B75" s="24" t="s">
        <v>74</v>
      </c>
      <c r="C75" s="24">
        <f>SUM(C71:C74)</f>
        <v>3</v>
      </c>
      <c r="D75" s="25"/>
      <c r="E75" s="26"/>
      <c r="F75" s="26"/>
      <c r="G75" s="27">
        <f>SUM(G71:G74)</f>
        <v>101.96000000000001</v>
      </c>
    </row>
    <row r="76" spans="1:7" ht="12.95" customHeight="1" thickBot="1" x14ac:dyDescent="0.3">
      <c r="A76" s="73" t="s">
        <v>13</v>
      </c>
      <c r="B76" s="74"/>
      <c r="C76" s="74"/>
      <c r="D76" s="74"/>
      <c r="E76" s="74"/>
      <c r="F76" s="74"/>
      <c r="G76" s="28">
        <f>G63+G70+G75</f>
        <v>313.76</v>
      </c>
    </row>
    <row r="77" spans="1:7" ht="19.149999999999999" customHeight="1" thickBot="1" x14ac:dyDescent="0.3">
      <c r="A77" s="61" t="s">
        <v>68</v>
      </c>
      <c r="B77" s="62"/>
      <c r="C77" s="62"/>
      <c r="D77" s="62"/>
      <c r="E77" s="62"/>
      <c r="F77" s="62"/>
      <c r="G77" s="63"/>
    </row>
    <row r="78" spans="1:7" ht="19.5" customHeight="1" x14ac:dyDescent="0.25">
      <c r="A78" s="2" t="s">
        <v>0</v>
      </c>
      <c r="B78" s="3" t="s">
        <v>1</v>
      </c>
      <c r="C78" s="3" t="s">
        <v>2</v>
      </c>
      <c r="D78" s="3" t="s">
        <v>3</v>
      </c>
      <c r="E78" s="4" t="s">
        <v>4</v>
      </c>
      <c r="F78" s="4" t="s">
        <v>5</v>
      </c>
      <c r="G78" s="5" t="s">
        <v>6</v>
      </c>
    </row>
    <row r="79" spans="1:7" ht="12.75" customHeight="1" x14ac:dyDescent="0.25">
      <c r="A79" s="6"/>
      <c r="B79" s="7"/>
      <c r="C79" s="8"/>
      <c r="D79" s="8"/>
      <c r="E79" s="9"/>
      <c r="F79" s="29"/>
      <c r="G79" s="10"/>
    </row>
    <row r="80" spans="1:7" ht="12.75" customHeight="1" x14ac:dyDescent="0.25">
      <c r="A80" s="30"/>
      <c r="B80" s="31" t="s">
        <v>72</v>
      </c>
      <c r="C80" s="31">
        <f>SUM(C79)</f>
        <v>0</v>
      </c>
      <c r="D80" s="32"/>
      <c r="E80" s="33"/>
      <c r="F80" s="34"/>
      <c r="G80" s="35">
        <f>SUM(G79)</f>
        <v>0</v>
      </c>
    </row>
    <row r="81" spans="1:7" ht="12.75" customHeight="1" x14ac:dyDescent="0.25">
      <c r="A81" s="6"/>
      <c r="B81" s="7"/>
      <c r="C81" s="8"/>
      <c r="D81" s="8"/>
      <c r="E81" s="9"/>
      <c r="F81" s="9"/>
      <c r="G81" s="10"/>
    </row>
    <row r="82" spans="1:7" ht="12.75" customHeight="1" x14ac:dyDescent="0.25">
      <c r="A82" s="30"/>
      <c r="B82" s="31" t="s">
        <v>73</v>
      </c>
      <c r="C82" s="31">
        <f>SUM(C81)</f>
        <v>0</v>
      </c>
      <c r="D82" s="32"/>
      <c r="E82" s="33"/>
      <c r="F82" s="34"/>
      <c r="G82" s="35">
        <f>SUM(G81)</f>
        <v>0</v>
      </c>
    </row>
    <row r="83" spans="1:7" ht="12.75" customHeight="1" x14ac:dyDescent="0.25">
      <c r="A83" s="6"/>
      <c r="B83" s="36"/>
      <c r="C83" s="8"/>
      <c r="D83" s="8"/>
      <c r="E83" s="9"/>
      <c r="F83" s="9"/>
      <c r="G83" s="10"/>
    </row>
    <row r="84" spans="1:7" ht="12.75" customHeight="1" x14ac:dyDescent="0.25">
      <c r="A84" s="30"/>
      <c r="B84" s="31" t="s">
        <v>74</v>
      </c>
      <c r="C84" s="31">
        <f>SUM(C83:C83)</f>
        <v>0</v>
      </c>
      <c r="D84" s="32"/>
      <c r="E84" s="33"/>
      <c r="F84" s="34"/>
      <c r="G84" s="35">
        <f>SUM(G83:G83)</f>
        <v>0</v>
      </c>
    </row>
    <row r="85" spans="1:7" ht="12.75" customHeight="1" thickBot="1" x14ac:dyDescent="0.3">
      <c r="A85" s="64" t="s">
        <v>13</v>
      </c>
      <c r="B85" s="65"/>
      <c r="C85" s="65"/>
      <c r="D85" s="65"/>
      <c r="E85" s="65"/>
      <c r="F85" s="65"/>
      <c r="G85" s="37">
        <f>G80+G82+G84</f>
        <v>0</v>
      </c>
    </row>
    <row r="86" spans="1:7" ht="19.149999999999999" customHeight="1" thickBot="1" x14ac:dyDescent="0.3">
      <c r="A86" s="66" t="s">
        <v>69</v>
      </c>
      <c r="B86" s="67"/>
      <c r="C86" s="67"/>
      <c r="D86" s="67"/>
      <c r="E86" s="67"/>
      <c r="F86" s="67"/>
      <c r="G86" s="68"/>
    </row>
    <row r="87" spans="1:7" ht="19.5" customHeight="1" x14ac:dyDescent="0.25">
      <c r="A87" s="2" t="s">
        <v>0</v>
      </c>
      <c r="B87" s="3" t="s">
        <v>1</v>
      </c>
      <c r="C87" s="3" t="s">
        <v>2</v>
      </c>
      <c r="D87" s="3" t="s">
        <v>3</v>
      </c>
      <c r="E87" s="4" t="s">
        <v>4</v>
      </c>
      <c r="F87" s="4" t="s">
        <v>5</v>
      </c>
      <c r="G87" s="5" t="s">
        <v>6</v>
      </c>
    </row>
    <row r="88" spans="1:7" s="1" customFormat="1" ht="12.75" x14ac:dyDescent="0.2">
      <c r="A88" s="6">
        <v>1</v>
      </c>
      <c r="B88" s="7" t="s">
        <v>16</v>
      </c>
      <c r="C88" s="8">
        <v>1</v>
      </c>
      <c r="D88" s="8" t="s">
        <v>17</v>
      </c>
      <c r="E88" s="9">
        <v>44755</v>
      </c>
      <c r="F88" s="9">
        <v>44756</v>
      </c>
      <c r="G88" s="10">
        <v>2.2999999999999998</v>
      </c>
    </row>
    <row r="89" spans="1:7" s="1" customFormat="1" ht="12.75" x14ac:dyDescent="0.2">
      <c r="A89" s="6"/>
      <c r="B89" s="7"/>
      <c r="C89" s="8"/>
      <c r="D89" s="8"/>
      <c r="E89" s="9"/>
      <c r="F89" s="9"/>
      <c r="G89" s="10"/>
    </row>
    <row r="90" spans="1:7" x14ac:dyDescent="0.25">
      <c r="A90" s="38"/>
      <c r="B90" s="39" t="s">
        <v>72</v>
      </c>
      <c r="C90" s="39">
        <f>SUM(C88:C89)</f>
        <v>1</v>
      </c>
      <c r="D90" s="40"/>
      <c r="E90" s="41"/>
      <c r="F90" s="41"/>
      <c r="G90" s="42">
        <f>SUM(G88:G89)</f>
        <v>2.2999999999999998</v>
      </c>
    </row>
    <row r="91" spans="1:7" s="1" customFormat="1" ht="12.75" x14ac:dyDescent="0.2">
      <c r="A91" s="6">
        <v>1</v>
      </c>
      <c r="B91" s="7" t="s">
        <v>48</v>
      </c>
      <c r="C91" s="8">
        <v>1</v>
      </c>
      <c r="D91" s="8" t="s">
        <v>49</v>
      </c>
      <c r="E91" s="9">
        <v>44783</v>
      </c>
      <c r="F91" s="9">
        <v>44789</v>
      </c>
      <c r="G91" s="10">
        <v>16.16</v>
      </c>
    </row>
    <row r="92" spans="1:7" s="1" customFormat="1" ht="12.75" x14ac:dyDescent="0.2">
      <c r="A92" s="6">
        <v>2</v>
      </c>
      <c r="B92" s="7" t="s">
        <v>50</v>
      </c>
      <c r="C92" s="8">
        <v>1</v>
      </c>
      <c r="D92" s="51" t="s">
        <v>51</v>
      </c>
      <c r="E92" s="9">
        <v>44789</v>
      </c>
      <c r="F92" s="9">
        <v>44799</v>
      </c>
      <c r="G92" s="10">
        <v>14.36</v>
      </c>
    </row>
    <row r="93" spans="1:7" s="1" customFormat="1" ht="12.75" x14ac:dyDescent="0.2">
      <c r="A93" s="6">
        <v>3</v>
      </c>
      <c r="B93" s="7" t="s">
        <v>64</v>
      </c>
      <c r="C93" s="8">
        <v>1</v>
      </c>
      <c r="D93" s="51" t="s">
        <v>7</v>
      </c>
      <c r="E93" s="9">
        <v>44789</v>
      </c>
      <c r="F93" s="9">
        <v>44802</v>
      </c>
      <c r="G93" s="10">
        <v>8.98</v>
      </c>
    </row>
    <row r="94" spans="1:7" s="1" customFormat="1" ht="12.75" x14ac:dyDescent="0.2">
      <c r="A94" s="6">
        <v>4</v>
      </c>
      <c r="B94" s="7" t="s">
        <v>48</v>
      </c>
      <c r="C94" s="8">
        <v>1</v>
      </c>
      <c r="D94" s="51" t="s">
        <v>49</v>
      </c>
      <c r="E94" s="9">
        <v>44783</v>
      </c>
      <c r="F94" s="9">
        <v>44803</v>
      </c>
      <c r="G94" s="10">
        <v>23.34</v>
      </c>
    </row>
    <row r="95" spans="1:7" s="1" customFormat="1" ht="12.75" x14ac:dyDescent="0.2">
      <c r="A95" s="6">
        <v>5</v>
      </c>
      <c r="B95" s="7" t="s">
        <v>48</v>
      </c>
      <c r="C95" s="8">
        <v>1</v>
      </c>
      <c r="D95" s="51" t="s">
        <v>49</v>
      </c>
      <c r="E95" s="9">
        <v>44783</v>
      </c>
      <c r="F95" s="9">
        <v>44803</v>
      </c>
      <c r="G95" s="10">
        <v>44.89</v>
      </c>
    </row>
    <row r="96" spans="1:7" s="1" customFormat="1" ht="12.75" x14ac:dyDescent="0.2">
      <c r="A96" s="6"/>
      <c r="B96" s="7"/>
      <c r="C96" s="8"/>
      <c r="D96" s="8"/>
      <c r="E96" s="9"/>
      <c r="F96" s="9"/>
      <c r="G96" s="10"/>
    </row>
    <row r="97" spans="1:7" x14ac:dyDescent="0.25">
      <c r="A97" s="38"/>
      <c r="B97" s="39" t="s">
        <v>73</v>
      </c>
      <c r="C97" s="39">
        <f>SUM(C91:C96)</f>
        <v>5</v>
      </c>
      <c r="D97" s="40"/>
      <c r="E97" s="41"/>
      <c r="F97" s="41"/>
      <c r="G97" s="42">
        <f>SUM(G91:G96)</f>
        <v>107.73</v>
      </c>
    </row>
    <row r="98" spans="1:7" s="1" customFormat="1" ht="12.75" x14ac:dyDescent="0.2">
      <c r="A98" s="6">
        <v>1</v>
      </c>
      <c r="B98" s="7" t="s">
        <v>52</v>
      </c>
      <c r="C98" s="8">
        <v>1</v>
      </c>
      <c r="D98" s="8" t="s">
        <v>53</v>
      </c>
      <c r="E98" s="9">
        <v>44769</v>
      </c>
      <c r="F98" s="9">
        <v>44805</v>
      </c>
      <c r="G98" s="10">
        <v>34.229999999999997</v>
      </c>
    </row>
    <row r="99" spans="1:7" s="1" customFormat="1" ht="12.75" x14ac:dyDescent="0.2">
      <c r="A99" s="6">
        <v>2</v>
      </c>
      <c r="B99" s="7" t="s">
        <v>54</v>
      </c>
      <c r="C99" s="8">
        <v>1</v>
      </c>
      <c r="D99" s="8" t="s">
        <v>7</v>
      </c>
      <c r="E99" s="9">
        <v>44803</v>
      </c>
      <c r="F99" s="9">
        <v>44810</v>
      </c>
      <c r="G99" s="10">
        <v>19.04</v>
      </c>
    </row>
    <row r="100" spans="1:7" s="1" customFormat="1" ht="12.75" x14ac:dyDescent="0.2">
      <c r="A100" s="6">
        <v>3</v>
      </c>
      <c r="B100" s="7" t="s">
        <v>55</v>
      </c>
      <c r="C100" s="8">
        <v>1</v>
      </c>
      <c r="D100" s="8" t="s">
        <v>7</v>
      </c>
      <c r="E100" s="9">
        <v>44803</v>
      </c>
      <c r="F100" s="9">
        <v>44810</v>
      </c>
      <c r="G100" s="10">
        <v>13.65</v>
      </c>
    </row>
    <row r="101" spans="1:7" s="1" customFormat="1" ht="12.75" x14ac:dyDescent="0.2">
      <c r="A101" s="6">
        <v>4</v>
      </c>
      <c r="B101" s="7" t="s">
        <v>26</v>
      </c>
      <c r="C101" s="8">
        <v>1</v>
      </c>
      <c r="D101" s="8" t="s">
        <v>27</v>
      </c>
      <c r="E101" s="9">
        <v>44755</v>
      </c>
      <c r="F101" s="9">
        <v>44811</v>
      </c>
      <c r="G101" s="10">
        <v>52.57</v>
      </c>
    </row>
    <row r="102" spans="1:7" s="1" customFormat="1" ht="12.75" x14ac:dyDescent="0.2">
      <c r="A102" s="6">
        <v>5</v>
      </c>
      <c r="B102" s="7" t="s">
        <v>56</v>
      </c>
      <c r="C102" s="8">
        <v>1</v>
      </c>
      <c r="D102" s="8" t="s">
        <v>7</v>
      </c>
      <c r="E102" s="9">
        <v>44789</v>
      </c>
      <c r="F102" s="9">
        <v>44812</v>
      </c>
      <c r="G102" s="10">
        <v>30.5</v>
      </c>
    </row>
    <row r="103" spans="1:7" s="1" customFormat="1" ht="12.75" x14ac:dyDescent="0.2">
      <c r="A103" s="6">
        <v>6</v>
      </c>
      <c r="B103" s="7" t="s">
        <v>57</v>
      </c>
      <c r="C103" s="8">
        <v>1</v>
      </c>
      <c r="D103" s="8" t="s">
        <v>58</v>
      </c>
      <c r="E103" s="9">
        <v>44753</v>
      </c>
      <c r="F103" s="9">
        <v>44816</v>
      </c>
      <c r="G103" s="10">
        <v>19.27</v>
      </c>
    </row>
    <row r="104" spans="1:7" s="1" customFormat="1" ht="12.75" x14ac:dyDescent="0.2">
      <c r="A104" s="6">
        <v>7</v>
      </c>
      <c r="B104" s="7" t="s">
        <v>29</v>
      </c>
      <c r="C104" s="8">
        <v>1</v>
      </c>
      <c r="D104" s="51" t="s">
        <v>30</v>
      </c>
      <c r="E104" s="9">
        <v>44811</v>
      </c>
      <c r="F104" s="9">
        <v>44824</v>
      </c>
      <c r="G104" s="10">
        <v>11.73</v>
      </c>
    </row>
    <row r="105" spans="1:7" s="1" customFormat="1" ht="12.75" x14ac:dyDescent="0.2">
      <c r="A105" s="6">
        <v>8</v>
      </c>
      <c r="B105" s="7" t="s">
        <v>59</v>
      </c>
      <c r="C105" s="8">
        <v>1</v>
      </c>
      <c r="D105" s="51" t="s">
        <v>18</v>
      </c>
      <c r="E105" s="9">
        <v>44784</v>
      </c>
      <c r="F105" s="9">
        <v>44825</v>
      </c>
      <c r="G105" s="10">
        <v>64.64</v>
      </c>
    </row>
    <row r="106" spans="1:7" s="1" customFormat="1" ht="25.5" x14ac:dyDescent="0.2">
      <c r="A106" s="6">
        <v>9</v>
      </c>
      <c r="B106" s="7" t="s">
        <v>60</v>
      </c>
      <c r="C106" s="8">
        <v>1</v>
      </c>
      <c r="D106" s="51" t="s">
        <v>17</v>
      </c>
      <c r="E106" s="9">
        <v>44755</v>
      </c>
      <c r="F106" s="9">
        <v>44826</v>
      </c>
      <c r="G106" s="10">
        <v>8.3800000000000008</v>
      </c>
    </row>
    <row r="107" spans="1:7" s="1" customFormat="1" ht="12.75" x14ac:dyDescent="0.2">
      <c r="A107" s="6">
        <v>10</v>
      </c>
      <c r="B107" s="7" t="s">
        <v>61</v>
      </c>
      <c r="C107" s="8">
        <v>1</v>
      </c>
      <c r="D107" s="51" t="s">
        <v>8</v>
      </c>
      <c r="E107" s="9">
        <v>44831</v>
      </c>
      <c r="F107" s="9">
        <v>44832</v>
      </c>
      <c r="G107" s="10">
        <v>16.7</v>
      </c>
    </row>
    <row r="108" spans="1:7" s="1" customFormat="1" ht="12.75" x14ac:dyDescent="0.2">
      <c r="A108" s="6"/>
      <c r="B108" s="7"/>
      <c r="C108" s="8"/>
      <c r="D108" s="8"/>
      <c r="E108" s="9"/>
      <c r="F108" s="9"/>
      <c r="G108" s="10"/>
    </row>
    <row r="109" spans="1:7" ht="12.95" customHeight="1" x14ac:dyDescent="0.25">
      <c r="A109" s="38"/>
      <c r="B109" s="39" t="s">
        <v>74</v>
      </c>
      <c r="C109" s="39">
        <f>SUM(C98:C107)</f>
        <v>10</v>
      </c>
      <c r="D109" s="40"/>
      <c r="E109" s="41"/>
      <c r="F109" s="41"/>
      <c r="G109" s="42">
        <f>SUM(G98:G108)</f>
        <v>270.70999999999998</v>
      </c>
    </row>
    <row r="110" spans="1:7" ht="12.95" customHeight="1" thickBot="1" x14ac:dyDescent="0.3">
      <c r="A110" s="69" t="s">
        <v>13</v>
      </c>
      <c r="B110" s="70"/>
      <c r="C110" s="70"/>
      <c r="D110" s="70"/>
      <c r="E110" s="70"/>
      <c r="F110" s="70"/>
      <c r="G110" s="43">
        <f>G90+G97+G109</f>
        <v>380.74</v>
      </c>
    </row>
    <row r="111" spans="1:7" ht="19.149999999999999" customHeight="1" thickBot="1" x14ac:dyDescent="0.3">
      <c r="A111" s="66" t="s">
        <v>70</v>
      </c>
      <c r="B111" s="67"/>
      <c r="C111" s="67"/>
      <c r="D111" s="67"/>
      <c r="E111" s="67"/>
      <c r="F111" s="67"/>
      <c r="G111" s="68"/>
    </row>
    <row r="112" spans="1:7" ht="19.5" customHeight="1" x14ac:dyDescent="0.25">
      <c r="A112" s="2" t="s">
        <v>0</v>
      </c>
      <c r="B112" s="3" t="s">
        <v>1</v>
      </c>
      <c r="C112" s="3" t="s">
        <v>2</v>
      </c>
      <c r="D112" s="3" t="s">
        <v>3</v>
      </c>
      <c r="E112" s="4" t="s">
        <v>4</v>
      </c>
      <c r="F112" s="4" t="s">
        <v>5</v>
      </c>
      <c r="G112" s="5" t="s">
        <v>6</v>
      </c>
    </row>
    <row r="113" spans="1:7" s="1" customFormat="1" ht="12.75" customHeight="1" x14ac:dyDescent="0.2">
      <c r="A113" s="6">
        <v>1</v>
      </c>
      <c r="B113" s="7" t="s">
        <v>62</v>
      </c>
      <c r="C113" s="8">
        <v>1</v>
      </c>
      <c r="D113" s="8" t="s">
        <v>25</v>
      </c>
      <c r="E113" s="9">
        <v>44720</v>
      </c>
      <c r="F113" s="9">
        <v>44754</v>
      </c>
      <c r="G113" s="10">
        <v>45.82</v>
      </c>
    </row>
    <row r="114" spans="1:7" s="1" customFormat="1" ht="12.75" customHeight="1" x14ac:dyDescent="0.2">
      <c r="A114" s="6">
        <v>2</v>
      </c>
      <c r="B114" s="7" t="s">
        <v>63</v>
      </c>
      <c r="C114" s="8">
        <v>1</v>
      </c>
      <c r="D114" s="8" t="s">
        <v>7</v>
      </c>
      <c r="E114" s="9">
        <v>44753</v>
      </c>
      <c r="F114" s="9">
        <v>44756</v>
      </c>
      <c r="G114" s="10">
        <v>21.19</v>
      </c>
    </row>
    <row r="115" spans="1:7" s="1" customFormat="1" ht="12.75" customHeight="1" x14ac:dyDescent="0.2">
      <c r="A115" s="6"/>
      <c r="B115" s="7"/>
      <c r="C115" s="8"/>
      <c r="D115" s="8"/>
      <c r="E115" s="9"/>
      <c r="F115" s="9"/>
      <c r="G115" s="10"/>
    </row>
    <row r="116" spans="1:7" x14ac:dyDescent="0.25">
      <c r="A116" s="44"/>
      <c r="B116" s="45" t="s">
        <v>72</v>
      </c>
      <c r="C116" s="45">
        <f>SUM(C113:C114)</f>
        <v>2</v>
      </c>
      <c r="D116" s="46"/>
      <c r="E116" s="47"/>
      <c r="F116" s="47"/>
      <c r="G116" s="48">
        <f>SUM(G113:G113)</f>
        <v>45.82</v>
      </c>
    </row>
    <row r="117" spans="1:7" s="1" customFormat="1" ht="12.75" x14ac:dyDescent="0.2">
      <c r="A117" s="6">
        <v>1</v>
      </c>
      <c r="B117" s="7" t="s">
        <v>48</v>
      </c>
      <c r="C117" s="8">
        <v>1</v>
      </c>
      <c r="D117" s="8" t="s">
        <v>49</v>
      </c>
      <c r="E117" s="9">
        <v>44783</v>
      </c>
      <c r="F117" s="9">
        <v>44789</v>
      </c>
      <c r="G117" s="10">
        <v>12.17</v>
      </c>
    </row>
    <row r="118" spans="1:7" s="1" customFormat="1" ht="12.75" x14ac:dyDescent="0.2">
      <c r="A118" s="6"/>
      <c r="B118" s="7"/>
      <c r="C118" s="8"/>
      <c r="D118" s="8"/>
      <c r="E118" s="9"/>
      <c r="F118" s="9"/>
      <c r="G118" s="10"/>
    </row>
    <row r="119" spans="1:7" x14ac:dyDescent="0.25">
      <c r="A119" s="44"/>
      <c r="B119" s="45" t="s">
        <v>73</v>
      </c>
      <c r="C119" s="45">
        <f>SUM(C117:C118)</f>
        <v>1</v>
      </c>
      <c r="D119" s="46"/>
      <c r="E119" s="47"/>
      <c r="F119" s="47"/>
      <c r="G119" s="48">
        <f>SUM(G117:G118)</f>
        <v>12.17</v>
      </c>
    </row>
    <row r="120" spans="1:7" s="1" customFormat="1" ht="12.75" customHeight="1" x14ac:dyDescent="0.2">
      <c r="A120" s="6">
        <v>1</v>
      </c>
      <c r="B120" s="7" t="s">
        <v>34</v>
      </c>
      <c r="C120" s="8">
        <v>1</v>
      </c>
      <c r="D120" s="8" t="s">
        <v>35</v>
      </c>
      <c r="E120" s="9">
        <v>44827</v>
      </c>
      <c r="F120" s="9">
        <v>44834</v>
      </c>
      <c r="G120" s="10">
        <v>28.26</v>
      </c>
    </row>
    <row r="121" spans="1:7" s="1" customFormat="1" ht="12.75" customHeight="1" x14ac:dyDescent="0.2">
      <c r="A121" s="6"/>
      <c r="B121" s="36"/>
      <c r="C121" s="8"/>
      <c r="D121" s="8"/>
      <c r="E121" s="9"/>
      <c r="F121" s="9"/>
      <c r="G121" s="10"/>
    </row>
    <row r="122" spans="1:7" ht="12.95" customHeight="1" x14ac:dyDescent="0.25">
      <c r="A122" s="44"/>
      <c r="B122" s="45" t="s">
        <v>74</v>
      </c>
      <c r="C122" s="45">
        <f>SUM(C120:C120)</f>
        <v>1</v>
      </c>
      <c r="D122" s="46"/>
      <c r="E122" s="47"/>
      <c r="F122" s="47"/>
      <c r="G122" s="48">
        <f>SUM(G120:G120)</f>
        <v>28.26</v>
      </c>
    </row>
    <row r="123" spans="1:7" ht="12.95" customHeight="1" thickBot="1" x14ac:dyDescent="0.3">
      <c r="A123" s="71" t="s">
        <v>13</v>
      </c>
      <c r="B123" s="72"/>
      <c r="C123" s="72"/>
      <c r="D123" s="72"/>
      <c r="E123" s="72"/>
      <c r="F123" s="72"/>
      <c r="G123" s="49">
        <f>G116+G119+G122</f>
        <v>86.25</v>
      </c>
    </row>
    <row r="124" spans="1:7" ht="15.75" customHeight="1" thickBot="1" x14ac:dyDescent="0.35">
      <c r="A124" s="58" t="s">
        <v>15</v>
      </c>
      <c r="B124" s="59"/>
      <c r="C124" s="59"/>
      <c r="D124" s="59"/>
      <c r="E124" s="59"/>
      <c r="F124" s="60"/>
      <c r="G124" s="50">
        <f>G41+G56+G76+G85+G110+G123</f>
        <v>6217.7199999999993</v>
      </c>
    </row>
  </sheetData>
  <mergeCells count="13">
    <mergeCell ref="A76:F76"/>
    <mergeCell ref="A1:G1"/>
    <mergeCell ref="A41:F41"/>
    <mergeCell ref="A42:G42"/>
    <mergeCell ref="A56:F56"/>
    <mergeCell ref="A57:G57"/>
    <mergeCell ref="A124:F124"/>
    <mergeCell ref="A77:G77"/>
    <mergeCell ref="A85:F85"/>
    <mergeCell ref="A86:G86"/>
    <mergeCell ref="A110:F110"/>
    <mergeCell ref="A111:G111"/>
    <mergeCell ref="A123:F123"/>
  </mergeCells>
  <pageMargins left="0.42" right="0.35" top="0.48" bottom="0.2899999999999999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DESARROLLO URBANO</cp:lastModifiedBy>
  <cp:lastPrinted>2023-07-03T17:28:15Z</cp:lastPrinted>
  <dcterms:created xsi:type="dcterms:W3CDTF">2022-08-17T15:33:27Z</dcterms:created>
  <dcterms:modified xsi:type="dcterms:W3CDTF">2023-07-03T20:05:16Z</dcterms:modified>
</cp:coreProperties>
</file>