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6975"/>
  </bookViews>
  <sheets>
    <sheet name="SEGUNDO TRIMESTRE" sheetId="1" r:id="rId1"/>
  </sheets>
  <calcPr calcId="144525"/>
</workbook>
</file>

<file path=xl/calcChain.xml><?xml version="1.0" encoding="utf-8"?>
<calcChain xmlns="http://schemas.openxmlformats.org/spreadsheetml/2006/main">
  <c r="G69" i="1" l="1"/>
  <c r="G62" i="1"/>
  <c r="G47" i="1"/>
  <c r="C53" i="1"/>
  <c r="G53" i="1"/>
  <c r="G9" i="1"/>
  <c r="G20" i="1"/>
  <c r="G36" i="1"/>
  <c r="C36" i="1"/>
  <c r="G37" i="1" l="1"/>
  <c r="G109" i="1"/>
  <c r="C109" i="1"/>
  <c r="G107" i="1"/>
  <c r="C107" i="1"/>
  <c r="G104" i="1"/>
  <c r="G110" i="1" s="1"/>
  <c r="C104" i="1"/>
  <c r="G99" i="1"/>
  <c r="C99" i="1"/>
  <c r="G96" i="1"/>
  <c r="C96" i="1"/>
  <c r="G91" i="1"/>
  <c r="G100" i="1" s="1"/>
  <c r="C91" i="1"/>
  <c r="G85" i="1"/>
  <c r="C85" i="1"/>
  <c r="G83" i="1"/>
  <c r="C83" i="1"/>
  <c r="G81" i="1"/>
  <c r="G86" i="1" s="1"/>
  <c r="C81" i="1"/>
  <c r="G76" i="1"/>
  <c r="C76" i="1"/>
  <c r="C69" i="1"/>
  <c r="C62" i="1"/>
  <c r="C47" i="1"/>
  <c r="G41" i="1"/>
  <c r="G54" i="1" s="1"/>
  <c r="C41" i="1"/>
  <c r="C20" i="1"/>
  <c r="C9" i="1"/>
  <c r="G77" i="1" l="1"/>
  <c r="G111" i="1" s="1"/>
</calcChain>
</file>

<file path=xl/sharedStrings.xml><?xml version="1.0" encoding="utf-8"?>
<sst xmlns="http://schemas.openxmlformats.org/spreadsheetml/2006/main" count="167" uniqueCount="78">
  <si>
    <t>PERMISO DE CONSTRUCCION SEGUNDO TRIMESTRE 2022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</si>
  <si>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</si>
  <si>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</si>
  <si>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</si>
  <si>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</si>
  <si>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</si>
  <si>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</si>
  <si>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</si>
  <si>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ALTAVISTA </t>
  </si>
  <si>
    <t xml:space="preserve">SAN JOAQUIN </t>
  </si>
  <si>
    <t xml:space="preserve">NUEVOS HORIZONTES </t>
  </si>
  <si>
    <t xml:space="preserve">BARRIO EL CENTRO </t>
  </si>
  <si>
    <t xml:space="preserve">SANTA MARIA </t>
  </si>
  <si>
    <t>ALTAVISTA</t>
  </si>
  <si>
    <t>TOTAL</t>
  </si>
  <si>
    <t>MULTAS POR CONSTRUCCION DE LOSA SEGUNDO TRIMESTRE 2022</t>
  </si>
  <si>
    <t>RUPTURA DE PAVIMIENTO SEGUNDO TRIMESTRE 2022</t>
  </si>
  <si>
    <t xml:space="preserve">CARRETERA PANAMERICANA </t>
  </si>
  <si>
    <t xml:space="preserve">ROLANDO ALBERTO HERNANDEZ DIAZ </t>
  </si>
  <si>
    <t>PERMISO DE TERRACERIA SEGUNDO TRIMESTRE 2022</t>
  </si>
  <si>
    <t>PERMISOS POR CONSTRUCCION DE TAPIAL SEGUNDO TRIMESTRE 2022</t>
  </si>
  <si>
    <t>PERMISOS POR CONSTRUCCION DE MURO SEGUNDO TRIMESTRE 2022</t>
  </si>
  <si>
    <t>TOTAL GENERAL DE TRAMITES REALIZADOS</t>
  </si>
  <si>
    <t xml:space="preserve">CLAUDIA JANETH CARPIO RIVERA </t>
  </si>
  <si>
    <t xml:space="preserve">LAS PALMERAS </t>
  </si>
  <si>
    <t xml:space="preserve">IVETT CAROLINA REYES DE MONGE </t>
  </si>
  <si>
    <t xml:space="preserve">JOSE LUIS URIAS </t>
  </si>
  <si>
    <t xml:space="preserve">LOTIFICACION DIVINA PROVIDENCIA </t>
  </si>
  <si>
    <t>CARLOS EMANUEL DUBON CORNEJO</t>
  </si>
  <si>
    <t>NUEVOS HORIZONTES II</t>
  </si>
  <si>
    <t xml:space="preserve">NICOLAS ERNESTO ORELLANA IRAHETA </t>
  </si>
  <si>
    <t>OVED ANGEL DIAZ SOTO</t>
  </si>
  <si>
    <t xml:space="preserve">SAN ANDRES </t>
  </si>
  <si>
    <t xml:space="preserve">CARLOS ROBERTO MORALES </t>
  </si>
  <si>
    <t xml:space="preserve">LA PALMA </t>
  </si>
  <si>
    <t xml:space="preserve">MELANI DEL CARMEN CLAROS DE ZELAYA </t>
  </si>
  <si>
    <t xml:space="preserve">JOSE ENRIQUE MENDEZ HERNANDEZ </t>
  </si>
  <si>
    <t xml:space="preserve">PASAJE SAN JOSE </t>
  </si>
  <si>
    <t xml:space="preserve">ROSA MIRIAM CHINCHILLA MATAMOROS </t>
  </si>
  <si>
    <t xml:space="preserve">NORMAN YONATHAN LEMUS MOZ </t>
  </si>
  <si>
    <t xml:space="preserve">BARRIO MERCEDES </t>
  </si>
  <si>
    <t>MARLENE ARELY SANCHEZ ALVARADO</t>
  </si>
  <si>
    <t xml:space="preserve">ROSA MIRIAM LOPEZ PEÑATE </t>
  </si>
  <si>
    <t xml:space="preserve">CANTON LAS DELICIAS </t>
  </si>
  <si>
    <t xml:space="preserve">MIGUEL ANGEL BAUTISTA RAMIREZ </t>
  </si>
  <si>
    <t xml:space="preserve">CARRETERA A SUCHITOTO </t>
  </si>
  <si>
    <t xml:space="preserve">JENNY LIZBETH MEJIA GARCIA </t>
  </si>
  <si>
    <t xml:space="preserve">JUAN ANTONIO BAIRES ACEVEDO </t>
  </si>
  <si>
    <t xml:space="preserve">FNCA LA BRETAÑA </t>
  </si>
  <si>
    <t xml:space="preserve">REINA PINEDA FLORES DE ROMERO </t>
  </si>
  <si>
    <t xml:space="preserve">EL CARACOL </t>
  </si>
  <si>
    <t xml:space="preserve">NELLY MARITZA CALLES RIVERA </t>
  </si>
  <si>
    <t xml:space="preserve">RAFAEL ANTONIO RAMOS </t>
  </si>
  <si>
    <t xml:space="preserve">DON POLLO </t>
  </si>
  <si>
    <t xml:space="preserve">XENIA YAMILETH CHAVEZ DE PEREZ </t>
  </si>
  <si>
    <t xml:space="preserve">BARRIO EL CALVARIO </t>
  </si>
  <si>
    <t xml:space="preserve">MARIA CATALINA CONTRERAS DE RODRIGUEZ </t>
  </si>
  <si>
    <t xml:space="preserve">ARTURO ALEXANDER SIGUENZA CANTOR </t>
  </si>
  <si>
    <t xml:space="preserve">MARIA DE LOS ANGELES HERRERA CUELLAR </t>
  </si>
  <si>
    <t>REPARTO SANTA FE</t>
  </si>
  <si>
    <t xml:space="preserve">LORENA GUADALUPE AVALOS </t>
  </si>
  <si>
    <t xml:space="preserve">LA FLORESTA </t>
  </si>
  <si>
    <t>TOTAL JULIO</t>
  </si>
  <si>
    <t>TOTAL AGOSTO</t>
  </si>
  <si>
    <t>TOTAL SEPTIEMBRE</t>
  </si>
  <si>
    <t xml:space="preserve">NORMA ALICIA HERNANDEZ MARTINEZ </t>
  </si>
  <si>
    <t xml:space="preserve">JORGE AUGUSTO GONZALEZ FRANCO </t>
  </si>
  <si>
    <t xml:space="preserve">LOTIFICACION SAN JOSE </t>
  </si>
  <si>
    <t xml:space="preserve">PEDRO ANTONIO MONTERROSA LEMUS </t>
  </si>
  <si>
    <t xml:space="preserve">AURA ANGELICA CARDOZA </t>
  </si>
  <si>
    <t xml:space="preserve">COLONIA BONANZA </t>
  </si>
  <si>
    <t xml:space="preserve">ELIDA SIGUENZA DE ESTRADA </t>
  </si>
  <si>
    <t xml:space="preserve">LAS MERCEDES </t>
  </si>
  <si>
    <t xml:space="preserve">ROSA CELIA ROCHEZ HERNANDEZ </t>
  </si>
  <si>
    <t xml:space="preserve">LA PROVIDENCIA </t>
  </si>
  <si>
    <t xml:space="preserve">JOSE ROMILIO DIAZ ARGUETA </t>
  </si>
  <si>
    <t xml:space="preserve">NORMAN JONATHAN LEMUS MOZ </t>
  </si>
  <si>
    <t xml:space="preserve">MARIA DE LOS ANGELES ALVARADO DE SIGUENZA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</si>
</sst>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44" fontId="5" fillId="14" borderId="18" xfId="0" applyNumberFormat="1" applyFont="1" applyFill="1" applyBorder="1" applyAlignment="1">
      <alignment horizontal="center" vertical="center" wrapText="1"/>
    </xf>
    <xf numFmtId="44" fontId="1" fillId="15" borderId="22" xfId="0" applyNumberFormat="1" applyFont="1" applyFill="1" applyBorder="1"/>
    <xf numFmtId="0" fontId="6" fillId="15" borderId="19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6" fillId="15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 indent="1"/>
    </xf>
    <xf numFmtId="0" fontId="0" fillId="2" borderId="8" xfId="0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44" fontId="3" fillId="2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164" fontId="0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164" fontId="0" fillId="0" borderId="8" xfId="0" applyNumberFormat="1" applyBorder="1" applyAlignment="1">
      <alignment horizontal="center" vertical="center" wrapText="1"/>
    </xf>
    <xf numFmtId="44" fontId="0" fillId="0" borderId="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70" workbookViewId="0">
      <selection activeCell="D74" sqref="D74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3" customWidth="1"/>
    <col min="5" max="5" width="9.7109375" customWidth="1"/>
    <col min="6" max="6" width="10.42578125" customWidth="1"/>
    <col min="7" max="7" width="11.42578125" customWidth="1"/>
  </cols>
  <sheetData>
    <row r="1" spans="1:7" s="1" customFormat="1" ht="19.149999999999999" customHeight="1" thickBot="1" x14ac:dyDescent="0.25">
      <c r="A1" s="54" t="s">
        <v>0</v>
      </c>
      <c r="B1" s="55"/>
      <c r="C1" s="55"/>
      <c r="D1" s="55"/>
      <c r="E1" s="55"/>
      <c r="F1" s="55"/>
      <c r="G1" s="56"/>
    </row>
    <row r="2" spans="1:7" s="1" customFormat="1" ht="19.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</row>
    <row r="3" spans="1:7" s="1" customFormat="1" ht="12.75" customHeight="1" x14ac:dyDescent="0.2">
      <c r="A3" s="8">
        <v>1</v>
      </c>
      <c r="B3" s="7" t="s">
        <v>23</v>
      </c>
      <c r="C3" s="8">
        <v>1</v>
      </c>
      <c r="D3" s="8" t="s">
        <v>24</v>
      </c>
      <c r="E3" s="9">
        <v>44747</v>
      </c>
      <c r="F3" s="9">
        <v>44753</v>
      </c>
      <c r="G3" s="71">
        <v>100.8</v>
      </c>
    </row>
    <row r="4" spans="1:7" s="1" customFormat="1" ht="12.75" customHeight="1" x14ac:dyDescent="0.2">
      <c r="A4" s="8">
        <v>2</v>
      </c>
      <c r="B4" s="7" t="s">
        <v>25</v>
      </c>
      <c r="C4" s="8">
        <v>1</v>
      </c>
      <c r="D4" s="8" t="s">
        <v>8</v>
      </c>
      <c r="E4" s="9">
        <v>44396</v>
      </c>
      <c r="F4" s="9">
        <v>44755</v>
      </c>
      <c r="G4" s="71">
        <v>35.96</v>
      </c>
    </row>
    <row r="5" spans="1:7" s="1" customFormat="1" ht="25.5" x14ac:dyDescent="0.2">
      <c r="A5" s="8">
        <v>3</v>
      </c>
      <c r="B5" s="7" t="s">
        <v>26</v>
      </c>
      <c r="C5" s="8">
        <v>1</v>
      </c>
      <c r="D5" s="8" t="s">
        <v>27</v>
      </c>
      <c r="E5" s="9">
        <v>44749</v>
      </c>
      <c r="F5" s="9">
        <v>44756</v>
      </c>
      <c r="G5" s="71">
        <v>90.24</v>
      </c>
    </row>
    <row r="6" spans="1:7" s="1" customFormat="1" ht="12.75" x14ac:dyDescent="0.2">
      <c r="A6" s="8">
        <v>4</v>
      </c>
      <c r="B6" s="7" t="s">
        <v>28</v>
      </c>
      <c r="C6" s="8">
        <v>1</v>
      </c>
      <c r="D6" s="8" t="s">
        <v>29</v>
      </c>
      <c r="E6" s="9">
        <v>44755</v>
      </c>
      <c r="F6" s="9">
        <v>44756</v>
      </c>
      <c r="G6" s="71">
        <v>8.15</v>
      </c>
    </row>
    <row r="7" spans="1:7" s="1" customFormat="1" ht="12.75" x14ac:dyDescent="0.2">
      <c r="A7" s="8">
        <v>5</v>
      </c>
      <c r="B7" s="7" t="s">
        <v>30</v>
      </c>
      <c r="C7" s="8">
        <v>1</v>
      </c>
      <c r="D7" s="8" t="s">
        <v>8</v>
      </c>
      <c r="E7" s="9">
        <v>44725</v>
      </c>
      <c r="F7" s="9">
        <v>44770</v>
      </c>
      <c r="G7" s="71">
        <v>14.09</v>
      </c>
    </row>
    <row r="8" spans="1:7" s="1" customFormat="1" ht="12.75" x14ac:dyDescent="0.2">
      <c r="A8" s="6"/>
      <c r="B8" s="7"/>
      <c r="C8" s="8"/>
      <c r="D8" s="8"/>
      <c r="E8" s="9"/>
      <c r="F8" s="9"/>
      <c r="G8" s="10"/>
    </row>
    <row r="9" spans="1:7" s="1" customFormat="1" ht="12.75" customHeight="1" x14ac:dyDescent="0.2">
      <c r="A9" s="11"/>
      <c r="B9" s="12" t="s">
        <v>62</v>
      </c>
      <c r="C9" s="12">
        <f>SUM(C3:C8)</f>
        <v>5</v>
      </c>
      <c r="D9" s="13"/>
      <c r="E9" s="14"/>
      <c r="F9" s="14"/>
      <c r="G9" s="15">
        <f>SUM(G3:G8)</f>
        <v>249.24</v>
      </c>
    </row>
    <row r="10" spans="1:7" s="1" customFormat="1" ht="12.75" x14ac:dyDescent="0.2">
      <c r="A10" s="8">
        <v>1</v>
      </c>
      <c r="B10" s="7" t="s">
        <v>31</v>
      </c>
      <c r="C10" s="8">
        <v>1</v>
      </c>
      <c r="D10" s="8" t="s">
        <v>32</v>
      </c>
      <c r="E10" s="9">
        <v>44755</v>
      </c>
      <c r="F10" s="9">
        <v>44781</v>
      </c>
      <c r="G10" s="71">
        <v>15.88</v>
      </c>
    </row>
    <row r="11" spans="1:7" s="1" customFormat="1" ht="12.75" customHeight="1" x14ac:dyDescent="0.2">
      <c r="A11" s="8">
        <v>2</v>
      </c>
      <c r="B11" s="7" t="s">
        <v>33</v>
      </c>
      <c r="C11" s="8">
        <v>1</v>
      </c>
      <c r="D11" s="8" t="s">
        <v>34</v>
      </c>
      <c r="E11" s="9">
        <v>44763</v>
      </c>
      <c r="F11" s="9">
        <v>44784</v>
      </c>
      <c r="G11" s="71">
        <v>16.84</v>
      </c>
    </row>
    <row r="12" spans="1:7" s="1" customFormat="1" ht="12.75" x14ac:dyDescent="0.2">
      <c r="A12" s="8">
        <v>3</v>
      </c>
      <c r="B12" s="7" t="s">
        <v>35</v>
      </c>
      <c r="C12" s="8">
        <v>1</v>
      </c>
      <c r="D12" s="8" t="s">
        <v>8</v>
      </c>
      <c r="E12" s="9">
        <v>44783</v>
      </c>
      <c r="F12" s="9">
        <v>44795</v>
      </c>
      <c r="G12" s="71">
        <v>62.58</v>
      </c>
    </row>
    <row r="13" spans="1:7" s="1" customFormat="1" ht="12.75" x14ac:dyDescent="0.2">
      <c r="A13" s="8">
        <v>4</v>
      </c>
      <c r="B13" s="7" t="s">
        <v>35</v>
      </c>
      <c r="C13" s="8">
        <v>1</v>
      </c>
      <c r="D13" s="8" t="s">
        <v>8</v>
      </c>
      <c r="E13" s="9">
        <v>44783</v>
      </c>
      <c r="F13" s="9">
        <v>44795</v>
      </c>
      <c r="G13" s="71">
        <v>62.58</v>
      </c>
    </row>
    <row r="14" spans="1:7" s="1" customFormat="1" ht="12.75" x14ac:dyDescent="0.2">
      <c r="A14" s="8">
        <v>5</v>
      </c>
      <c r="B14" s="7" t="s">
        <v>36</v>
      </c>
      <c r="C14" s="8">
        <v>1</v>
      </c>
      <c r="D14" s="8" t="s">
        <v>8</v>
      </c>
      <c r="E14" s="9">
        <v>44637</v>
      </c>
      <c r="F14" s="9">
        <v>44788</v>
      </c>
      <c r="G14" s="71">
        <v>17.2</v>
      </c>
    </row>
    <row r="15" spans="1:7" s="1" customFormat="1" ht="12.75" x14ac:dyDescent="0.2">
      <c r="A15" s="8">
        <v>6</v>
      </c>
      <c r="B15" s="7" t="s">
        <v>18</v>
      </c>
      <c r="C15" s="8">
        <v>1</v>
      </c>
      <c r="D15" s="8" t="s">
        <v>37</v>
      </c>
      <c r="E15" s="9">
        <v>44783</v>
      </c>
      <c r="F15" s="9">
        <v>44797</v>
      </c>
      <c r="G15" s="71">
        <v>218.16</v>
      </c>
    </row>
    <row r="16" spans="1:7" s="1" customFormat="1" ht="12.75" x14ac:dyDescent="0.2">
      <c r="A16" s="8">
        <v>7</v>
      </c>
      <c r="B16" s="7" t="s">
        <v>38</v>
      </c>
      <c r="C16" s="8">
        <v>1</v>
      </c>
      <c r="D16" s="8" t="s">
        <v>34</v>
      </c>
      <c r="E16" s="9">
        <v>44784</v>
      </c>
      <c r="F16" s="9">
        <v>44802</v>
      </c>
      <c r="G16" s="71">
        <v>120.96</v>
      </c>
    </row>
    <row r="17" spans="1:7" s="1" customFormat="1" ht="12.75" x14ac:dyDescent="0.2">
      <c r="A17" s="8">
        <v>8</v>
      </c>
      <c r="B17" s="7" t="s">
        <v>39</v>
      </c>
      <c r="C17" s="8">
        <v>1</v>
      </c>
      <c r="D17" s="8" t="s">
        <v>40</v>
      </c>
      <c r="E17" s="9">
        <v>44781</v>
      </c>
      <c r="F17" s="9">
        <v>44802</v>
      </c>
      <c r="G17" s="71">
        <v>70.400000000000006</v>
      </c>
    </row>
    <row r="18" spans="1:7" s="1" customFormat="1" ht="12.75" x14ac:dyDescent="0.2">
      <c r="A18" s="8">
        <v>9</v>
      </c>
      <c r="B18" s="7" t="s">
        <v>41</v>
      </c>
      <c r="C18" s="8">
        <v>1</v>
      </c>
      <c r="D18" s="8" t="s">
        <v>10</v>
      </c>
      <c r="E18" s="9">
        <v>44789</v>
      </c>
      <c r="F18" s="9">
        <v>44803</v>
      </c>
      <c r="G18" s="71">
        <v>15.88</v>
      </c>
    </row>
    <row r="19" spans="1:7" s="1" customFormat="1" ht="12.75" x14ac:dyDescent="0.2">
      <c r="A19" s="6"/>
      <c r="B19" s="7"/>
      <c r="C19" s="8"/>
      <c r="D19" s="8"/>
      <c r="E19" s="9"/>
      <c r="F19" s="9"/>
      <c r="G19" s="10"/>
    </row>
    <row r="20" spans="1:7" s="1" customFormat="1" ht="12.75" x14ac:dyDescent="0.2">
      <c r="A20" s="11"/>
      <c r="B20" s="12" t="s">
        <v>63</v>
      </c>
      <c r="C20" s="12">
        <f>SUM(C10:C19)</f>
        <v>9</v>
      </c>
      <c r="D20" s="13"/>
      <c r="E20" s="14"/>
      <c r="F20" s="14"/>
      <c r="G20" s="15">
        <f>SUM(G10:G19)</f>
        <v>600.48</v>
      </c>
    </row>
    <row r="21" spans="1:7" s="1" customFormat="1" ht="12.75" x14ac:dyDescent="0.2">
      <c r="A21" s="8">
        <v>1</v>
      </c>
      <c r="B21" s="7" t="s">
        <v>42</v>
      </c>
      <c r="C21" s="8">
        <v>1</v>
      </c>
      <c r="D21" s="8" t="s">
        <v>43</v>
      </c>
      <c r="E21" s="9">
        <v>44782</v>
      </c>
      <c r="F21" s="9">
        <v>44805</v>
      </c>
      <c r="G21" s="71">
        <v>207.62</v>
      </c>
    </row>
    <row r="22" spans="1:7" s="1" customFormat="1" ht="12.75" x14ac:dyDescent="0.2">
      <c r="A22" s="8">
        <v>2</v>
      </c>
      <c r="B22" s="7" t="s">
        <v>44</v>
      </c>
      <c r="C22" s="8">
        <v>1</v>
      </c>
      <c r="D22" s="8" t="s">
        <v>45</v>
      </c>
      <c r="E22" s="9">
        <v>44783</v>
      </c>
      <c r="F22" s="9">
        <v>44805</v>
      </c>
      <c r="G22" s="71">
        <v>215.46</v>
      </c>
    </row>
    <row r="23" spans="1:7" s="1" customFormat="1" ht="12.75" x14ac:dyDescent="0.2">
      <c r="A23" s="8">
        <v>3</v>
      </c>
      <c r="B23" s="7" t="s">
        <v>46</v>
      </c>
      <c r="C23" s="8">
        <v>1</v>
      </c>
      <c r="D23" s="8" t="s">
        <v>29</v>
      </c>
      <c r="E23" s="9">
        <v>44806</v>
      </c>
      <c r="F23" s="9">
        <v>44810</v>
      </c>
      <c r="G23" s="71">
        <v>14.91</v>
      </c>
    </row>
    <row r="24" spans="1:7" s="1" customFormat="1" ht="12.75" x14ac:dyDescent="0.2">
      <c r="A24" s="8">
        <v>4</v>
      </c>
      <c r="B24" s="7" t="s">
        <v>47</v>
      </c>
      <c r="C24" s="8">
        <v>1</v>
      </c>
      <c r="D24" s="8" t="s">
        <v>48</v>
      </c>
      <c r="E24" s="9">
        <v>44755</v>
      </c>
      <c r="F24" s="9">
        <v>44811</v>
      </c>
      <c r="G24" s="71">
        <v>151.01</v>
      </c>
    </row>
    <row r="25" spans="1:7" s="1" customFormat="1" ht="12.75" x14ac:dyDescent="0.2">
      <c r="A25" s="8">
        <v>5</v>
      </c>
      <c r="B25" s="7" t="s">
        <v>49</v>
      </c>
      <c r="C25" s="8">
        <v>1</v>
      </c>
      <c r="D25" s="8" t="s">
        <v>50</v>
      </c>
      <c r="E25" s="9">
        <v>44806</v>
      </c>
      <c r="F25" s="9">
        <v>44811</v>
      </c>
      <c r="G25" s="71">
        <v>62.58</v>
      </c>
    </row>
    <row r="26" spans="1:7" s="1" customFormat="1" ht="12.75" x14ac:dyDescent="0.2">
      <c r="A26" s="8">
        <v>6</v>
      </c>
      <c r="B26" s="7" t="s">
        <v>51</v>
      </c>
      <c r="C26" s="8">
        <v>1</v>
      </c>
      <c r="D26" s="8" t="s">
        <v>12</v>
      </c>
      <c r="E26" s="9">
        <v>44783</v>
      </c>
      <c r="F26" s="9">
        <v>44817</v>
      </c>
      <c r="G26" s="71">
        <v>94.08</v>
      </c>
    </row>
    <row r="27" spans="1:7" s="1" customFormat="1" ht="12.75" x14ac:dyDescent="0.2">
      <c r="A27" s="8">
        <v>7</v>
      </c>
      <c r="B27" s="7" t="s">
        <v>52</v>
      </c>
      <c r="C27" s="8">
        <v>1</v>
      </c>
      <c r="D27" s="8" t="s">
        <v>13</v>
      </c>
      <c r="E27" s="9">
        <v>44636</v>
      </c>
      <c r="F27" s="9">
        <v>44818</v>
      </c>
      <c r="G27" s="71">
        <v>65.05</v>
      </c>
    </row>
    <row r="28" spans="1:7" s="1" customFormat="1" ht="12.75" x14ac:dyDescent="0.2">
      <c r="A28" s="8">
        <v>8</v>
      </c>
      <c r="B28" s="7" t="s">
        <v>53</v>
      </c>
      <c r="C28" s="8">
        <v>1</v>
      </c>
      <c r="D28" s="8" t="s">
        <v>17</v>
      </c>
      <c r="E28" s="9">
        <v>44806</v>
      </c>
      <c r="F28" s="9">
        <v>44818</v>
      </c>
      <c r="G28" s="71">
        <v>284.07</v>
      </c>
    </row>
    <row r="29" spans="1:7" s="1" customFormat="1" x14ac:dyDescent="0.2">
      <c r="A29" s="8">
        <v>9</v>
      </c>
      <c r="B29" s="72" t="s">
        <v>54</v>
      </c>
      <c r="C29" s="73">
        <v>1</v>
      </c>
      <c r="D29" s="74" t="s">
        <v>55</v>
      </c>
      <c r="E29" s="75">
        <v>44811</v>
      </c>
      <c r="F29" s="75">
        <v>44824</v>
      </c>
      <c r="G29" s="71">
        <v>50.35</v>
      </c>
    </row>
    <row r="30" spans="1:7" s="1" customFormat="1" ht="25.5" x14ac:dyDescent="0.2">
      <c r="A30" s="8">
        <v>10</v>
      </c>
      <c r="B30" s="7" t="s">
        <v>56</v>
      </c>
      <c r="C30" s="8">
        <v>1</v>
      </c>
      <c r="D30" s="8" t="s">
        <v>29</v>
      </c>
      <c r="E30" s="9">
        <v>44818</v>
      </c>
      <c r="F30" s="9">
        <v>44824</v>
      </c>
      <c r="G30" s="71">
        <v>43.16</v>
      </c>
    </row>
    <row r="31" spans="1:7" s="1" customFormat="1" ht="25.5" x14ac:dyDescent="0.2">
      <c r="A31" s="8">
        <v>11</v>
      </c>
      <c r="B31" s="7" t="s">
        <v>56</v>
      </c>
      <c r="C31" s="8">
        <v>1</v>
      </c>
      <c r="D31" s="8" t="s">
        <v>29</v>
      </c>
      <c r="E31" s="9">
        <v>44818</v>
      </c>
      <c r="F31" s="9">
        <v>44824</v>
      </c>
      <c r="G31" s="71">
        <v>43.16</v>
      </c>
    </row>
    <row r="32" spans="1:7" s="1" customFormat="1" ht="12.75" x14ac:dyDescent="0.2">
      <c r="A32" s="8">
        <v>12</v>
      </c>
      <c r="B32" s="7" t="s">
        <v>57</v>
      </c>
      <c r="C32" s="8">
        <v>1</v>
      </c>
      <c r="D32" s="8" t="s">
        <v>12</v>
      </c>
      <c r="E32" s="9">
        <v>44831</v>
      </c>
      <c r="F32" s="9">
        <v>44832</v>
      </c>
      <c r="G32" s="71">
        <v>117.6</v>
      </c>
    </row>
    <row r="33" spans="1:7" s="1" customFormat="1" ht="12.75" customHeight="1" x14ac:dyDescent="0.2">
      <c r="A33" s="8">
        <v>13</v>
      </c>
      <c r="B33" s="7" t="s">
        <v>58</v>
      </c>
      <c r="C33" s="8">
        <v>1</v>
      </c>
      <c r="D33" s="8" t="s">
        <v>59</v>
      </c>
      <c r="E33" s="9">
        <v>44800</v>
      </c>
      <c r="F33" s="9">
        <v>44832</v>
      </c>
      <c r="G33" s="76">
        <v>125.95</v>
      </c>
    </row>
    <row r="34" spans="1:7" s="1" customFormat="1" ht="12.75" customHeight="1" x14ac:dyDescent="0.2">
      <c r="A34" s="8">
        <v>14</v>
      </c>
      <c r="B34" s="72" t="s">
        <v>60</v>
      </c>
      <c r="C34" s="73">
        <v>1</v>
      </c>
      <c r="D34" s="73" t="s">
        <v>61</v>
      </c>
      <c r="E34" s="75">
        <v>44827</v>
      </c>
      <c r="F34" s="75">
        <v>44834</v>
      </c>
      <c r="G34" s="76">
        <v>117.6</v>
      </c>
    </row>
    <row r="35" spans="1:7" s="1" customFormat="1" ht="12.75" x14ac:dyDescent="0.2">
      <c r="A35" s="6"/>
      <c r="B35" s="7"/>
      <c r="C35" s="8"/>
      <c r="D35" s="8"/>
      <c r="E35" s="9"/>
      <c r="F35" s="9"/>
      <c r="G35" s="10"/>
    </row>
    <row r="36" spans="1:7" s="1" customFormat="1" ht="12.75" customHeight="1" x14ac:dyDescent="0.2">
      <c r="A36" s="11"/>
      <c r="B36" s="12" t="s">
        <v>64</v>
      </c>
      <c r="C36" s="12">
        <f>SUM(C21:C35)</f>
        <v>14</v>
      </c>
      <c r="D36" s="13"/>
      <c r="E36" s="14"/>
      <c r="F36" s="14"/>
      <c r="G36" s="15">
        <f>SUM(G21:G35)</f>
        <v>1592.6</v>
      </c>
    </row>
    <row r="37" spans="1:7" s="1" customFormat="1" ht="15.75" customHeight="1" thickBot="1" x14ac:dyDescent="0.25">
      <c r="A37" s="80" t="s">
        <v>14</v>
      </c>
      <c r="B37" s="81"/>
      <c r="C37" s="81"/>
      <c r="D37" s="81"/>
      <c r="E37" s="81"/>
      <c r="F37" s="82"/>
      <c r="G37" s="16">
        <f>G9+G20+G36</f>
        <v>2442.3199999999997</v>
      </c>
    </row>
    <row r="38" spans="1:7" s="1" customFormat="1" ht="18.75" customHeight="1" thickBot="1" x14ac:dyDescent="0.25">
      <c r="A38" s="77" t="s">
        <v>15</v>
      </c>
      <c r="B38" s="78"/>
      <c r="C38" s="78"/>
      <c r="D38" s="78"/>
      <c r="E38" s="78"/>
      <c r="F38" s="78"/>
      <c r="G38" s="79"/>
    </row>
    <row r="39" spans="1:7" s="1" customFormat="1" ht="19.5" customHeight="1" x14ac:dyDescent="0.2">
      <c r="A39" s="2" t="s">
        <v>1</v>
      </c>
      <c r="B39" s="3" t="s">
        <v>2</v>
      </c>
      <c r="C39" s="3" t="s">
        <v>3</v>
      </c>
      <c r="D39" s="3" t="s">
        <v>4</v>
      </c>
      <c r="E39" s="4" t="s">
        <v>5</v>
      </c>
      <c r="F39" s="4" t="s">
        <v>6</v>
      </c>
      <c r="G39" s="5" t="s">
        <v>7</v>
      </c>
    </row>
    <row r="40" spans="1:7" s="1" customFormat="1" ht="12.75" customHeight="1" x14ac:dyDescent="0.2">
      <c r="A40" s="6"/>
      <c r="B40" s="7"/>
      <c r="C40" s="8"/>
      <c r="D40" s="8"/>
      <c r="E40" s="9"/>
      <c r="F40" s="9"/>
      <c r="G40" s="10"/>
    </row>
    <row r="41" spans="1:7" s="1" customFormat="1" ht="12.75" x14ac:dyDescent="0.2">
      <c r="A41" s="17"/>
      <c r="B41" s="18" t="s">
        <v>62</v>
      </c>
      <c r="C41" s="18">
        <f>SUM(C40:C40)</f>
        <v>0</v>
      </c>
      <c r="D41" s="19"/>
      <c r="E41" s="20"/>
      <c r="F41" s="20"/>
      <c r="G41" s="21">
        <f>SUM(G40:G40)</f>
        <v>0</v>
      </c>
    </row>
    <row r="42" spans="1:7" s="1" customFormat="1" ht="12.75" customHeight="1" x14ac:dyDescent="0.2">
      <c r="A42" s="8">
        <v>1</v>
      </c>
      <c r="B42" s="7" t="s">
        <v>35</v>
      </c>
      <c r="C42" s="8">
        <v>1</v>
      </c>
      <c r="D42" s="8" t="s">
        <v>8</v>
      </c>
      <c r="E42" s="9">
        <v>44783</v>
      </c>
      <c r="F42" s="9">
        <v>44795</v>
      </c>
      <c r="G42" s="71">
        <v>228.4</v>
      </c>
    </row>
    <row r="43" spans="1:7" s="1" customFormat="1" ht="12.75" customHeight="1" x14ac:dyDescent="0.2">
      <c r="A43" s="8">
        <v>2</v>
      </c>
      <c r="B43" s="7" t="s">
        <v>36</v>
      </c>
      <c r="C43" s="8">
        <v>1</v>
      </c>
      <c r="D43" s="8" t="s">
        <v>8</v>
      </c>
      <c r="E43" s="9">
        <v>44637</v>
      </c>
      <c r="F43" s="9">
        <v>44788</v>
      </c>
      <c r="G43" s="71">
        <v>74.23</v>
      </c>
    </row>
    <row r="44" spans="1:7" s="1" customFormat="1" ht="12.75" customHeight="1" x14ac:dyDescent="0.2">
      <c r="A44" s="8">
        <v>3</v>
      </c>
      <c r="B44" s="7" t="s">
        <v>65</v>
      </c>
      <c r="C44" s="8">
        <v>1</v>
      </c>
      <c r="D44" s="8" t="s">
        <v>9</v>
      </c>
      <c r="E44" s="9">
        <v>44792</v>
      </c>
      <c r="F44" s="9">
        <v>44802</v>
      </c>
      <c r="G44" s="71">
        <v>61.33</v>
      </c>
    </row>
    <row r="45" spans="1:7" s="1" customFormat="1" ht="12.75" customHeight="1" x14ac:dyDescent="0.2">
      <c r="A45" s="8">
        <v>4</v>
      </c>
      <c r="B45" s="7" t="s">
        <v>39</v>
      </c>
      <c r="C45" s="8">
        <v>1</v>
      </c>
      <c r="D45" s="8" t="s">
        <v>40</v>
      </c>
      <c r="E45" s="9">
        <v>44781</v>
      </c>
      <c r="F45" s="9">
        <v>44802</v>
      </c>
      <c r="G45" s="71">
        <v>256.95</v>
      </c>
    </row>
    <row r="46" spans="1:7" s="1" customFormat="1" ht="12.75" x14ac:dyDescent="0.2">
      <c r="A46" s="6"/>
      <c r="B46" s="7"/>
      <c r="C46" s="8"/>
      <c r="D46" s="8"/>
      <c r="E46" s="9"/>
      <c r="F46" s="9"/>
      <c r="G46" s="10"/>
    </row>
    <row r="47" spans="1:7" s="1" customFormat="1" ht="12.75" x14ac:dyDescent="0.2">
      <c r="A47" s="17"/>
      <c r="B47" s="18" t="s">
        <v>63</v>
      </c>
      <c r="C47" s="18">
        <f>SUM(C42:C46)</f>
        <v>4</v>
      </c>
      <c r="D47" s="19"/>
      <c r="E47" s="20"/>
      <c r="F47" s="20"/>
      <c r="G47" s="21">
        <f>SUM(G42:G46)</f>
        <v>620.91</v>
      </c>
    </row>
    <row r="48" spans="1:7" s="1" customFormat="1" ht="12.75" x14ac:dyDescent="0.2">
      <c r="A48" s="8">
        <v>1</v>
      </c>
      <c r="B48" s="7" t="s">
        <v>42</v>
      </c>
      <c r="C48" s="8">
        <v>1</v>
      </c>
      <c r="D48" s="8" t="s">
        <v>43</v>
      </c>
      <c r="E48" s="9">
        <v>44782</v>
      </c>
      <c r="F48" s="9">
        <v>44805</v>
      </c>
      <c r="G48" s="71">
        <v>660.25</v>
      </c>
    </row>
    <row r="49" spans="1:7" s="1" customFormat="1" ht="12.75" x14ac:dyDescent="0.2">
      <c r="A49" s="8">
        <v>2</v>
      </c>
      <c r="B49" s="7" t="s">
        <v>52</v>
      </c>
      <c r="C49" s="8">
        <v>1</v>
      </c>
      <c r="D49" s="8" t="s">
        <v>13</v>
      </c>
      <c r="E49" s="9">
        <v>44636</v>
      </c>
      <c r="F49" s="9">
        <v>44818</v>
      </c>
      <c r="G49" s="71">
        <v>237.42</v>
      </c>
    </row>
    <row r="50" spans="1:7" s="1" customFormat="1" ht="25.5" x14ac:dyDescent="0.2">
      <c r="A50" s="8">
        <v>3</v>
      </c>
      <c r="B50" s="7" t="s">
        <v>56</v>
      </c>
      <c r="C50" s="8">
        <v>1</v>
      </c>
      <c r="D50" s="8" t="s">
        <v>29</v>
      </c>
      <c r="E50" s="9">
        <v>44818</v>
      </c>
      <c r="F50" s="9">
        <v>44824</v>
      </c>
      <c r="G50" s="71">
        <v>171.3</v>
      </c>
    </row>
    <row r="51" spans="1:7" s="1" customFormat="1" ht="12.75" x14ac:dyDescent="0.2">
      <c r="A51" s="8">
        <v>4</v>
      </c>
      <c r="B51" s="7" t="s">
        <v>58</v>
      </c>
      <c r="C51" s="8">
        <v>1</v>
      </c>
      <c r="D51" s="8" t="s">
        <v>59</v>
      </c>
      <c r="E51" s="9">
        <v>44800</v>
      </c>
      <c r="F51" s="9">
        <v>44832</v>
      </c>
      <c r="G51" s="71">
        <v>533.42999999999995</v>
      </c>
    </row>
    <row r="52" spans="1:7" s="1" customFormat="1" ht="13.5" customHeight="1" x14ac:dyDescent="0.2">
      <c r="A52" s="6"/>
      <c r="B52" s="7"/>
      <c r="C52" s="8"/>
      <c r="D52" s="8"/>
      <c r="E52" s="9"/>
      <c r="F52" s="9"/>
      <c r="G52" s="10"/>
    </row>
    <row r="53" spans="1:7" ht="12.95" customHeight="1" x14ac:dyDescent="0.25">
      <c r="A53" s="17"/>
      <c r="B53" s="18" t="s">
        <v>64</v>
      </c>
      <c r="C53" s="18">
        <f>SUM(C48:C52)</f>
        <v>4</v>
      </c>
      <c r="D53" s="19"/>
      <c r="E53" s="20"/>
      <c r="F53" s="20"/>
      <c r="G53" s="21">
        <f>SUM(G48:G52)</f>
        <v>1602.4</v>
      </c>
    </row>
    <row r="54" spans="1:7" ht="12.95" customHeight="1" thickBot="1" x14ac:dyDescent="0.3">
      <c r="A54" s="66" t="s">
        <v>14</v>
      </c>
      <c r="B54" s="67"/>
      <c r="C54" s="67"/>
      <c r="D54" s="67"/>
      <c r="E54" s="67"/>
      <c r="F54" s="68"/>
      <c r="G54" s="22">
        <f>G41+G47+G53</f>
        <v>2223.31</v>
      </c>
    </row>
    <row r="55" spans="1:7" ht="19.149999999999999" customHeight="1" thickBot="1" x14ac:dyDescent="0.3">
      <c r="A55" s="59" t="s">
        <v>16</v>
      </c>
      <c r="B55" s="60"/>
      <c r="C55" s="60"/>
      <c r="D55" s="60"/>
      <c r="E55" s="60"/>
      <c r="F55" s="60"/>
      <c r="G55" s="61"/>
    </row>
    <row r="56" spans="1:7" ht="19.5" customHeight="1" x14ac:dyDescent="0.25">
      <c r="A56" s="2" t="s">
        <v>1</v>
      </c>
      <c r="B56" s="3" t="s">
        <v>2</v>
      </c>
      <c r="C56" s="3" t="s">
        <v>3</v>
      </c>
      <c r="D56" s="3" t="s">
        <v>4</v>
      </c>
      <c r="E56" s="4" t="s">
        <v>5</v>
      </c>
      <c r="F56" s="4" t="s">
        <v>6</v>
      </c>
      <c r="G56" s="5" t="s">
        <v>7</v>
      </c>
    </row>
    <row r="57" spans="1:7" ht="12.75" customHeight="1" x14ac:dyDescent="0.25">
      <c r="A57" s="83">
        <v>1</v>
      </c>
      <c r="B57" s="72" t="s">
        <v>66</v>
      </c>
      <c r="C57" s="73">
        <v>1</v>
      </c>
      <c r="D57" s="74" t="s">
        <v>67</v>
      </c>
      <c r="E57" s="75">
        <v>44739</v>
      </c>
      <c r="F57" s="75">
        <v>44743</v>
      </c>
      <c r="G57" s="84">
        <v>11.54</v>
      </c>
    </row>
    <row r="58" spans="1:7" ht="12.75" customHeight="1" x14ac:dyDescent="0.25">
      <c r="A58" s="85">
        <v>2</v>
      </c>
      <c r="B58" s="72" t="s">
        <v>68</v>
      </c>
      <c r="C58" s="73">
        <v>1</v>
      </c>
      <c r="D58" s="74" t="s">
        <v>67</v>
      </c>
      <c r="E58" s="75">
        <v>44750</v>
      </c>
      <c r="F58" s="75">
        <v>44754</v>
      </c>
      <c r="G58" s="84">
        <v>5.78</v>
      </c>
    </row>
    <row r="59" spans="1:7" ht="12.75" customHeight="1" x14ac:dyDescent="0.25">
      <c r="A59" s="85">
        <v>3</v>
      </c>
      <c r="B59" s="72" t="s">
        <v>69</v>
      </c>
      <c r="C59" s="73">
        <v>1</v>
      </c>
      <c r="D59" s="74" t="s">
        <v>70</v>
      </c>
      <c r="E59" s="75">
        <v>44764</v>
      </c>
      <c r="F59" s="75">
        <v>44767</v>
      </c>
      <c r="G59" s="84">
        <v>14.43</v>
      </c>
    </row>
    <row r="60" spans="1:7" ht="12.75" customHeight="1" x14ac:dyDescent="0.25">
      <c r="A60" s="2"/>
      <c r="B60" s="3"/>
      <c r="C60" s="3"/>
      <c r="D60" s="3"/>
      <c r="E60" s="4"/>
      <c r="F60" s="4"/>
      <c r="G60" s="5"/>
    </row>
    <row r="61" spans="1:7" ht="12.75" customHeight="1" x14ac:dyDescent="0.25">
      <c r="A61" s="6"/>
      <c r="B61" s="7"/>
      <c r="C61" s="8"/>
      <c r="D61" s="8"/>
      <c r="E61" s="9"/>
      <c r="F61" s="9"/>
      <c r="G61" s="10"/>
    </row>
    <row r="62" spans="1:7" x14ac:dyDescent="0.25">
      <c r="A62" s="23"/>
      <c r="B62" s="24" t="s">
        <v>62</v>
      </c>
      <c r="C62" s="24">
        <f>SUM(C61:C61)</f>
        <v>0</v>
      </c>
      <c r="D62" s="25"/>
      <c r="E62" s="26"/>
      <c r="F62" s="26"/>
      <c r="G62" s="27">
        <f>SUM(G57:G61)</f>
        <v>31.75</v>
      </c>
    </row>
    <row r="63" spans="1:7" s="1" customFormat="1" x14ac:dyDescent="0.2">
      <c r="A63" s="83">
        <v>1</v>
      </c>
      <c r="B63" s="72" t="s">
        <v>71</v>
      </c>
      <c r="C63" s="8">
        <v>1</v>
      </c>
      <c r="D63" s="86" t="s">
        <v>72</v>
      </c>
      <c r="E63" s="87">
        <v>44783</v>
      </c>
      <c r="F63" s="87">
        <v>44792</v>
      </c>
      <c r="G63" s="88">
        <v>14.43</v>
      </c>
    </row>
    <row r="64" spans="1:7" s="1" customFormat="1" x14ac:dyDescent="0.2">
      <c r="A64" s="83">
        <v>2</v>
      </c>
      <c r="B64" s="72" t="s">
        <v>73</v>
      </c>
      <c r="C64" s="8">
        <v>1</v>
      </c>
      <c r="D64" s="86" t="s">
        <v>74</v>
      </c>
      <c r="E64" s="87">
        <v>44757</v>
      </c>
      <c r="F64" s="87">
        <v>44792</v>
      </c>
      <c r="G64" s="88">
        <v>36.74</v>
      </c>
    </row>
    <row r="65" spans="1:7" s="1" customFormat="1" x14ac:dyDescent="0.2">
      <c r="A65" s="83">
        <v>3</v>
      </c>
      <c r="B65" s="72" t="s">
        <v>75</v>
      </c>
      <c r="C65" s="8">
        <v>1</v>
      </c>
      <c r="D65" s="86" t="s">
        <v>12</v>
      </c>
      <c r="E65" s="87">
        <v>44791</v>
      </c>
      <c r="F65" s="87">
        <v>44796</v>
      </c>
      <c r="G65" s="88">
        <v>23.08</v>
      </c>
    </row>
    <row r="66" spans="1:7" s="1" customFormat="1" x14ac:dyDescent="0.2">
      <c r="A66" s="83">
        <v>4</v>
      </c>
      <c r="B66" s="72" t="s">
        <v>18</v>
      </c>
      <c r="C66" s="8">
        <v>1</v>
      </c>
      <c r="D66" s="86" t="s">
        <v>11</v>
      </c>
      <c r="E66" s="87">
        <v>44797</v>
      </c>
      <c r="F66" s="87">
        <v>44802</v>
      </c>
      <c r="G66" s="88">
        <v>57.71</v>
      </c>
    </row>
    <row r="67" spans="1:7" s="1" customFormat="1" x14ac:dyDescent="0.2">
      <c r="A67" s="83">
        <v>5</v>
      </c>
      <c r="B67" s="7" t="s">
        <v>39</v>
      </c>
      <c r="C67" s="8">
        <v>1</v>
      </c>
      <c r="D67" s="8" t="s">
        <v>40</v>
      </c>
      <c r="E67" s="9">
        <v>44781</v>
      </c>
      <c r="F67" s="9">
        <v>44802</v>
      </c>
      <c r="G67" s="88">
        <v>48.09</v>
      </c>
    </row>
    <row r="68" spans="1:7" s="1" customFormat="1" ht="12.75" x14ac:dyDescent="0.2">
      <c r="A68" s="6"/>
      <c r="B68" s="7"/>
      <c r="C68" s="8"/>
      <c r="D68" s="8"/>
      <c r="E68" s="9"/>
      <c r="F68" s="9"/>
      <c r="G68" s="10"/>
    </row>
    <row r="69" spans="1:7" x14ac:dyDescent="0.25">
      <c r="A69" s="23"/>
      <c r="B69" s="24" t="s">
        <v>63</v>
      </c>
      <c r="C69" s="24">
        <f>SUM(C63:C68)</f>
        <v>5</v>
      </c>
      <c r="D69" s="25"/>
      <c r="E69" s="26"/>
      <c r="F69" s="26"/>
      <c r="G69" s="27">
        <f>SUM(G63:G68)</f>
        <v>180.05</v>
      </c>
    </row>
    <row r="70" spans="1:7" s="1" customFormat="1" x14ac:dyDescent="0.2">
      <c r="A70" s="89">
        <v>1</v>
      </c>
      <c r="B70" s="90" t="s">
        <v>76</v>
      </c>
      <c r="C70" s="89">
        <v>1</v>
      </c>
      <c r="D70" s="89" t="s">
        <v>40</v>
      </c>
      <c r="E70" s="91">
        <v>44806</v>
      </c>
      <c r="F70" s="91">
        <v>44809</v>
      </c>
      <c r="G70" s="92">
        <v>26.93</v>
      </c>
    </row>
    <row r="71" spans="1:7" s="1" customFormat="1" ht="25.5" x14ac:dyDescent="0.2">
      <c r="A71" s="89">
        <v>2</v>
      </c>
      <c r="B71" s="7" t="s">
        <v>77</v>
      </c>
      <c r="C71" s="8">
        <v>1</v>
      </c>
      <c r="D71" s="8" t="s">
        <v>72</v>
      </c>
      <c r="E71" s="9">
        <v>44827</v>
      </c>
      <c r="F71" s="9">
        <v>44832</v>
      </c>
      <c r="G71" s="84">
        <v>5.78</v>
      </c>
    </row>
    <row r="72" spans="1:7" s="1" customFormat="1" x14ac:dyDescent="0.2">
      <c r="A72" s="83">
        <v>3</v>
      </c>
      <c r="B72" s="7" t="s">
        <v>39</v>
      </c>
      <c r="C72" s="8">
        <v>1</v>
      </c>
      <c r="D72" s="8" t="s">
        <v>40</v>
      </c>
      <c r="E72" s="9">
        <v>44833</v>
      </c>
      <c r="F72" s="9">
        <v>44833</v>
      </c>
      <c r="G72" s="84">
        <v>69.25</v>
      </c>
    </row>
    <row r="73" spans="1:7" s="1" customFormat="1" ht="12.75" x14ac:dyDescent="0.2">
      <c r="A73" s="6"/>
      <c r="B73" s="7"/>
      <c r="C73" s="8"/>
      <c r="D73" s="8"/>
      <c r="E73" s="9"/>
      <c r="F73" s="9"/>
      <c r="G73" s="10"/>
    </row>
    <row r="74" spans="1:7" s="1" customFormat="1" ht="12.75" customHeight="1" x14ac:dyDescent="0.2">
      <c r="A74" s="6"/>
      <c r="B74" s="7"/>
      <c r="C74" s="8"/>
      <c r="D74" s="8"/>
      <c r="E74" s="9"/>
      <c r="F74" s="9"/>
      <c r="G74" s="10"/>
    </row>
    <row r="75" spans="1:7" s="1" customFormat="1" ht="12.75" customHeight="1" x14ac:dyDescent="0.2">
      <c r="A75" s="6"/>
      <c r="B75" s="7"/>
      <c r="C75" s="8"/>
      <c r="D75" s="8"/>
      <c r="E75" s="9"/>
      <c r="F75" s="9"/>
      <c r="G75" s="10"/>
    </row>
    <row r="76" spans="1:7" ht="12.95" customHeight="1" x14ac:dyDescent="0.25">
      <c r="A76" s="23"/>
      <c r="B76" s="24" t="s">
        <v>64</v>
      </c>
      <c r="C76" s="24">
        <f>SUM(C70:C75)</f>
        <v>3</v>
      </c>
      <c r="D76" s="25"/>
      <c r="E76" s="26"/>
      <c r="F76" s="26"/>
      <c r="G76" s="27">
        <f>SUM(G70:G75)</f>
        <v>101.96000000000001</v>
      </c>
    </row>
    <row r="77" spans="1:7" ht="12.95" customHeight="1" thickBot="1" x14ac:dyDescent="0.3">
      <c r="A77" s="69" t="s">
        <v>14</v>
      </c>
      <c r="B77" s="70"/>
      <c r="C77" s="70"/>
      <c r="D77" s="70"/>
      <c r="E77" s="70"/>
      <c r="F77" s="70"/>
      <c r="G77" s="28">
        <f>G62+G69+G76</f>
        <v>313.76</v>
      </c>
    </row>
    <row r="78" spans="1:7" ht="19.149999999999999" customHeight="1" thickBot="1" x14ac:dyDescent="0.3">
      <c r="A78" s="54" t="s">
        <v>19</v>
      </c>
      <c r="B78" s="55"/>
      <c r="C78" s="55"/>
      <c r="D78" s="55"/>
      <c r="E78" s="55"/>
      <c r="F78" s="55"/>
      <c r="G78" s="56"/>
    </row>
    <row r="79" spans="1:7" ht="19.5" customHeight="1" x14ac:dyDescent="0.25">
      <c r="A79" s="2" t="s">
        <v>1</v>
      </c>
      <c r="B79" s="3" t="s">
        <v>2</v>
      </c>
      <c r="C79" s="3" t="s">
        <v>3</v>
      </c>
      <c r="D79" s="3" t="s">
        <v>4</v>
      </c>
      <c r="E79" s="4" t="s">
        <v>5</v>
      </c>
      <c r="F79" s="4" t="s">
        <v>6</v>
      </c>
      <c r="G79" s="5" t="s">
        <v>7</v>
      </c>
    </row>
    <row r="80" spans="1:7" ht="12.75" customHeight="1" x14ac:dyDescent="0.25">
      <c r="A80" s="6"/>
      <c r="B80" s="7"/>
      <c r="C80" s="8"/>
      <c r="D80" s="8"/>
      <c r="E80" s="9"/>
      <c r="F80" s="29"/>
      <c r="G80" s="10"/>
    </row>
    <row r="81" spans="1:7" ht="12.75" customHeight="1" x14ac:dyDescent="0.25">
      <c r="A81" s="30"/>
      <c r="B81" s="31" t="s">
        <v>62</v>
      </c>
      <c r="C81" s="31">
        <f>SUM(C89:C89)</f>
        <v>0</v>
      </c>
      <c r="D81" s="32"/>
      <c r="E81" s="33"/>
      <c r="F81" s="34"/>
      <c r="G81" s="35">
        <f>SUM(G80)</f>
        <v>0</v>
      </c>
    </row>
    <row r="82" spans="1:7" ht="12.75" customHeight="1" x14ac:dyDescent="0.25">
      <c r="A82" s="6"/>
      <c r="B82" s="7"/>
      <c r="C82" s="8"/>
      <c r="D82" s="8"/>
      <c r="E82" s="9"/>
      <c r="F82" s="9"/>
      <c r="G82" s="10"/>
    </row>
    <row r="83" spans="1:7" ht="12.75" customHeight="1" x14ac:dyDescent="0.25">
      <c r="A83" s="30"/>
      <c r="B83" s="31" t="s">
        <v>63</v>
      </c>
      <c r="C83" s="31">
        <f>SUM(C92:C92)</f>
        <v>0</v>
      </c>
      <c r="D83" s="32"/>
      <c r="E83" s="33"/>
      <c r="F83" s="34"/>
      <c r="G83" s="35">
        <f>SUM(G82)</f>
        <v>0</v>
      </c>
    </row>
    <row r="84" spans="1:7" ht="12.75" customHeight="1" x14ac:dyDescent="0.25">
      <c r="A84" s="6"/>
      <c r="B84" s="36"/>
      <c r="C84" s="8"/>
      <c r="D84" s="8"/>
      <c r="E84" s="9"/>
      <c r="F84" s="9"/>
      <c r="G84" s="10"/>
    </row>
    <row r="85" spans="1:7" ht="12.75" customHeight="1" x14ac:dyDescent="0.25">
      <c r="A85" s="30"/>
      <c r="B85" s="31" t="s">
        <v>64</v>
      </c>
      <c r="C85" s="31">
        <f>SUM(C84:C84)</f>
        <v>0</v>
      </c>
      <c r="D85" s="32"/>
      <c r="E85" s="33"/>
      <c r="F85" s="34"/>
      <c r="G85" s="35">
        <f>SUM(G84:G84)</f>
        <v>0</v>
      </c>
    </row>
    <row r="86" spans="1:7" ht="12.75" customHeight="1" thickBot="1" x14ac:dyDescent="0.3">
      <c r="A86" s="57" t="s">
        <v>14</v>
      </c>
      <c r="B86" s="58"/>
      <c r="C86" s="58"/>
      <c r="D86" s="58"/>
      <c r="E86" s="58"/>
      <c r="F86" s="58"/>
      <c r="G86" s="37">
        <f>G81+G83+G85</f>
        <v>0</v>
      </c>
    </row>
    <row r="87" spans="1:7" ht="19.149999999999999" customHeight="1" thickBot="1" x14ac:dyDescent="0.3">
      <c r="A87" s="59" t="s">
        <v>20</v>
      </c>
      <c r="B87" s="60"/>
      <c r="C87" s="60"/>
      <c r="D87" s="60"/>
      <c r="E87" s="60"/>
      <c r="F87" s="60"/>
      <c r="G87" s="61"/>
    </row>
    <row r="88" spans="1:7" ht="19.5" customHeight="1" x14ac:dyDescent="0.25">
      <c r="A88" s="2" t="s">
        <v>1</v>
      </c>
      <c r="B88" s="3" t="s">
        <v>2</v>
      </c>
      <c r="C88" s="3" t="s">
        <v>3</v>
      </c>
      <c r="D88" s="3" t="s">
        <v>4</v>
      </c>
      <c r="E88" s="4" t="s">
        <v>5</v>
      </c>
      <c r="F88" s="4" t="s">
        <v>6</v>
      </c>
      <c r="G88" s="5" t="s">
        <v>7</v>
      </c>
    </row>
    <row r="89" spans="1:7" s="1" customFormat="1" ht="12.75" x14ac:dyDescent="0.2">
      <c r="A89" s="6"/>
      <c r="B89" s="7"/>
      <c r="C89" s="8"/>
      <c r="D89" s="8"/>
      <c r="E89" s="9"/>
      <c r="F89" s="9"/>
      <c r="G89" s="10"/>
    </row>
    <row r="90" spans="1:7" s="1" customFormat="1" ht="12.75" x14ac:dyDescent="0.2">
      <c r="A90" s="6"/>
      <c r="B90" s="7"/>
      <c r="C90" s="8"/>
      <c r="D90" s="8"/>
      <c r="E90" s="9"/>
      <c r="F90" s="9"/>
      <c r="G90" s="10"/>
    </row>
    <row r="91" spans="1:7" x14ac:dyDescent="0.25">
      <c r="A91" s="38"/>
      <c r="B91" s="39" t="s">
        <v>62</v>
      </c>
      <c r="C91" s="39">
        <f>SUM(C89:C90)</f>
        <v>0</v>
      </c>
      <c r="D91" s="40"/>
      <c r="E91" s="41"/>
      <c r="F91" s="41"/>
      <c r="G91" s="42">
        <f>SUM(G89:G90)</f>
        <v>0</v>
      </c>
    </row>
    <row r="92" spans="1:7" s="1" customFormat="1" ht="12.75" x14ac:dyDescent="0.2">
      <c r="A92" s="6"/>
      <c r="B92" s="7"/>
      <c r="C92" s="8"/>
      <c r="D92" s="8"/>
      <c r="E92" s="9"/>
      <c r="F92" s="9"/>
      <c r="G92" s="10"/>
    </row>
    <row r="93" spans="1:7" s="1" customFormat="1" ht="12.75" x14ac:dyDescent="0.2">
      <c r="A93" s="6"/>
      <c r="B93" s="7"/>
      <c r="C93" s="8"/>
      <c r="D93" s="8"/>
      <c r="E93" s="9"/>
      <c r="F93" s="9"/>
      <c r="G93" s="10"/>
    </row>
    <row r="94" spans="1:7" s="1" customFormat="1" ht="12.75" x14ac:dyDescent="0.2">
      <c r="A94" s="6"/>
      <c r="B94" s="7"/>
      <c r="C94" s="8"/>
      <c r="D94" s="8"/>
      <c r="E94" s="9"/>
      <c r="F94" s="9"/>
      <c r="G94" s="10"/>
    </row>
    <row r="95" spans="1:7" s="1" customFormat="1" ht="12.75" x14ac:dyDescent="0.2">
      <c r="A95" s="6"/>
      <c r="B95" s="7"/>
      <c r="C95" s="8"/>
      <c r="D95" s="8"/>
      <c r="E95" s="9"/>
      <c r="F95" s="9"/>
      <c r="G95" s="10"/>
    </row>
    <row r="96" spans="1:7" x14ac:dyDescent="0.25">
      <c r="A96" s="38"/>
      <c r="B96" s="39" t="s">
        <v>63</v>
      </c>
      <c r="C96" s="39">
        <f>SUM(C92:C95)</f>
        <v>0</v>
      </c>
      <c r="D96" s="40"/>
      <c r="E96" s="41"/>
      <c r="F96" s="41"/>
      <c r="G96" s="42">
        <f>SUM(G92:G95)</f>
        <v>0</v>
      </c>
    </row>
    <row r="97" spans="1:7" s="1" customFormat="1" ht="12.75" x14ac:dyDescent="0.2">
      <c r="A97" s="6"/>
      <c r="B97" s="7"/>
      <c r="C97" s="8"/>
      <c r="D97" s="8"/>
      <c r="E97" s="9"/>
      <c r="F97" s="9"/>
      <c r="G97" s="10"/>
    </row>
    <row r="98" spans="1:7" s="1" customFormat="1" ht="12.75" x14ac:dyDescent="0.2">
      <c r="A98" s="6"/>
      <c r="B98" s="7"/>
      <c r="C98" s="8"/>
      <c r="D98" s="8"/>
      <c r="E98" s="9"/>
      <c r="F98" s="9"/>
      <c r="G98" s="10"/>
    </row>
    <row r="99" spans="1:7" ht="12.95" customHeight="1" x14ac:dyDescent="0.25">
      <c r="A99" s="38"/>
      <c r="B99" s="39" t="s">
        <v>64</v>
      </c>
      <c r="C99" s="39">
        <f>SUM(C97:C97)</f>
        <v>0</v>
      </c>
      <c r="D99" s="40"/>
      <c r="E99" s="41"/>
      <c r="F99" s="41"/>
      <c r="G99" s="42">
        <f>SUM(G97:G98)</f>
        <v>0</v>
      </c>
    </row>
    <row r="100" spans="1:7" ht="12.95" customHeight="1" thickBot="1" x14ac:dyDescent="0.3">
      <c r="A100" s="62" t="s">
        <v>14</v>
      </c>
      <c r="B100" s="63"/>
      <c r="C100" s="63"/>
      <c r="D100" s="63"/>
      <c r="E100" s="63"/>
      <c r="F100" s="63"/>
      <c r="G100" s="43">
        <f>G91+G96+G99</f>
        <v>0</v>
      </c>
    </row>
    <row r="101" spans="1:7" ht="19.149999999999999" customHeight="1" thickBot="1" x14ac:dyDescent="0.3">
      <c r="A101" s="59" t="s">
        <v>21</v>
      </c>
      <c r="B101" s="60"/>
      <c r="C101" s="60"/>
      <c r="D101" s="60"/>
      <c r="E101" s="60"/>
      <c r="F101" s="60"/>
      <c r="G101" s="61"/>
    </row>
    <row r="102" spans="1:7" ht="19.5" customHeight="1" x14ac:dyDescent="0.25">
      <c r="A102" s="2" t="s">
        <v>1</v>
      </c>
      <c r="B102" s="3" t="s">
        <v>2</v>
      </c>
      <c r="C102" s="3" t="s">
        <v>3</v>
      </c>
      <c r="D102" s="3" t="s">
        <v>4</v>
      </c>
      <c r="E102" s="4" t="s">
        <v>5</v>
      </c>
      <c r="F102" s="4" t="s">
        <v>6</v>
      </c>
      <c r="G102" s="5" t="s">
        <v>7</v>
      </c>
    </row>
    <row r="103" spans="1:7" s="1" customFormat="1" ht="12.75" customHeight="1" x14ac:dyDescent="0.2">
      <c r="A103" s="6"/>
      <c r="B103" s="7"/>
      <c r="C103" s="8"/>
      <c r="D103" s="8"/>
      <c r="E103" s="9"/>
      <c r="F103" s="9"/>
      <c r="G103" s="10"/>
    </row>
    <row r="104" spans="1:7" x14ac:dyDescent="0.25">
      <c r="A104" s="44"/>
      <c r="B104" s="45" t="s">
        <v>62</v>
      </c>
      <c r="C104" s="45">
        <f>SUM(C103:C103)</f>
        <v>0</v>
      </c>
      <c r="D104" s="46"/>
      <c r="E104" s="47"/>
      <c r="F104" s="47"/>
      <c r="G104" s="48">
        <f>SUM(G103:G103)</f>
        <v>0</v>
      </c>
    </row>
    <row r="105" spans="1:7" s="1" customFormat="1" ht="12.75" x14ac:dyDescent="0.2">
      <c r="A105" s="6"/>
      <c r="B105" s="7"/>
      <c r="C105" s="8"/>
      <c r="D105" s="8"/>
      <c r="E105" s="9"/>
      <c r="F105" s="9"/>
      <c r="G105" s="10"/>
    </row>
    <row r="106" spans="1:7" s="1" customFormat="1" ht="12.75" x14ac:dyDescent="0.2">
      <c r="A106" s="6"/>
      <c r="B106" s="7"/>
      <c r="C106" s="8"/>
      <c r="D106" s="8"/>
      <c r="E106" s="9"/>
      <c r="F106" s="9"/>
      <c r="G106" s="10"/>
    </row>
    <row r="107" spans="1:7" x14ac:dyDescent="0.25">
      <c r="A107" s="44"/>
      <c r="B107" s="45" t="s">
        <v>63</v>
      </c>
      <c r="C107" s="45">
        <f>SUM(C105:C106)</f>
        <v>0</v>
      </c>
      <c r="D107" s="46"/>
      <c r="E107" s="47"/>
      <c r="F107" s="47"/>
      <c r="G107" s="48">
        <f>SUM(G105:G106)</f>
        <v>0</v>
      </c>
    </row>
    <row r="108" spans="1:7" s="1" customFormat="1" ht="12.75" customHeight="1" x14ac:dyDescent="0.2">
      <c r="A108" s="6"/>
      <c r="B108" s="36"/>
      <c r="C108" s="8"/>
      <c r="D108" s="8"/>
      <c r="E108" s="9"/>
      <c r="F108" s="9"/>
      <c r="G108" s="10"/>
    </row>
    <row r="109" spans="1:7" ht="12.95" customHeight="1" x14ac:dyDescent="0.25">
      <c r="A109" s="44"/>
      <c r="B109" s="45" t="s">
        <v>64</v>
      </c>
      <c r="C109" s="45">
        <f>SUM(C108:C108)</f>
        <v>0</v>
      </c>
      <c r="D109" s="46"/>
      <c r="E109" s="47"/>
      <c r="F109" s="47"/>
      <c r="G109" s="48">
        <f>SUM(G108:G108)</f>
        <v>0</v>
      </c>
    </row>
    <row r="110" spans="1:7" ht="12.95" customHeight="1" thickBot="1" x14ac:dyDescent="0.3">
      <c r="A110" s="64" t="s">
        <v>14</v>
      </c>
      <c r="B110" s="65"/>
      <c r="C110" s="65"/>
      <c r="D110" s="65"/>
      <c r="E110" s="65"/>
      <c r="F110" s="65"/>
      <c r="G110" s="49">
        <f>G104+G107+G109</f>
        <v>0</v>
      </c>
    </row>
    <row r="111" spans="1:7" ht="15.75" customHeight="1" thickBot="1" x14ac:dyDescent="0.35">
      <c r="A111" s="51" t="s">
        <v>22</v>
      </c>
      <c r="B111" s="52"/>
      <c r="C111" s="52"/>
      <c r="D111" s="52"/>
      <c r="E111" s="52"/>
      <c r="F111" s="53"/>
      <c r="G111" s="50">
        <f>G37+G54+G77+G86+G100+G110</f>
        <v>4979.3899999999994</v>
      </c>
    </row>
  </sheetData>
  <mergeCells count="13">
    <mergeCell ref="A77:F77"/>
    <mergeCell ref="A1:G1"/>
    <mergeCell ref="A37:F37"/>
    <mergeCell ref="A38:G38"/>
    <mergeCell ref="A54:F54"/>
    <mergeCell ref="A55:G55"/>
    <mergeCell ref="A111:F111"/>
    <mergeCell ref="A78:G78"/>
    <mergeCell ref="A86:F86"/>
    <mergeCell ref="A87:G87"/>
    <mergeCell ref="A100:F100"/>
    <mergeCell ref="A101:G101"/>
    <mergeCell ref="A110:F110"/>
  </mergeCells>
  <pageMargins left="0.42" right="0.35" top="0.48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dcterms:created xsi:type="dcterms:W3CDTF">2022-08-17T15:33:27Z</dcterms:created>
  <dcterms:modified xsi:type="dcterms:W3CDTF">2022-11-14T22:04:02Z</dcterms:modified>
</cp:coreProperties>
</file>