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PRIMER TRIMESTRE" sheetId="1" r:id="rId1"/>
  </sheets>
  <calcPr calcId="144525"/>
</workbook>
</file>

<file path=xl/calcChain.xml><?xml version="1.0" encoding="utf-8"?>
<calcChain xmlns="http://schemas.openxmlformats.org/spreadsheetml/2006/main">
  <c r="G161" i="1" l="1"/>
  <c r="C161" i="1"/>
  <c r="G156" i="1"/>
  <c r="C156" i="1"/>
  <c r="G154" i="1"/>
  <c r="G162" i="1" s="1"/>
  <c r="C154" i="1"/>
  <c r="G147" i="1"/>
  <c r="G146" i="1"/>
  <c r="C146" i="1"/>
  <c r="G138" i="1"/>
  <c r="C138" i="1"/>
  <c r="G134" i="1"/>
  <c r="C134" i="1"/>
  <c r="G125" i="1"/>
  <c r="C125" i="1"/>
  <c r="G123" i="1"/>
  <c r="C123" i="1"/>
  <c r="G120" i="1"/>
  <c r="G126" i="1" s="1"/>
  <c r="C120" i="1"/>
  <c r="G116" i="1"/>
  <c r="G115" i="1"/>
  <c r="C115" i="1"/>
  <c r="G111" i="1"/>
  <c r="C111" i="1"/>
  <c r="G101" i="1"/>
  <c r="C101" i="1"/>
  <c r="G93" i="1"/>
  <c r="C93" i="1"/>
  <c r="G83" i="1"/>
  <c r="C83" i="1"/>
  <c r="G75" i="1"/>
  <c r="G94" i="1" s="1"/>
  <c r="C75" i="1"/>
  <c r="G65" i="1"/>
  <c r="G64" i="1"/>
  <c r="C64" i="1"/>
  <c r="G46" i="1"/>
  <c r="C46" i="1"/>
  <c r="G19" i="1"/>
  <c r="C19" i="1"/>
  <c r="G163" i="1" l="1"/>
</calcChain>
</file>

<file path=xl/sharedStrings.xml><?xml version="1.0" encoding="utf-8"?>
<sst xmlns="http://schemas.openxmlformats.org/spreadsheetml/2006/main" count="295" uniqueCount="119">
  <si>
    <t>PERMISO DE CONSTRUCCION PRIMER TRIMESTRE 2022</t>
  </si>
  <si>
    <t>No.</t>
  </si>
  <si>
    <t xml:space="preserve">CONTRIBUYENTES </t>
  </si>
  <si>
    <t>CANT</t>
  </si>
  <si>
    <t>UBICACIÓN</t>
  </si>
  <si>
    <t>FECHA</t>
  </si>
  <si>
    <t>CANCELADO</t>
  </si>
  <si>
    <t>MONTO</t>
  </si>
  <si>
    <t xml:space="preserve">ROSA LIDIA ORELLANA ORELLANA </t>
  </si>
  <si>
    <t xml:space="preserve">BARRIO EL CENTRO </t>
  </si>
  <si>
    <t xml:space="preserve">ROLANDO ALBERTO HERNANDEZ DIAZ </t>
  </si>
  <si>
    <t xml:space="preserve">LUZ ASTENIA RAMOS DE RAMIREZ </t>
  </si>
  <si>
    <t>MAESTRO AARON JOAQUIN</t>
  </si>
  <si>
    <t xml:space="preserve">NORMA GUADALUPE HERNANDEZ </t>
  </si>
  <si>
    <t xml:space="preserve">SANTA GERTRUDIS </t>
  </si>
  <si>
    <t xml:space="preserve">LAURA MAGALY LOPEZ </t>
  </si>
  <si>
    <t xml:space="preserve">ALTAVISTA </t>
  </si>
  <si>
    <t xml:space="preserve">EVELIN ARACELY ORELLANA FUENTES </t>
  </si>
  <si>
    <t xml:space="preserve">BARRIO EL CALVARIO </t>
  </si>
  <si>
    <t xml:space="preserve">ALVARO SAUL MARTINEZ ANAYA </t>
  </si>
  <si>
    <t xml:space="preserve">REPARTO SAN MARTIN </t>
  </si>
  <si>
    <t xml:space="preserve">MARIA JOSEFA ABARCA AVALOS </t>
  </si>
  <si>
    <t xml:space="preserve">SANTA MARIA </t>
  </si>
  <si>
    <t xml:space="preserve">LUIS DANIEL ARCE LIEVANO </t>
  </si>
  <si>
    <t xml:space="preserve">EDELMIRA RUTH CERROS DE VASQUEZ </t>
  </si>
  <si>
    <t xml:space="preserve">PASAJE SAN JOSE </t>
  </si>
  <si>
    <t xml:space="preserve">ROSA ADELINA GUZMAN VIUDA DE RAMIREZ </t>
  </si>
  <si>
    <t xml:space="preserve">LOURDES </t>
  </si>
  <si>
    <t>TOTAL ENERO</t>
  </si>
  <si>
    <t xml:space="preserve">MOISES SANTIAGO LOPEZ </t>
  </si>
  <si>
    <t xml:space="preserve">ALTIVISTA </t>
  </si>
  <si>
    <t xml:space="preserve">EDUARDO BENITEZ </t>
  </si>
  <si>
    <t xml:space="preserve">SANTA ELENA </t>
  </si>
  <si>
    <t xml:space="preserve">CLAUDIA LEYDI MELGAR TORRES </t>
  </si>
  <si>
    <t xml:space="preserve">NUEVOS HORIZONTES </t>
  </si>
  <si>
    <t xml:space="preserve">JULIO CESAR HERNANDEZ MERCADO </t>
  </si>
  <si>
    <t xml:space="preserve">CTERA A TONACATEPEQUE </t>
  </si>
  <si>
    <t xml:space="preserve">VICTOR GARAY </t>
  </si>
  <si>
    <t xml:space="preserve">IMPORTADORA MENDEZ Y MENDEZ </t>
  </si>
  <si>
    <t xml:space="preserve">CARRETERA PANAMERICANA </t>
  </si>
  <si>
    <t xml:space="preserve">JUANA GONZALES </t>
  </si>
  <si>
    <t xml:space="preserve">ARMANDO LANDAVERDE MURCIA </t>
  </si>
  <si>
    <t xml:space="preserve">ROSA CELIA ROCHEZ HERNANDEZ </t>
  </si>
  <si>
    <t xml:space="preserve">LA PROVIDENCIA </t>
  </si>
  <si>
    <t xml:space="preserve">OSCAR GERARDO MENDOZA TORRES </t>
  </si>
  <si>
    <t xml:space="preserve">SAN FRANCISCO </t>
  </si>
  <si>
    <t xml:space="preserve">BAYRON ANTONIO LOPEZ PINEDA </t>
  </si>
  <si>
    <t xml:space="preserve">VICTOR SALVADOR CANDRAY MORALES </t>
  </si>
  <si>
    <t xml:space="preserve">LILIAN DEL CARMEN GRANADOS </t>
  </si>
  <si>
    <t xml:space="preserve">LAS DELICIAS </t>
  </si>
  <si>
    <t xml:space="preserve">REYES GONZALEZ ARAGON </t>
  </si>
  <si>
    <t>OLIMPIA MERCEDES BENITEZ SERRANO</t>
  </si>
  <si>
    <t xml:space="preserve">LAS VICTORIAS </t>
  </si>
  <si>
    <t xml:space="preserve">ANABEL PEREZ MEJIA </t>
  </si>
  <si>
    <t xml:space="preserve">CARLOS ATILIO BARRERA MENJIVAR </t>
  </si>
  <si>
    <t xml:space="preserve">SANTA TERESITA </t>
  </si>
  <si>
    <t xml:space="preserve">ALBA LUZ AMAYA </t>
  </si>
  <si>
    <t xml:space="preserve">EL CARACOL </t>
  </si>
  <si>
    <t xml:space="preserve">JUAN ANTONIO MARTINEZ HERRERA </t>
  </si>
  <si>
    <t>TOTAL FEBRERO</t>
  </si>
  <si>
    <t xml:space="preserve">ANA DEL CARMEN MEJIA SANTA MARIA </t>
  </si>
  <si>
    <t xml:space="preserve">ADIS VLADIMIR CABREJO VALLE </t>
  </si>
  <si>
    <t xml:space="preserve">PEDRO OSORIO GARCIA </t>
  </si>
  <si>
    <t xml:space="preserve">CRISTOBAL ANTONIO GIL ABREGO </t>
  </si>
  <si>
    <t xml:space="preserve">SANTA LUCIA </t>
  </si>
  <si>
    <t xml:space="preserve">CARMEN SOMOZA DE JACINTO </t>
  </si>
  <si>
    <t xml:space="preserve">CANTON LA PALMA </t>
  </si>
  <si>
    <t xml:space="preserve">SARA RUTH RAMIREZ RAMOS </t>
  </si>
  <si>
    <t xml:space="preserve">FINCA LA BRETAÑA </t>
  </si>
  <si>
    <t xml:space="preserve">GUADALUPE ALBERTO MELENDEZ </t>
  </si>
  <si>
    <t xml:space="preserve">ANA VILMA HERNANDEZ VDA. DE DIAZ </t>
  </si>
  <si>
    <t xml:space="preserve">MAURA ISABEL HENRIQUEZ PINEDA </t>
  </si>
  <si>
    <t xml:space="preserve">JUAN FRANCISCO TORRES MARTINEZ </t>
  </si>
  <si>
    <t xml:space="preserve">ANA YOLANDA CAMPOS PEREZ </t>
  </si>
  <si>
    <t xml:space="preserve">JUAN MANUEL GONZALEZ </t>
  </si>
  <si>
    <t xml:space="preserve">RAUL ERNESTO SERRANO SIERRA </t>
  </si>
  <si>
    <t xml:space="preserve">LA FLOR </t>
  </si>
  <si>
    <t xml:space="preserve">PILAR MARINERO DE AMAYA </t>
  </si>
  <si>
    <t xml:space="preserve">SOFIA LISSETH MENJIVAR AMAYA </t>
  </si>
  <si>
    <t xml:space="preserve">MAESTRO AARON JOAQUIN </t>
  </si>
  <si>
    <t>TOTAL MARZO</t>
  </si>
  <si>
    <t>TOTAL</t>
  </si>
  <si>
    <t>MULTAS POR CONSTRUCCION DE LOSA PRIMER TRIMESTRE 2022</t>
  </si>
  <si>
    <t xml:space="preserve">JORGE DERAS MONICO </t>
  </si>
  <si>
    <t>SANTA MARTA 2</t>
  </si>
  <si>
    <t>RUPTURA DE PAVIMIENTO PRIMER TRIMESTRE 2022</t>
  </si>
  <si>
    <t xml:space="preserve">JULIA IDALIA CRUZ LOPEZ </t>
  </si>
  <si>
    <t xml:space="preserve">LAS PEÑITAS </t>
  </si>
  <si>
    <t>CARLOS HUMBERTO LARA REQUENO</t>
  </si>
  <si>
    <t>SAN LUIS</t>
  </si>
  <si>
    <t xml:space="preserve">CARMEN ELIZABETH MUÑOZ NAVAS </t>
  </si>
  <si>
    <t xml:space="preserve">MARTA ALICIA ROSALES DE TURCIOS </t>
  </si>
  <si>
    <t xml:space="preserve">SAN JOAQUIN </t>
  </si>
  <si>
    <t xml:space="preserve">JOSE RUIZ </t>
  </si>
  <si>
    <t xml:space="preserve">BARRIO MERCEDES </t>
  </si>
  <si>
    <t xml:space="preserve">JOSE MARGARITO ARAGON </t>
  </si>
  <si>
    <t xml:space="preserve">ROSA LINDA </t>
  </si>
  <si>
    <t xml:space="preserve">PEDRO ANTONIO RODRIGUEZ INGLES </t>
  </si>
  <si>
    <t xml:space="preserve">TIERRA VIRGEN </t>
  </si>
  <si>
    <t xml:space="preserve">FILADELFO REYES RUBIO </t>
  </si>
  <si>
    <t xml:space="preserve">NORMAN JONATHAN LEMUS MOZ </t>
  </si>
  <si>
    <t>ESTEBAN ALIRIO BONILLA BONILLA</t>
  </si>
  <si>
    <t>PERMISO DE TERRACERIA PRIMER TRIMESTRE 2022</t>
  </si>
  <si>
    <t>TISSA INVERSIONES S.A. DE C.V.</t>
  </si>
  <si>
    <t xml:space="preserve">CANTON LAS DELICIAS </t>
  </si>
  <si>
    <t>PERMISOS POR CONSTRUCCION DE TAPIAL PRIMER TRIMESTRE 2022</t>
  </si>
  <si>
    <t xml:space="preserve">SILVIA GUADALUPE FUENTES DE CANJURA </t>
  </si>
  <si>
    <t xml:space="preserve">CANTON ANIMAS </t>
  </si>
  <si>
    <t xml:space="preserve">JOSE EFRAIN BELTRAN </t>
  </si>
  <si>
    <t>FINCA LA BRETAÑA</t>
  </si>
  <si>
    <t xml:space="preserve">REYNA ELVIRA SANCHEZ HERCULES </t>
  </si>
  <si>
    <t xml:space="preserve">GLORIA CARPIÑO </t>
  </si>
  <si>
    <t>BONANZA</t>
  </si>
  <si>
    <t xml:space="preserve">YETY MORENA LOPEZ SERMEÑO </t>
  </si>
  <si>
    <t xml:space="preserve">SANDRA ELIZABETH MIRANDA DE PEREZ </t>
  </si>
  <si>
    <t>PERMISOS POR CONSTRUCCION DE MURO PRIMER TRIMESTRE 2022</t>
  </si>
  <si>
    <t xml:space="preserve">MARIA DEL CARMEN MOREIRA MOZ </t>
  </si>
  <si>
    <t xml:space="preserve">CARLOS ARMANDO VILLALTA VALENCIA </t>
  </si>
  <si>
    <t xml:space="preserve">MARIA TOMASA RODRIGUEZ DE MORALES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</si>
</sst>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4" fontId="3" fillId="2" borderId="9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4" fontId="4" fillId="3" borderId="9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4" fontId="3" fillId="0" borderId="9" xfId="0" applyNumberFormat="1" applyFont="1" applyFill="1" applyBorder="1" applyAlignment="1">
      <alignment horizontal="center" vertical="center" wrapText="1"/>
    </xf>
    <xf numFmtId="14" fontId="3" fillId="2" borderId="8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44" fontId="4" fillId="4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 wrapText="1"/>
    </xf>
    <xf numFmtId="44" fontId="4" fillId="5" borderId="9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44" fontId="4" fillId="6" borderId="12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164" fontId="3" fillId="7" borderId="8" xfId="0" applyNumberFormat="1" applyFont="1" applyFill="1" applyBorder="1" applyAlignment="1">
      <alignment horizontal="center" vertical="center" wrapText="1"/>
    </xf>
    <xf numFmtId="44" fontId="4" fillId="7" borderId="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44" fontId="4" fillId="8" borderId="12" xfId="0" applyNumberFormat="1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164" fontId="3" fillId="9" borderId="8" xfId="0" applyNumberFormat="1" applyFont="1" applyFill="1" applyBorder="1" applyAlignment="1">
      <alignment horizontal="center" vertical="center" wrapText="1"/>
    </xf>
    <xf numFmtId="165" fontId="3" fillId="9" borderId="8" xfId="0" applyNumberFormat="1" applyFont="1" applyFill="1" applyBorder="1" applyAlignment="1">
      <alignment horizontal="center" vertical="center" wrapText="1"/>
    </xf>
    <xf numFmtId="44" fontId="4" fillId="9" borderId="9" xfId="0" applyNumberFormat="1" applyFont="1" applyFill="1" applyBorder="1" applyAlignment="1">
      <alignment horizontal="center" vertical="center" wrapText="1"/>
    </xf>
    <xf numFmtId="44" fontId="3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8" xfId="0" applyFont="1" applyFill="1" applyBorder="1" applyAlignment="1">
      <alignment vertical="top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44" fontId="4" fillId="10" borderId="12" xfId="0" applyNumberFormat="1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164" fontId="3" fillId="11" borderId="8" xfId="0" applyNumberFormat="1" applyFont="1" applyFill="1" applyBorder="1" applyAlignment="1">
      <alignment horizontal="center" vertical="center" wrapText="1"/>
    </xf>
    <xf numFmtId="44" fontId="4" fillId="11" borderId="9" xfId="0" applyNumberFormat="1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44" fontId="4" fillId="12" borderId="12" xfId="0" applyNumberFormat="1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164" fontId="3" fillId="13" borderId="8" xfId="0" applyNumberFormat="1" applyFont="1" applyFill="1" applyBorder="1" applyAlignment="1">
      <alignment horizontal="center" vertical="center" wrapText="1"/>
    </xf>
    <xf numFmtId="44" fontId="4" fillId="13" borderId="9" xfId="0" applyNumberFormat="1" applyFont="1" applyFill="1" applyBorder="1" applyAlignment="1">
      <alignment horizontal="center" vertical="center" wrapText="1"/>
    </xf>
    <xf numFmtId="0" fontId="5" fillId="14" borderId="13" xfId="0" applyFont="1" applyFill="1" applyBorder="1" applyAlignment="1">
      <alignment horizontal="center" vertical="center" wrapText="1"/>
    </xf>
    <xf numFmtId="0" fontId="5" fillId="14" borderId="14" xfId="0" applyFont="1" applyFill="1" applyBorder="1" applyAlignment="1">
      <alignment horizontal="center" vertical="center" wrapText="1"/>
    </xf>
    <xf numFmtId="44" fontId="5" fillId="14" borderId="15" xfId="0" applyNumberFormat="1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/>
    </xf>
    <xf numFmtId="0" fontId="6" fillId="15" borderId="17" xfId="0" applyFont="1" applyFill="1" applyBorder="1" applyAlignment="1">
      <alignment horizontal="center"/>
    </xf>
    <xf numFmtId="0" fontId="6" fillId="15" borderId="18" xfId="0" applyFont="1" applyFill="1" applyBorder="1" applyAlignment="1">
      <alignment horizontal="center"/>
    </xf>
    <xf numFmtId="44" fontId="1" fillId="15" borderId="1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abSelected="1" zoomScaleNormal="100" workbookViewId="0">
      <selection activeCell="D18" sqref="D18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4" width="22.85546875" customWidth="1"/>
    <col min="5" max="5" width="9.7109375" customWidth="1"/>
    <col min="6" max="6" width="10.42578125" customWidth="1"/>
    <col min="7" max="7" width="11.42578125" customWidth="1"/>
  </cols>
  <sheetData>
    <row r="1" spans="1:7" s="4" customFormat="1" ht="20.100000000000001" customHeight="1" thickBot="1" x14ac:dyDescent="0.25">
      <c r="A1" s="1" t="s">
        <v>0</v>
      </c>
      <c r="B1" s="2"/>
      <c r="C1" s="2"/>
      <c r="D1" s="2"/>
      <c r="E1" s="2"/>
      <c r="F1" s="2"/>
      <c r="G1" s="3"/>
    </row>
    <row r="2" spans="1:7" s="4" customFormat="1" ht="20.100000000000001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</row>
    <row r="3" spans="1:7" s="4" customFormat="1" ht="12.75" x14ac:dyDescent="0.2">
      <c r="A3" s="9">
        <v>1</v>
      </c>
      <c r="B3" s="10" t="s">
        <v>8</v>
      </c>
      <c r="C3" s="11">
        <v>1</v>
      </c>
      <c r="D3" s="12" t="s">
        <v>9</v>
      </c>
      <c r="E3" s="13">
        <v>44568</v>
      </c>
      <c r="F3" s="13">
        <v>44572</v>
      </c>
      <c r="G3" s="14">
        <v>129.34</v>
      </c>
    </row>
    <row r="4" spans="1:7" s="4" customFormat="1" ht="12.75" x14ac:dyDescent="0.2">
      <c r="A4" s="9">
        <v>2</v>
      </c>
      <c r="B4" s="10" t="s">
        <v>10</v>
      </c>
      <c r="C4" s="12">
        <v>1</v>
      </c>
      <c r="D4" s="12" t="s">
        <v>9</v>
      </c>
      <c r="E4" s="13">
        <v>44568</v>
      </c>
      <c r="F4" s="13">
        <v>44572</v>
      </c>
      <c r="G4" s="14">
        <v>149.80000000000001</v>
      </c>
    </row>
    <row r="5" spans="1:7" s="4" customFormat="1" ht="12.75" x14ac:dyDescent="0.2">
      <c r="A5" s="9">
        <v>3</v>
      </c>
      <c r="B5" s="10" t="s">
        <v>10</v>
      </c>
      <c r="C5" s="12">
        <v>1</v>
      </c>
      <c r="D5" s="12" t="s">
        <v>9</v>
      </c>
      <c r="E5" s="13">
        <v>44568</v>
      </c>
      <c r="F5" s="13">
        <v>44572</v>
      </c>
      <c r="G5" s="14">
        <v>149.80000000000001</v>
      </c>
    </row>
    <row r="6" spans="1:7" s="4" customFormat="1" ht="12.75" customHeight="1" x14ac:dyDescent="0.2">
      <c r="A6" s="9">
        <v>4</v>
      </c>
      <c r="B6" s="10" t="s">
        <v>11</v>
      </c>
      <c r="C6" s="12">
        <v>1</v>
      </c>
      <c r="D6" s="12" t="s">
        <v>12</v>
      </c>
      <c r="E6" s="13">
        <v>44552</v>
      </c>
      <c r="F6" s="13">
        <v>44575</v>
      </c>
      <c r="G6" s="14">
        <v>20.37</v>
      </c>
    </row>
    <row r="7" spans="1:7" s="4" customFormat="1" ht="12.75" x14ac:dyDescent="0.2">
      <c r="A7" s="9">
        <v>5</v>
      </c>
      <c r="B7" s="10" t="s">
        <v>13</v>
      </c>
      <c r="C7" s="12">
        <v>1</v>
      </c>
      <c r="D7" s="12" t="s">
        <v>14</v>
      </c>
      <c r="E7" s="13">
        <v>44552</v>
      </c>
      <c r="F7" s="13">
        <v>44578</v>
      </c>
      <c r="G7" s="14">
        <v>46.03</v>
      </c>
    </row>
    <row r="8" spans="1:7" s="4" customFormat="1" ht="12.75" x14ac:dyDescent="0.2">
      <c r="A8" s="9">
        <v>6</v>
      </c>
      <c r="B8" s="10" t="s">
        <v>15</v>
      </c>
      <c r="C8" s="12">
        <v>1</v>
      </c>
      <c r="D8" s="12" t="s">
        <v>16</v>
      </c>
      <c r="E8" s="13">
        <v>44301</v>
      </c>
      <c r="F8" s="13">
        <v>44579</v>
      </c>
      <c r="G8" s="14">
        <v>17.190000000000001</v>
      </c>
    </row>
    <row r="9" spans="1:7" s="4" customFormat="1" ht="12.75" x14ac:dyDescent="0.2">
      <c r="A9" s="9">
        <v>7</v>
      </c>
      <c r="B9" s="10" t="s">
        <v>15</v>
      </c>
      <c r="C9" s="12">
        <v>1</v>
      </c>
      <c r="D9" s="12" t="s">
        <v>16</v>
      </c>
      <c r="E9" s="13">
        <v>44301</v>
      </c>
      <c r="F9" s="13">
        <v>44579</v>
      </c>
      <c r="G9" s="14">
        <v>17.190000000000001</v>
      </c>
    </row>
    <row r="10" spans="1:7" s="4" customFormat="1" ht="12.75" x14ac:dyDescent="0.2">
      <c r="A10" s="9">
        <v>8</v>
      </c>
      <c r="B10" s="10" t="s">
        <v>17</v>
      </c>
      <c r="C10" s="12">
        <v>1</v>
      </c>
      <c r="D10" s="12" t="s">
        <v>18</v>
      </c>
      <c r="E10" s="13">
        <v>44518</v>
      </c>
      <c r="F10" s="13">
        <v>44580</v>
      </c>
      <c r="G10" s="14">
        <v>111.89</v>
      </c>
    </row>
    <row r="11" spans="1:7" s="4" customFormat="1" ht="12.75" x14ac:dyDescent="0.2">
      <c r="A11" s="9">
        <v>9</v>
      </c>
      <c r="B11" s="10" t="s">
        <v>17</v>
      </c>
      <c r="C11" s="12">
        <v>1</v>
      </c>
      <c r="D11" s="12" t="s">
        <v>18</v>
      </c>
      <c r="E11" s="13">
        <v>44518</v>
      </c>
      <c r="F11" s="13">
        <v>44580</v>
      </c>
      <c r="G11" s="14">
        <v>111.89</v>
      </c>
    </row>
    <row r="12" spans="1:7" s="4" customFormat="1" ht="12.75" x14ac:dyDescent="0.2">
      <c r="A12" s="9">
        <v>10</v>
      </c>
      <c r="B12" s="10" t="s">
        <v>19</v>
      </c>
      <c r="C12" s="12">
        <v>1</v>
      </c>
      <c r="D12" s="12" t="s">
        <v>20</v>
      </c>
      <c r="E12" s="13">
        <v>44580</v>
      </c>
      <c r="F12" s="13">
        <v>44586</v>
      </c>
      <c r="G12" s="14">
        <v>20</v>
      </c>
    </row>
    <row r="13" spans="1:7" s="4" customFormat="1" ht="12.75" x14ac:dyDescent="0.2">
      <c r="A13" s="9">
        <v>11</v>
      </c>
      <c r="B13" s="10" t="s">
        <v>21</v>
      </c>
      <c r="C13" s="12">
        <v>1</v>
      </c>
      <c r="D13" s="12" t="s">
        <v>22</v>
      </c>
      <c r="E13" s="13">
        <v>44580</v>
      </c>
      <c r="F13" s="13">
        <v>44586</v>
      </c>
      <c r="G13" s="14">
        <v>103.49</v>
      </c>
    </row>
    <row r="14" spans="1:7" s="4" customFormat="1" ht="12.75" x14ac:dyDescent="0.2">
      <c r="A14" s="9">
        <v>12</v>
      </c>
      <c r="B14" s="10" t="s">
        <v>21</v>
      </c>
      <c r="C14" s="12">
        <v>1</v>
      </c>
      <c r="D14" s="12" t="s">
        <v>22</v>
      </c>
      <c r="E14" s="13">
        <v>44580</v>
      </c>
      <c r="F14" s="13">
        <v>44586</v>
      </c>
      <c r="G14" s="14">
        <v>103.49</v>
      </c>
    </row>
    <row r="15" spans="1:7" s="4" customFormat="1" ht="12.75" x14ac:dyDescent="0.2">
      <c r="A15" s="9">
        <v>13</v>
      </c>
      <c r="B15" s="10" t="s">
        <v>23</v>
      </c>
      <c r="C15" s="12">
        <v>1</v>
      </c>
      <c r="D15" s="12" t="s">
        <v>16</v>
      </c>
      <c r="E15" s="13">
        <v>44585</v>
      </c>
      <c r="F15" s="13">
        <v>44587</v>
      </c>
      <c r="G15" s="14">
        <v>26.46</v>
      </c>
    </row>
    <row r="16" spans="1:7" s="4" customFormat="1" ht="12.75" x14ac:dyDescent="0.2">
      <c r="A16" s="9">
        <v>14</v>
      </c>
      <c r="B16" s="10" t="s">
        <v>24</v>
      </c>
      <c r="C16" s="12">
        <v>1</v>
      </c>
      <c r="D16" s="12" t="s">
        <v>25</v>
      </c>
      <c r="E16" s="13">
        <v>44580</v>
      </c>
      <c r="F16" s="13">
        <v>44587</v>
      </c>
      <c r="G16" s="14">
        <v>136.08000000000001</v>
      </c>
    </row>
    <row r="17" spans="1:7" s="4" customFormat="1" ht="12.75" x14ac:dyDescent="0.2">
      <c r="A17" s="9">
        <v>15</v>
      </c>
      <c r="B17" s="10" t="s">
        <v>24</v>
      </c>
      <c r="C17" s="12">
        <v>1</v>
      </c>
      <c r="D17" s="12" t="s">
        <v>25</v>
      </c>
      <c r="E17" s="13">
        <v>44580</v>
      </c>
      <c r="F17" s="13">
        <v>44587</v>
      </c>
      <c r="G17" s="14">
        <v>136.08000000000001</v>
      </c>
    </row>
    <row r="18" spans="1:7" s="4" customFormat="1" ht="12.75" customHeight="1" x14ac:dyDescent="0.2">
      <c r="A18" s="9">
        <v>16</v>
      </c>
      <c r="B18" s="10" t="s">
        <v>26</v>
      </c>
      <c r="C18" s="12">
        <v>1</v>
      </c>
      <c r="D18" s="12" t="s">
        <v>27</v>
      </c>
      <c r="E18" s="13">
        <v>44588</v>
      </c>
      <c r="F18" s="13">
        <v>44592</v>
      </c>
      <c r="G18" s="14">
        <v>8.73</v>
      </c>
    </row>
    <row r="19" spans="1:7" s="4" customFormat="1" ht="12.75" x14ac:dyDescent="0.2">
      <c r="A19" s="15"/>
      <c r="B19" s="16" t="s">
        <v>28</v>
      </c>
      <c r="C19" s="16">
        <f>SUM(C3:C18)</f>
        <v>16</v>
      </c>
      <c r="D19" s="17"/>
      <c r="E19" s="18"/>
      <c r="F19" s="18"/>
      <c r="G19" s="19">
        <f>SUM(G3:G18)</f>
        <v>1287.8300000000002</v>
      </c>
    </row>
    <row r="20" spans="1:7" s="4" customFormat="1" ht="12.75" customHeight="1" x14ac:dyDescent="0.2">
      <c r="A20" s="20">
        <v>1</v>
      </c>
      <c r="B20" s="10" t="s">
        <v>29</v>
      </c>
      <c r="C20" s="12">
        <v>1</v>
      </c>
      <c r="D20" s="12" t="s">
        <v>30</v>
      </c>
      <c r="E20" s="13">
        <v>44588</v>
      </c>
      <c r="F20" s="13">
        <v>44593</v>
      </c>
      <c r="G20" s="21">
        <v>126</v>
      </c>
    </row>
    <row r="21" spans="1:7" s="4" customFormat="1" ht="12.75" x14ac:dyDescent="0.2">
      <c r="A21" s="9">
        <v>2</v>
      </c>
      <c r="B21" s="10" t="s">
        <v>29</v>
      </c>
      <c r="C21" s="12">
        <v>1</v>
      </c>
      <c r="D21" s="12" t="s">
        <v>30</v>
      </c>
      <c r="E21" s="13">
        <v>44588</v>
      </c>
      <c r="F21" s="13">
        <v>44593</v>
      </c>
      <c r="G21" s="14">
        <v>126</v>
      </c>
    </row>
    <row r="22" spans="1:7" s="4" customFormat="1" ht="12.75" customHeight="1" x14ac:dyDescent="0.2">
      <c r="A22" s="9">
        <v>3</v>
      </c>
      <c r="B22" s="10" t="s">
        <v>31</v>
      </c>
      <c r="C22" s="12">
        <v>1</v>
      </c>
      <c r="D22" s="12" t="s">
        <v>32</v>
      </c>
      <c r="E22" s="13">
        <v>44580</v>
      </c>
      <c r="F22" s="13">
        <v>44594</v>
      </c>
      <c r="G22" s="14">
        <v>188.53</v>
      </c>
    </row>
    <row r="23" spans="1:7" s="4" customFormat="1" ht="12.75" x14ac:dyDescent="0.2">
      <c r="A23" s="20">
        <v>4</v>
      </c>
      <c r="B23" s="10" t="s">
        <v>31</v>
      </c>
      <c r="C23" s="12">
        <v>1</v>
      </c>
      <c r="D23" s="12" t="s">
        <v>32</v>
      </c>
      <c r="E23" s="13">
        <v>44580</v>
      </c>
      <c r="F23" s="13">
        <v>44594</v>
      </c>
      <c r="G23" s="14">
        <v>188.53</v>
      </c>
    </row>
    <row r="24" spans="1:7" s="4" customFormat="1" ht="12.75" x14ac:dyDescent="0.2">
      <c r="A24" s="9">
        <v>5</v>
      </c>
      <c r="B24" s="10" t="s">
        <v>33</v>
      </c>
      <c r="C24" s="12">
        <v>1</v>
      </c>
      <c r="D24" s="12" t="s">
        <v>34</v>
      </c>
      <c r="E24" s="13">
        <v>44599</v>
      </c>
      <c r="F24" s="13">
        <v>44599</v>
      </c>
      <c r="G24" s="14">
        <v>15.88</v>
      </c>
    </row>
    <row r="25" spans="1:7" s="4" customFormat="1" ht="12.75" x14ac:dyDescent="0.2">
      <c r="A25" s="9">
        <v>6</v>
      </c>
      <c r="B25" s="10" t="s">
        <v>35</v>
      </c>
      <c r="C25" s="12">
        <v>1</v>
      </c>
      <c r="D25" s="12" t="s">
        <v>36</v>
      </c>
      <c r="E25" s="13">
        <v>43619</v>
      </c>
      <c r="F25" s="13">
        <v>37295</v>
      </c>
      <c r="G25" s="14">
        <v>151.06</v>
      </c>
    </row>
    <row r="26" spans="1:7" s="4" customFormat="1" ht="12.75" x14ac:dyDescent="0.2">
      <c r="A26" s="20">
        <v>7</v>
      </c>
      <c r="B26" s="10" t="s">
        <v>37</v>
      </c>
      <c r="C26" s="12">
        <v>1</v>
      </c>
      <c r="D26" s="12" t="s">
        <v>30</v>
      </c>
      <c r="E26" s="13">
        <v>44600</v>
      </c>
      <c r="F26" s="13">
        <v>44601</v>
      </c>
      <c r="G26" s="14">
        <v>34.520000000000003</v>
      </c>
    </row>
    <row r="27" spans="1:7" s="4" customFormat="1" ht="12.75" x14ac:dyDescent="0.2">
      <c r="A27" s="9">
        <v>8</v>
      </c>
      <c r="B27" s="10" t="s">
        <v>37</v>
      </c>
      <c r="C27" s="12">
        <v>1</v>
      </c>
      <c r="D27" s="12" t="s">
        <v>30</v>
      </c>
      <c r="E27" s="13">
        <v>44600</v>
      </c>
      <c r="F27" s="13">
        <v>44601</v>
      </c>
      <c r="G27" s="14">
        <v>34.520000000000003</v>
      </c>
    </row>
    <row r="28" spans="1:7" s="4" customFormat="1" ht="12.75" customHeight="1" x14ac:dyDescent="0.2">
      <c r="A28" s="9">
        <v>9</v>
      </c>
      <c r="B28" s="10" t="s">
        <v>38</v>
      </c>
      <c r="C28" s="12">
        <v>1</v>
      </c>
      <c r="D28" s="12" t="s">
        <v>39</v>
      </c>
      <c r="E28" s="13">
        <v>44596</v>
      </c>
      <c r="F28" s="13">
        <v>44603</v>
      </c>
      <c r="G28" s="14">
        <v>75.099999999999994</v>
      </c>
    </row>
    <row r="29" spans="1:7" s="4" customFormat="1" ht="12.75" x14ac:dyDescent="0.2">
      <c r="A29" s="9">
        <v>10</v>
      </c>
      <c r="B29" s="10" t="s">
        <v>40</v>
      </c>
      <c r="C29" s="12">
        <v>1</v>
      </c>
      <c r="D29" s="12" t="s">
        <v>14</v>
      </c>
      <c r="E29" s="13">
        <v>44596</v>
      </c>
      <c r="F29" s="13">
        <v>44606</v>
      </c>
      <c r="G29" s="14">
        <v>142.46</v>
      </c>
    </row>
    <row r="30" spans="1:7" s="4" customFormat="1" ht="12.75" x14ac:dyDescent="0.2">
      <c r="A30" s="20">
        <v>11</v>
      </c>
      <c r="B30" s="10" t="s">
        <v>41</v>
      </c>
      <c r="C30" s="12">
        <v>1</v>
      </c>
      <c r="D30" s="12" t="s">
        <v>30</v>
      </c>
      <c r="E30" s="13">
        <v>44530</v>
      </c>
      <c r="F30" s="13">
        <v>44606</v>
      </c>
      <c r="G30" s="14">
        <v>126</v>
      </c>
    </row>
    <row r="31" spans="1:7" s="4" customFormat="1" ht="12.75" x14ac:dyDescent="0.2">
      <c r="A31" s="9">
        <v>12</v>
      </c>
      <c r="B31" s="10" t="s">
        <v>41</v>
      </c>
      <c r="C31" s="12">
        <v>1</v>
      </c>
      <c r="D31" s="12" t="s">
        <v>30</v>
      </c>
      <c r="E31" s="13">
        <v>44530</v>
      </c>
      <c r="F31" s="13">
        <v>44606</v>
      </c>
      <c r="G31" s="14">
        <v>126</v>
      </c>
    </row>
    <row r="32" spans="1:7" s="4" customFormat="1" ht="12.75" x14ac:dyDescent="0.2">
      <c r="A32" s="9">
        <v>13</v>
      </c>
      <c r="B32" s="10" t="s">
        <v>42</v>
      </c>
      <c r="C32" s="12">
        <v>1</v>
      </c>
      <c r="D32" s="12" t="s">
        <v>43</v>
      </c>
      <c r="E32" s="13">
        <v>44519</v>
      </c>
      <c r="F32" s="13">
        <v>44606</v>
      </c>
      <c r="G32" s="14">
        <v>251.37</v>
      </c>
    </row>
    <row r="33" spans="1:7" s="4" customFormat="1" ht="12.75" x14ac:dyDescent="0.2">
      <c r="A33" s="9">
        <v>14</v>
      </c>
      <c r="B33" s="10" t="s">
        <v>42</v>
      </c>
      <c r="C33" s="12">
        <v>1</v>
      </c>
      <c r="D33" s="12" t="s">
        <v>43</v>
      </c>
      <c r="E33" s="13">
        <v>44519</v>
      </c>
      <c r="F33" s="13">
        <v>44606</v>
      </c>
      <c r="G33" s="14">
        <v>114.24</v>
      </c>
    </row>
    <row r="34" spans="1:7" s="4" customFormat="1" ht="12.75" x14ac:dyDescent="0.2">
      <c r="A34" s="9">
        <v>15</v>
      </c>
      <c r="B34" s="10" t="s">
        <v>44</v>
      </c>
      <c r="C34" s="12">
        <v>1</v>
      </c>
      <c r="D34" s="12" t="s">
        <v>45</v>
      </c>
      <c r="E34" s="13">
        <v>44592</v>
      </c>
      <c r="F34" s="13">
        <v>44608</v>
      </c>
      <c r="G34" s="14">
        <v>73.37</v>
      </c>
    </row>
    <row r="35" spans="1:7" s="4" customFormat="1" ht="12.75" x14ac:dyDescent="0.2">
      <c r="A35" s="9">
        <v>16</v>
      </c>
      <c r="B35" s="10" t="s">
        <v>46</v>
      </c>
      <c r="C35" s="12">
        <v>1</v>
      </c>
      <c r="D35" s="12" t="s">
        <v>30</v>
      </c>
      <c r="E35" s="13">
        <v>44609</v>
      </c>
      <c r="F35" s="13">
        <v>44610</v>
      </c>
      <c r="G35" s="14">
        <v>77.45</v>
      </c>
    </row>
    <row r="36" spans="1:7" s="4" customFormat="1" ht="12.75" x14ac:dyDescent="0.2">
      <c r="A36" s="9">
        <v>17</v>
      </c>
      <c r="B36" s="10" t="s">
        <v>46</v>
      </c>
      <c r="C36" s="12">
        <v>1</v>
      </c>
      <c r="D36" s="12" t="s">
        <v>30</v>
      </c>
      <c r="E36" s="13">
        <v>44609</v>
      </c>
      <c r="F36" s="13">
        <v>44610</v>
      </c>
      <c r="G36" s="14">
        <v>77.45</v>
      </c>
    </row>
    <row r="37" spans="1:7" s="4" customFormat="1" ht="12.75" x14ac:dyDescent="0.2">
      <c r="A37" s="9">
        <v>18</v>
      </c>
      <c r="B37" s="10" t="s">
        <v>47</v>
      </c>
      <c r="C37" s="12">
        <v>1</v>
      </c>
      <c r="D37" s="12" t="s">
        <v>30</v>
      </c>
      <c r="E37" s="13">
        <v>44610</v>
      </c>
      <c r="F37" s="13">
        <v>44613</v>
      </c>
      <c r="G37" s="14">
        <v>11.64</v>
      </c>
    </row>
    <row r="38" spans="1:7" s="4" customFormat="1" ht="12.75" x14ac:dyDescent="0.2">
      <c r="A38" s="9">
        <v>19</v>
      </c>
      <c r="B38" s="10" t="s">
        <v>48</v>
      </c>
      <c r="C38" s="12">
        <v>1</v>
      </c>
      <c r="D38" s="12" t="s">
        <v>49</v>
      </c>
      <c r="E38" s="13">
        <v>44610</v>
      </c>
      <c r="F38" s="13">
        <v>44614</v>
      </c>
      <c r="G38" s="14">
        <v>45.86</v>
      </c>
    </row>
    <row r="39" spans="1:7" s="4" customFormat="1" ht="12.75" x14ac:dyDescent="0.2">
      <c r="A39" s="9">
        <v>20</v>
      </c>
      <c r="B39" s="10" t="s">
        <v>50</v>
      </c>
      <c r="C39" s="12">
        <v>1</v>
      </c>
      <c r="D39" s="12" t="s">
        <v>34</v>
      </c>
      <c r="E39" s="13">
        <v>44607</v>
      </c>
      <c r="F39" s="13">
        <v>44614</v>
      </c>
      <c r="G39" s="14">
        <v>15.15</v>
      </c>
    </row>
    <row r="40" spans="1:7" s="4" customFormat="1" ht="12.75" x14ac:dyDescent="0.2">
      <c r="A40" s="9">
        <v>21</v>
      </c>
      <c r="B40" s="10" t="s">
        <v>51</v>
      </c>
      <c r="C40" s="12">
        <v>1</v>
      </c>
      <c r="D40" s="12" t="s">
        <v>52</v>
      </c>
      <c r="E40" s="13">
        <v>44602</v>
      </c>
      <c r="F40" s="13">
        <v>44614</v>
      </c>
      <c r="G40" s="14">
        <v>215.46</v>
      </c>
    </row>
    <row r="41" spans="1:7" s="4" customFormat="1" ht="12.75" x14ac:dyDescent="0.2">
      <c r="A41" s="9">
        <v>22</v>
      </c>
      <c r="B41" s="10" t="s">
        <v>53</v>
      </c>
      <c r="C41" s="12">
        <v>1</v>
      </c>
      <c r="D41" s="12" t="s">
        <v>30</v>
      </c>
      <c r="E41" s="13">
        <v>44434</v>
      </c>
      <c r="F41" s="13">
        <v>44614</v>
      </c>
      <c r="G41" s="14">
        <v>127.01</v>
      </c>
    </row>
    <row r="42" spans="1:7" s="4" customFormat="1" ht="12.75" x14ac:dyDescent="0.2">
      <c r="A42" s="9">
        <v>23</v>
      </c>
      <c r="B42" s="10" t="s">
        <v>54</v>
      </c>
      <c r="C42" s="12">
        <v>1</v>
      </c>
      <c r="D42" s="12" t="s">
        <v>55</v>
      </c>
      <c r="E42" s="13">
        <v>44615</v>
      </c>
      <c r="F42" s="13">
        <v>44616</v>
      </c>
      <c r="G42" s="14">
        <v>134.4</v>
      </c>
    </row>
    <row r="43" spans="1:7" s="4" customFormat="1" ht="12.75" x14ac:dyDescent="0.2">
      <c r="A43" s="9">
        <v>24</v>
      </c>
      <c r="B43" s="10" t="s">
        <v>56</v>
      </c>
      <c r="C43" s="12">
        <v>1</v>
      </c>
      <c r="D43" s="22" t="s">
        <v>57</v>
      </c>
      <c r="E43" s="13">
        <v>44606</v>
      </c>
      <c r="F43" s="13">
        <v>44620</v>
      </c>
      <c r="G43" s="14">
        <v>323.58999999999997</v>
      </c>
    </row>
    <row r="44" spans="1:7" s="4" customFormat="1" ht="12.75" x14ac:dyDescent="0.2">
      <c r="A44" s="9">
        <v>25</v>
      </c>
      <c r="B44" s="10" t="s">
        <v>56</v>
      </c>
      <c r="C44" s="12">
        <v>1</v>
      </c>
      <c r="D44" s="22" t="s">
        <v>57</v>
      </c>
      <c r="E44" s="13">
        <v>44606</v>
      </c>
      <c r="F44" s="13">
        <v>44620</v>
      </c>
      <c r="G44" s="14">
        <v>323.58999999999997</v>
      </c>
    </row>
    <row r="45" spans="1:7" s="4" customFormat="1" ht="12.75" x14ac:dyDescent="0.2">
      <c r="A45" s="9">
        <v>26</v>
      </c>
      <c r="B45" s="10" t="s">
        <v>58</v>
      </c>
      <c r="C45" s="12">
        <v>1</v>
      </c>
      <c r="D45" s="22" t="s">
        <v>30</v>
      </c>
      <c r="E45" s="13">
        <v>44610</v>
      </c>
      <c r="F45" s="13">
        <v>44620</v>
      </c>
      <c r="G45" s="14">
        <v>15.88</v>
      </c>
    </row>
    <row r="46" spans="1:7" s="4" customFormat="1" ht="12.75" x14ac:dyDescent="0.2">
      <c r="A46" s="15"/>
      <c r="B46" s="16" t="s">
        <v>59</v>
      </c>
      <c r="C46" s="16">
        <f>SUM(C20:C45)</f>
        <v>26</v>
      </c>
      <c r="D46" s="17"/>
      <c r="E46" s="18"/>
      <c r="F46" s="18"/>
      <c r="G46" s="19">
        <f>SUM(G20:G45)</f>
        <v>3141.0600000000009</v>
      </c>
    </row>
    <row r="47" spans="1:7" s="4" customFormat="1" ht="12.75" x14ac:dyDescent="0.2">
      <c r="A47" s="9">
        <v>1</v>
      </c>
      <c r="B47" s="10" t="s">
        <v>60</v>
      </c>
      <c r="C47" s="12">
        <v>1</v>
      </c>
      <c r="D47" s="12" t="s">
        <v>16</v>
      </c>
      <c r="E47" s="13">
        <v>44611</v>
      </c>
      <c r="F47" s="13">
        <v>44622</v>
      </c>
      <c r="G47" s="14">
        <v>35.25</v>
      </c>
    </row>
    <row r="48" spans="1:7" s="4" customFormat="1" ht="12.75" x14ac:dyDescent="0.2">
      <c r="A48" s="9">
        <v>2</v>
      </c>
      <c r="B48" s="10" t="s">
        <v>60</v>
      </c>
      <c r="C48" s="12">
        <v>1</v>
      </c>
      <c r="D48" s="12" t="s">
        <v>16</v>
      </c>
      <c r="E48" s="13">
        <v>44611</v>
      </c>
      <c r="F48" s="13">
        <v>44622</v>
      </c>
      <c r="G48" s="14">
        <v>35.25</v>
      </c>
    </row>
    <row r="49" spans="1:7" s="4" customFormat="1" ht="12.75" x14ac:dyDescent="0.2">
      <c r="A49" s="9">
        <v>3</v>
      </c>
      <c r="B49" s="10" t="s">
        <v>61</v>
      </c>
      <c r="C49" s="12">
        <v>1</v>
      </c>
      <c r="D49" s="12" t="s">
        <v>16</v>
      </c>
      <c r="E49" s="13">
        <v>44585</v>
      </c>
      <c r="F49" s="13">
        <v>44622</v>
      </c>
      <c r="G49" s="14">
        <v>26.46</v>
      </c>
    </row>
    <row r="50" spans="1:7" s="4" customFormat="1" ht="12.75" x14ac:dyDescent="0.2">
      <c r="A50" s="9">
        <v>4</v>
      </c>
      <c r="B50" s="10" t="s">
        <v>62</v>
      </c>
      <c r="C50" s="12">
        <v>1</v>
      </c>
      <c r="D50" s="12" t="s">
        <v>16</v>
      </c>
      <c r="E50" s="13">
        <v>44622</v>
      </c>
      <c r="F50" s="13">
        <v>44623</v>
      </c>
      <c r="G50" s="14">
        <v>17.55</v>
      </c>
    </row>
    <row r="51" spans="1:7" s="4" customFormat="1" ht="12.75" x14ac:dyDescent="0.2">
      <c r="A51" s="9">
        <v>5</v>
      </c>
      <c r="B51" s="10" t="s">
        <v>63</v>
      </c>
      <c r="C51" s="12">
        <v>1</v>
      </c>
      <c r="D51" s="12" t="s">
        <v>64</v>
      </c>
      <c r="E51" s="13">
        <v>44624</v>
      </c>
      <c r="F51" s="13">
        <v>44627</v>
      </c>
      <c r="G51" s="14">
        <v>390.53</v>
      </c>
    </row>
    <row r="52" spans="1:7" s="4" customFormat="1" ht="12.75" x14ac:dyDescent="0.2">
      <c r="A52" s="9">
        <v>6</v>
      </c>
      <c r="B52" s="10" t="s">
        <v>65</v>
      </c>
      <c r="C52" s="12">
        <v>1</v>
      </c>
      <c r="D52" s="12" t="s">
        <v>66</v>
      </c>
      <c r="E52" s="13">
        <v>44627</v>
      </c>
      <c r="F52" s="13">
        <v>44629</v>
      </c>
      <c r="G52" s="14">
        <v>56.32</v>
      </c>
    </row>
    <row r="53" spans="1:7" s="4" customFormat="1" ht="12.75" x14ac:dyDescent="0.2">
      <c r="A53" s="9">
        <v>7</v>
      </c>
      <c r="B53" s="10" t="s">
        <v>67</v>
      </c>
      <c r="C53" s="12">
        <v>1</v>
      </c>
      <c r="D53" s="12" t="s">
        <v>68</v>
      </c>
      <c r="E53" s="13">
        <v>44627</v>
      </c>
      <c r="F53" s="13">
        <v>44629</v>
      </c>
      <c r="G53" s="14">
        <v>56.32</v>
      </c>
    </row>
    <row r="54" spans="1:7" s="4" customFormat="1" ht="12.75" x14ac:dyDescent="0.2">
      <c r="A54" s="9">
        <v>8</v>
      </c>
      <c r="B54" s="10" t="s">
        <v>69</v>
      </c>
      <c r="C54" s="12">
        <v>1</v>
      </c>
      <c r="D54" s="12" t="s">
        <v>22</v>
      </c>
      <c r="E54" s="13">
        <v>44628</v>
      </c>
      <c r="F54" s="13">
        <v>44631</v>
      </c>
      <c r="G54" s="14">
        <v>77.45</v>
      </c>
    </row>
    <row r="55" spans="1:7" s="4" customFormat="1" ht="12.75" x14ac:dyDescent="0.2">
      <c r="A55" s="9">
        <v>9</v>
      </c>
      <c r="B55" s="10" t="s">
        <v>70</v>
      </c>
      <c r="C55" s="12">
        <v>1</v>
      </c>
      <c r="D55" s="12" t="s">
        <v>68</v>
      </c>
      <c r="E55" s="13">
        <v>44627</v>
      </c>
      <c r="F55" s="13">
        <v>44634</v>
      </c>
      <c r="G55" s="14">
        <v>72.599999999999994</v>
      </c>
    </row>
    <row r="56" spans="1:7" s="4" customFormat="1" ht="12.75" x14ac:dyDescent="0.2">
      <c r="A56" s="9">
        <v>10</v>
      </c>
      <c r="B56" s="10" t="s">
        <v>71</v>
      </c>
      <c r="C56" s="12">
        <v>1</v>
      </c>
      <c r="D56" s="12" t="s">
        <v>16</v>
      </c>
      <c r="E56" s="13">
        <v>44637</v>
      </c>
      <c r="F56" s="13">
        <v>44641</v>
      </c>
      <c r="G56" s="14">
        <v>26.46</v>
      </c>
    </row>
    <row r="57" spans="1:7" s="4" customFormat="1" ht="12.75" customHeight="1" x14ac:dyDescent="0.2">
      <c r="A57" s="9">
        <v>11</v>
      </c>
      <c r="B57" s="10" t="s">
        <v>72</v>
      </c>
      <c r="C57" s="12">
        <v>1</v>
      </c>
      <c r="D57" s="12" t="s">
        <v>39</v>
      </c>
      <c r="E57" s="13">
        <v>44627</v>
      </c>
      <c r="F57" s="13">
        <v>44642</v>
      </c>
      <c r="G57" s="14">
        <v>251.37</v>
      </c>
    </row>
    <row r="58" spans="1:7" s="4" customFormat="1" ht="12.75" x14ac:dyDescent="0.2">
      <c r="A58" s="9">
        <v>12</v>
      </c>
      <c r="B58" s="10" t="s">
        <v>73</v>
      </c>
      <c r="C58" s="12">
        <v>1</v>
      </c>
      <c r="D58" s="12" t="s">
        <v>16</v>
      </c>
      <c r="E58" s="13">
        <v>44637</v>
      </c>
      <c r="F58" s="13">
        <v>44643</v>
      </c>
      <c r="G58" s="14">
        <v>29.77</v>
      </c>
    </row>
    <row r="59" spans="1:7" s="4" customFormat="1" ht="12.75" x14ac:dyDescent="0.2">
      <c r="A59" s="9">
        <v>13</v>
      </c>
      <c r="B59" s="10" t="s">
        <v>73</v>
      </c>
      <c r="C59" s="12">
        <v>1</v>
      </c>
      <c r="D59" s="12" t="s">
        <v>16</v>
      </c>
      <c r="E59" s="13">
        <v>44637</v>
      </c>
      <c r="F59" s="13">
        <v>44643</v>
      </c>
      <c r="G59" s="14">
        <v>29.77</v>
      </c>
    </row>
    <row r="60" spans="1:7" s="4" customFormat="1" ht="12.75" x14ac:dyDescent="0.2">
      <c r="A60" s="9">
        <v>14</v>
      </c>
      <c r="B60" s="10" t="s">
        <v>74</v>
      </c>
      <c r="C60" s="12">
        <v>1</v>
      </c>
      <c r="D60" s="12" t="s">
        <v>16</v>
      </c>
      <c r="E60" s="13">
        <v>44622</v>
      </c>
      <c r="F60" s="13">
        <v>44644</v>
      </c>
      <c r="G60" s="14">
        <v>26.46</v>
      </c>
    </row>
    <row r="61" spans="1:7" s="4" customFormat="1" ht="12.75" x14ac:dyDescent="0.2">
      <c r="A61" s="9">
        <v>15</v>
      </c>
      <c r="B61" s="10" t="s">
        <v>75</v>
      </c>
      <c r="C61" s="12">
        <v>1</v>
      </c>
      <c r="D61" s="12" t="s">
        <v>76</v>
      </c>
      <c r="E61" s="13">
        <v>44645</v>
      </c>
      <c r="F61" s="13">
        <v>44648</v>
      </c>
      <c r="G61" s="14">
        <v>68.239999999999995</v>
      </c>
    </row>
    <row r="62" spans="1:7" s="4" customFormat="1" ht="12.75" x14ac:dyDescent="0.2">
      <c r="A62" s="9">
        <v>16</v>
      </c>
      <c r="B62" s="10" t="s">
        <v>77</v>
      </c>
      <c r="C62" s="12">
        <v>1</v>
      </c>
      <c r="D62" s="12" t="s">
        <v>52</v>
      </c>
      <c r="E62" s="13">
        <v>44641</v>
      </c>
      <c r="F62" s="13">
        <v>44648</v>
      </c>
      <c r="G62" s="14">
        <v>133.06</v>
      </c>
    </row>
    <row r="63" spans="1:7" s="4" customFormat="1" ht="12.75" customHeight="1" x14ac:dyDescent="0.2">
      <c r="A63" s="9">
        <v>17</v>
      </c>
      <c r="B63" s="10" t="s">
        <v>78</v>
      </c>
      <c r="C63" s="12">
        <v>1</v>
      </c>
      <c r="D63" s="22" t="s">
        <v>79</v>
      </c>
      <c r="E63" s="13">
        <v>44642</v>
      </c>
      <c r="F63" s="13">
        <v>44649</v>
      </c>
      <c r="G63" s="14">
        <v>152.88999999999999</v>
      </c>
    </row>
    <row r="64" spans="1:7" s="4" customFormat="1" ht="12.75" x14ac:dyDescent="0.2">
      <c r="A64" s="15"/>
      <c r="B64" s="16" t="s">
        <v>80</v>
      </c>
      <c r="C64" s="16">
        <f>SUM(C47:C63)</f>
        <v>17</v>
      </c>
      <c r="D64" s="17"/>
      <c r="E64" s="18"/>
      <c r="F64" s="18"/>
      <c r="G64" s="19">
        <f>SUM(G47:G63)</f>
        <v>1485.75</v>
      </c>
    </row>
    <row r="65" spans="1:7" s="4" customFormat="1" ht="13.5" thickBot="1" x14ac:dyDescent="0.25">
      <c r="A65" s="23" t="s">
        <v>81</v>
      </c>
      <c r="B65" s="24"/>
      <c r="C65" s="24"/>
      <c r="D65" s="24"/>
      <c r="E65" s="24"/>
      <c r="F65" s="24"/>
      <c r="G65" s="25">
        <f>G19+G46+G64</f>
        <v>5914.6400000000012</v>
      </c>
    </row>
    <row r="66" spans="1:7" s="4" customFormat="1" ht="20.100000000000001" customHeight="1" thickBot="1" x14ac:dyDescent="0.25">
      <c r="A66" s="26" t="s">
        <v>82</v>
      </c>
      <c r="B66" s="27"/>
      <c r="C66" s="27"/>
      <c r="D66" s="27"/>
      <c r="E66" s="27"/>
      <c r="F66" s="27"/>
      <c r="G66" s="28"/>
    </row>
    <row r="67" spans="1:7" s="4" customFormat="1" ht="20.100000000000001" customHeight="1" x14ac:dyDescent="0.2">
      <c r="A67" s="5" t="s">
        <v>1</v>
      </c>
      <c r="B67" s="6" t="s">
        <v>2</v>
      </c>
      <c r="C67" s="6" t="s">
        <v>3</v>
      </c>
      <c r="D67" s="6" t="s">
        <v>4</v>
      </c>
      <c r="E67" s="7" t="s">
        <v>5</v>
      </c>
      <c r="F67" s="7" t="s">
        <v>6</v>
      </c>
      <c r="G67" s="8" t="s">
        <v>7</v>
      </c>
    </row>
    <row r="68" spans="1:7" s="4" customFormat="1" ht="12.75" x14ac:dyDescent="0.2">
      <c r="A68" s="9">
        <v>1</v>
      </c>
      <c r="B68" s="10" t="s">
        <v>8</v>
      </c>
      <c r="C68" s="12">
        <v>1</v>
      </c>
      <c r="D68" s="12" t="s">
        <v>9</v>
      </c>
      <c r="E68" s="13">
        <v>44568</v>
      </c>
      <c r="F68" s="13">
        <v>44572</v>
      </c>
      <c r="G68" s="14">
        <v>439.61</v>
      </c>
    </row>
    <row r="69" spans="1:7" s="4" customFormat="1" ht="12.75" x14ac:dyDescent="0.2">
      <c r="A69" s="9">
        <v>2</v>
      </c>
      <c r="B69" s="10" t="s">
        <v>10</v>
      </c>
      <c r="C69" s="12">
        <v>1</v>
      </c>
      <c r="D69" s="12" t="s">
        <v>9</v>
      </c>
      <c r="E69" s="13">
        <v>44568</v>
      </c>
      <c r="F69" s="13">
        <v>44572</v>
      </c>
      <c r="G69" s="14">
        <v>509.16</v>
      </c>
    </row>
    <row r="70" spans="1:7" s="4" customFormat="1" ht="12.75" x14ac:dyDescent="0.2">
      <c r="A70" s="9">
        <v>3</v>
      </c>
      <c r="B70" s="10" t="s">
        <v>15</v>
      </c>
      <c r="C70" s="12">
        <v>1</v>
      </c>
      <c r="D70" s="12" t="s">
        <v>16</v>
      </c>
      <c r="E70" s="13">
        <v>44301</v>
      </c>
      <c r="F70" s="13">
        <v>44579</v>
      </c>
      <c r="G70" s="14">
        <v>74.23</v>
      </c>
    </row>
    <row r="71" spans="1:7" s="4" customFormat="1" ht="12.75" x14ac:dyDescent="0.2">
      <c r="A71" s="9">
        <v>4</v>
      </c>
      <c r="B71" s="10" t="s">
        <v>17</v>
      </c>
      <c r="C71" s="12">
        <v>1</v>
      </c>
      <c r="D71" s="12" t="s">
        <v>18</v>
      </c>
      <c r="E71" s="13">
        <v>44518</v>
      </c>
      <c r="F71" s="13">
        <v>44580</v>
      </c>
      <c r="G71" s="14">
        <v>380.29</v>
      </c>
    </row>
    <row r="72" spans="1:7" s="4" customFormat="1" ht="12.75" x14ac:dyDescent="0.2">
      <c r="A72" s="9">
        <v>5</v>
      </c>
      <c r="B72" s="10" t="s">
        <v>21</v>
      </c>
      <c r="C72" s="12">
        <v>1</v>
      </c>
      <c r="D72" s="12" t="s">
        <v>22</v>
      </c>
      <c r="E72" s="13">
        <v>44580</v>
      </c>
      <c r="F72" s="13">
        <v>44586</v>
      </c>
      <c r="G72" s="14">
        <v>351.74</v>
      </c>
    </row>
    <row r="73" spans="1:7" s="4" customFormat="1" ht="12.75" x14ac:dyDescent="0.2">
      <c r="A73" s="9">
        <v>6</v>
      </c>
      <c r="B73" s="10" t="s">
        <v>24</v>
      </c>
      <c r="C73" s="12">
        <v>1</v>
      </c>
      <c r="D73" s="12" t="s">
        <v>25</v>
      </c>
      <c r="E73" s="13">
        <v>44580</v>
      </c>
      <c r="F73" s="13">
        <v>44587</v>
      </c>
      <c r="G73" s="14">
        <v>462.51</v>
      </c>
    </row>
    <row r="74" spans="1:7" s="4" customFormat="1" ht="12.75" x14ac:dyDescent="0.2">
      <c r="A74" s="9"/>
      <c r="B74" s="10"/>
      <c r="C74" s="12"/>
      <c r="D74" s="12"/>
      <c r="E74" s="13"/>
      <c r="F74" s="13"/>
      <c r="G74" s="14"/>
    </row>
    <row r="75" spans="1:7" s="4" customFormat="1" ht="12.75" x14ac:dyDescent="0.2">
      <c r="A75" s="29"/>
      <c r="B75" s="30" t="s">
        <v>28</v>
      </c>
      <c r="C75" s="30">
        <f>SUM(C68:C73)</f>
        <v>6</v>
      </c>
      <c r="D75" s="31"/>
      <c r="E75" s="32"/>
      <c r="F75" s="32"/>
      <c r="G75" s="33">
        <f>SUM(G68:G73)</f>
        <v>2217.54</v>
      </c>
    </row>
    <row r="76" spans="1:7" s="4" customFormat="1" ht="12.75" x14ac:dyDescent="0.2">
      <c r="A76" s="9">
        <v>1</v>
      </c>
      <c r="B76" s="10" t="s">
        <v>29</v>
      </c>
      <c r="C76" s="12">
        <v>1</v>
      </c>
      <c r="D76" s="12" t="s">
        <v>30</v>
      </c>
      <c r="E76" s="13">
        <v>44588</v>
      </c>
      <c r="F76" s="13">
        <v>44593</v>
      </c>
      <c r="G76" s="14">
        <v>428.25</v>
      </c>
    </row>
    <row r="77" spans="1:7" s="4" customFormat="1" ht="12.75" x14ac:dyDescent="0.2">
      <c r="A77" s="9">
        <v>2</v>
      </c>
      <c r="B77" s="10" t="s">
        <v>31</v>
      </c>
      <c r="C77" s="12">
        <v>1</v>
      </c>
      <c r="D77" s="12" t="s">
        <v>32</v>
      </c>
      <c r="E77" s="13">
        <v>44580</v>
      </c>
      <c r="F77" s="13">
        <v>44594</v>
      </c>
      <c r="G77" s="14">
        <v>599.54999999999995</v>
      </c>
    </row>
    <row r="78" spans="1:7" s="4" customFormat="1" ht="12.75" x14ac:dyDescent="0.2">
      <c r="A78" s="9">
        <v>3</v>
      </c>
      <c r="B78" s="10" t="s">
        <v>37</v>
      </c>
      <c r="C78" s="12">
        <v>1</v>
      </c>
      <c r="D78" s="12" t="s">
        <v>30</v>
      </c>
      <c r="E78" s="13">
        <v>44600</v>
      </c>
      <c r="F78" s="13">
        <v>44601</v>
      </c>
      <c r="G78" s="14">
        <v>171.3</v>
      </c>
    </row>
    <row r="79" spans="1:7" s="4" customFormat="1" ht="12.75" x14ac:dyDescent="0.2">
      <c r="A79" s="9">
        <v>4</v>
      </c>
      <c r="B79" s="10" t="s">
        <v>41</v>
      </c>
      <c r="C79" s="12">
        <v>1</v>
      </c>
      <c r="D79" s="12" t="s">
        <v>30</v>
      </c>
      <c r="E79" s="13">
        <v>44530</v>
      </c>
      <c r="F79" s="13">
        <v>44606</v>
      </c>
      <c r="G79" s="14">
        <v>428.25</v>
      </c>
    </row>
    <row r="80" spans="1:7" s="4" customFormat="1" ht="12.75" x14ac:dyDescent="0.2">
      <c r="A80" s="9">
        <v>5</v>
      </c>
      <c r="B80" s="10" t="s">
        <v>46</v>
      </c>
      <c r="C80" s="12">
        <v>1</v>
      </c>
      <c r="D80" s="12" t="s">
        <v>30</v>
      </c>
      <c r="E80" s="13">
        <v>44609</v>
      </c>
      <c r="F80" s="13">
        <v>44610</v>
      </c>
      <c r="G80" s="14">
        <v>282.64999999999998</v>
      </c>
    </row>
    <row r="81" spans="1:7" s="4" customFormat="1" ht="12.75" x14ac:dyDescent="0.2">
      <c r="A81" s="9">
        <v>6</v>
      </c>
      <c r="B81" s="10" t="s">
        <v>56</v>
      </c>
      <c r="C81" s="12">
        <v>1</v>
      </c>
      <c r="D81" s="22" t="s">
        <v>57</v>
      </c>
      <c r="E81" s="13">
        <v>44606</v>
      </c>
      <c r="F81" s="13">
        <v>44620</v>
      </c>
      <c r="G81" s="14">
        <v>1029.06</v>
      </c>
    </row>
    <row r="82" spans="1:7" s="4" customFormat="1" ht="12.75" x14ac:dyDescent="0.2">
      <c r="A82" s="9"/>
      <c r="B82" s="10"/>
      <c r="C82" s="12"/>
      <c r="D82" s="22"/>
      <c r="E82" s="13"/>
      <c r="F82" s="13"/>
      <c r="G82" s="14"/>
    </row>
    <row r="83" spans="1:7" s="4" customFormat="1" ht="12.75" x14ac:dyDescent="0.2">
      <c r="A83" s="29"/>
      <c r="B83" s="30" t="s">
        <v>59</v>
      </c>
      <c r="C83" s="30">
        <f>SUM(C76:C81)</f>
        <v>6</v>
      </c>
      <c r="D83" s="31"/>
      <c r="E83" s="32"/>
      <c r="F83" s="32"/>
      <c r="G83" s="33">
        <f>SUM(G76:G81)</f>
        <v>2939.06</v>
      </c>
    </row>
    <row r="84" spans="1:7" s="4" customFormat="1" ht="12.75" x14ac:dyDescent="0.2">
      <c r="A84" s="9">
        <v>1</v>
      </c>
      <c r="B84" s="10" t="s">
        <v>83</v>
      </c>
      <c r="C84" s="12">
        <v>1</v>
      </c>
      <c r="D84" s="12" t="s">
        <v>84</v>
      </c>
      <c r="E84" s="13">
        <v>44616</v>
      </c>
      <c r="F84" s="13">
        <v>44621</v>
      </c>
      <c r="G84" s="14">
        <v>342.6</v>
      </c>
    </row>
    <row r="85" spans="1:7" s="4" customFormat="1" ht="12.75" x14ac:dyDescent="0.2">
      <c r="A85" s="9">
        <v>2</v>
      </c>
      <c r="B85" s="10" t="s">
        <v>60</v>
      </c>
      <c r="C85" s="12">
        <v>1</v>
      </c>
      <c r="D85" s="12" t="s">
        <v>16</v>
      </c>
      <c r="E85" s="13">
        <v>44611</v>
      </c>
      <c r="F85" s="13">
        <v>44622</v>
      </c>
      <c r="G85" s="14">
        <v>139.9</v>
      </c>
    </row>
    <row r="86" spans="1:7" s="4" customFormat="1" ht="12.75" x14ac:dyDescent="0.2">
      <c r="A86" s="9">
        <v>3</v>
      </c>
      <c r="B86" s="10" t="s">
        <v>71</v>
      </c>
      <c r="C86" s="12">
        <v>1</v>
      </c>
      <c r="D86" s="12" t="s">
        <v>16</v>
      </c>
      <c r="E86" s="13">
        <v>44637</v>
      </c>
      <c r="F86" s="13">
        <v>44641</v>
      </c>
      <c r="G86" s="14">
        <v>114.2</v>
      </c>
    </row>
    <row r="87" spans="1:7" s="4" customFormat="1" ht="12.75" x14ac:dyDescent="0.2">
      <c r="A87" s="9">
        <v>4</v>
      </c>
      <c r="B87" s="10" t="s">
        <v>72</v>
      </c>
      <c r="C87" s="12">
        <v>1</v>
      </c>
      <c r="D87" s="12" t="s">
        <v>39</v>
      </c>
      <c r="E87" s="13">
        <v>44627</v>
      </c>
      <c r="F87" s="13">
        <v>44642</v>
      </c>
      <c r="G87" s="14">
        <v>799.4</v>
      </c>
    </row>
    <row r="88" spans="1:7" s="4" customFormat="1" ht="12.75" x14ac:dyDescent="0.2">
      <c r="A88" s="9">
        <v>5</v>
      </c>
      <c r="B88" s="10" t="s">
        <v>73</v>
      </c>
      <c r="C88" s="12">
        <v>1</v>
      </c>
      <c r="D88" s="12" t="s">
        <v>16</v>
      </c>
      <c r="E88" s="13">
        <v>44637</v>
      </c>
      <c r="F88" s="13">
        <v>44643</v>
      </c>
      <c r="G88" s="14">
        <v>128.47999999999999</v>
      </c>
    </row>
    <row r="89" spans="1:7" s="4" customFormat="1" ht="12.75" x14ac:dyDescent="0.2">
      <c r="A89" s="9">
        <v>6</v>
      </c>
      <c r="B89" s="10" t="s">
        <v>74</v>
      </c>
      <c r="C89" s="12">
        <v>1</v>
      </c>
      <c r="D89" s="12" t="s">
        <v>16</v>
      </c>
      <c r="E89" s="13">
        <v>44622</v>
      </c>
      <c r="F89" s="13">
        <v>44644</v>
      </c>
      <c r="G89" s="14">
        <v>114.2</v>
      </c>
    </row>
    <row r="90" spans="1:7" s="4" customFormat="1" ht="12.75" x14ac:dyDescent="0.2">
      <c r="A90" s="9">
        <v>7</v>
      </c>
      <c r="B90" s="10" t="s">
        <v>77</v>
      </c>
      <c r="C90" s="12">
        <v>1</v>
      </c>
      <c r="D90" s="12" t="s">
        <v>52</v>
      </c>
      <c r="E90" s="13">
        <v>44641</v>
      </c>
      <c r="F90" s="13">
        <v>44648</v>
      </c>
      <c r="G90" s="14">
        <v>452.23</v>
      </c>
    </row>
    <row r="91" spans="1:7" s="4" customFormat="1" ht="12.75" customHeight="1" x14ac:dyDescent="0.2">
      <c r="A91" s="9">
        <v>8</v>
      </c>
      <c r="B91" s="10" t="s">
        <v>78</v>
      </c>
      <c r="C91" s="12">
        <v>1</v>
      </c>
      <c r="D91" s="22" t="s">
        <v>79</v>
      </c>
      <c r="E91" s="13">
        <v>44642</v>
      </c>
      <c r="F91" s="13">
        <v>44649</v>
      </c>
      <c r="G91" s="14">
        <v>519.61</v>
      </c>
    </row>
    <row r="92" spans="1:7" s="4" customFormat="1" ht="12.75" x14ac:dyDescent="0.2">
      <c r="A92" s="9"/>
      <c r="B92" s="10"/>
      <c r="C92" s="12"/>
      <c r="D92" s="22"/>
      <c r="E92" s="13"/>
      <c r="F92" s="13"/>
      <c r="G92" s="14"/>
    </row>
    <row r="93" spans="1:7" s="4" customFormat="1" ht="12.75" x14ac:dyDescent="0.2">
      <c r="A93" s="29"/>
      <c r="B93" s="30" t="s">
        <v>80</v>
      </c>
      <c r="C93" s="30">
        <f>SUM(C84:C92)</f>
        <v>8</v>
      </c>
      <c r="D93" s="31"/>
      <c r="E93" s="32"/>
      <c r="F93" s="32"/>
      <c r="G93" s="33">
        <f>SUM(G84:G92)</f>
        <v>2610.6200000000003</v>
      </c>
    </row>
    <row r="94" spans="1:7" s="4" customFormat="1" ht="13.5" thickBot="1" x14ac:dyDescent="0.25">
      <c r="A94" s="34" t="s">
        <v>81</v>
      </c>
      <c r="B94" s="35"/>
      <c r="C94" s="35"/>
      <c r="D94" s="35"/>
      <c r="E94" s="35"/>
      <c r="F94" s="35"/>
      <c r="G94" s="36">
        <f>G75+G83+G93</f>
        <v>7767.2200000000012</v>
      </c>
    </row>
    <row r="95" spans="1:7" s="4" customFormat="1" ht="20.100000000000001" customHeight="1" thickBot="1" x14ac:dyDescent="0.25">
      <c r="A95" s="26" t="s">
        <v>85</v>
      </c>
      <c r="B95" s="27"/>
      <c r="C95" s="27"/>
      <c r="D95" s="27"/>
      <c r="E95" s="27"/>
      <c r="F95" s="27"/>
      <c r="G95" s="28"/>
    </row>
    <row r="96" spans="1:7" s="4" customFormat="1" ht="20.100000000000001" customHeight="1" x14ac:dyDescent="0.2">
      <c r="A96" s="5" t="s">
        <v>1</v>
      </c>
      <c r="B96" s="6" t="s">
        <v>2</v>
      </c>
      <c r="C96" s="6" t="s">
        <v>3</v>
      </c>
      <c r="D96" s="6" t="s">
        <v>4</v>
      </c>
      <c r="E96" s="7" t="s">
        <v>5</v>
      </c>
      <c r="F96" s="7" t="s">
        <v>6</v>
      </c>
      <c r="G96" s="8" t="s">
        <v>7</v>
      </c>
    </row>
    <row r="97" spans="1:7" s="4" customFormat="1" ht="12.75" x14ac:dyDescent="0.2">
      <c r="A97" s="9">
        <v>1</v>
      </c>
      <c r="B97" s="10" t="s">
        <v>86</v>
      </c>
      <c r="C97" s="12">
        <v>1</v>
      </c>
      <c r="D97" s="12" t="s">
        <v>87</v>
      </c>
      <c r="E97" s="13">
        <v>44564</v>
      </c>
      <c r="F97" s="13">
        <v>44565</v>
      </c>
      <c r="G97" s="14">
        <v>11.54</v>
      </c>
    </row>
    <row r="98" spans="1:7" s="4" customFormat="1" ht="12.75" x14ac:dyDescent="0.2">
      <c r="A98" s="9">
        <v>2</v>
      </c>
      <c r="B98" s="10" t="s">
        <v>88</v>
      </c>
      <c r="C98" s="12">
        <v>1</v>
      </c>
      <c r="D98" s="12" t="s">
        <v>89</v>
      </c>
      <c r="E98" s="13">
        <v>44574</v>
      </c>
      <c r="F98" s="13">
        <v>44574</v>
      </c>
      <c r="G98" s="14">
        <v>7.21</v>
      </c>
    </row>
    <row r="99" spans="1:7" s="4" customFormat="1" ht="12.75" x14ac:dyDescent="0.2">
      <c r="A99" s="9">
        <v>3</v>
      </c>
      <c r="B99" s="10" t="s">
        <v>90</v>
      </c>
      <c r="C99" s="12">
        <v>1</v>
      </c>
      <c r="D99" s="12" t="s">
        <v>18</v>
      </c>
      <c r="E99" s="13">
        <v>44580</v>
      </c>
      <c r="F99" s="13">
        <v>44588</v>
      </c>
      <c r="G99" s="14">
        <v>2.89</v>
      </c>
    </row>
    <row r="100" spans="1:7" s="4" customFormat="1" ht="12.75" x14ac:dyDescent="0.2">
      <c r="A100" s="9"/>
      <c r="B100" s="10"/>
      <c r="C100" s="12"/>
      <c r="D100" s="12"/>
      <c r="E100" s="13"/>
      <c r="F100" s="13"/>
      <c r="G100" s="14"/>
    </row>
    <row r="101" spans="1:7" s="4" customFormat="1" ht="12.75" x14ac:dyDescent="0.2">
      <c r="A101" s="37"/>
      <c r="B101" s="38" t="s">
        <v>28</v>
      </c>
      <c r="C101" s="38">
        <f>SUM(C97:C99)</f>
        <v>3</v>
      </c>
      <c r="D101" s="39"/>
      <c r="E101" s="40"/>
      <c r="F101" s="40"/>
      <c r="G101" s="41">
        <f>SUM(G97:G100)</f>
        <v>21.64</v>
      </c>
    </row>
    <row r="102" spans="1:7" s="4" customFormat="1" ht="12.75" x14ac:dyDescent="0.2">
      <c r="A102" s="20">
        <v>1</v>
      </c>
      <c r="B102" s="10" t="s">
        <v>91</v>
      </c>
      <c r="C102" s="42">
        <v>1</v>
      </c>
      <c r="D102" s="42" t="s">
        <v>92</v>
      </c>
      <c r="E102" s="43">
        <v>44592</v>
      </c>
      <c r="F102" s="43">
        <v>44593</v>
      </c>
      <c r="G102" s="21">
        <v>3.84</v>
      </c>
    </row>
    <row r="103" spans="1:7" s="4" customFormat="1" ht="12.75" x14ac:dyDescent="0.2">
      <c r="A103" s="20">
        <v>2</v>
      </c>
      <c r="B103" s="10" t="s">
        <v>91</v>
      </c>
      <c r="C103" s="42">
        <v>1</v>
      </c>
      <c r="D103" s="42" t="s">
        <v>92</v>
      </c>
      <c r="E103" s="43">
        <v>44592</v>
      </c>
      <c r="F103" s="43">
        <v>44593</v>
      </c>
      <c r="G103" s="21">
        <v>38.47</v>
      </c>
    </row>
    <row r="104" spans="1:7" s="4" customFormat="1" ht="12.75" x14ac:dyDescent="0.2">
      <c r="A104" s="20">
        <v>3</v>
      </c>
      <c r="B104" s="10" t="s">
        <v>91</v>
      </c>
      <c r="C104" s="42">
        <v>1</v>
      </c>
      <c r="D104" s="42" t="s">
        <v>92</v>
      </c>
      <c r="E104" s="43">
        <v>44592</v>
      </c>
      <c r="F104" s="43">
        <v>44593</v>
      </c>
      <c r="G104" s="21">
        <v>38.47</v>
      </c>
    </row>
    <row r="105" spans="1:7" s="4" customFormat="1" ht="12.75" x14ac:dyDescent="0.2">
      <c r="A105" s="20">
        <v>4</v>
      </c>
      <c r="B105" s="10" t="s">
        <v>93</v>
      </c>
      <c r="C105" s="42">
        <v>1</v>
      </c>
      <c r="D105" s="42" t="s">
        <v>94</v>
      </c>
      <c r="E105" s="43">
        <v>44606</v>
      </c>
      <c r="F105" s="43">
        <v>44607</v>
      </c>
      <c r="G105" s="21">
        <v>3.84</v>
      </c>
    </row>
    <row r="106" spans="1:7" s="4" customFormat="1" ht="12.75" x14ac:dyDescent="0.2">
      <c r="A106" s="20">
        <v>5</v>
      </c>
      <c r="B106" s="10" t="s">
        <v>93</v>
      </c>
      <c r="C106" s="42">
        <v>1</v>
      </c>
      <c r="D106" s="42" t="s">
        <v>94</v>
      </c>
      <c r="E106" s="43">
        <v>44606</v>
      </c>
      <c r="F106" s="43">
        <v>44607</v>
      </c>
      <c r="G106" s="21">
        <v>26.93</v>
      </c>
    </row>
    <row r="107" spans="1:7" s="4" customFormat="1" ht="12.75" x14ac:dyDescent="0.2">
      <c r="A107" s="20">
        <v>6</v>
      </c>
      <c r="B107" s="10" t="s">
        <v>95</v>
      </c>
      <c r="C107" s="42">
        <v>1</v>
      </c>
      <c r="D107" s="42" t="s">
        <v>96</v>
      </c>
      <c r="E107" s="43">
        <v>44607</v>
      </c>
      <c r="F107" s="43">
        <v>44608</v>
      </c>
      <c r="G107" s="21">
        <v>28.47</v>
      </c>
    </row>
    <row r="108" spans="1:7" s="4" customFormat="1" ht="12.75" x14ac:dyDescent="0.2">
      <c r="A108" s="20">
        <v>7</v>
      </c>
      <c r="B108" s="10" t="s">
        <v>97</v>
      </c>
      <c r="C108" s="42">
        <v>1</v>
      </c>
      <c r="D108" s="42" t="s">
        <v>98</v>
      </c>
      <c r="E108" s="43">
        <v>44613</v>
      </c>
      <c r="F108" s="43">
        <v>44613</v>
      </c>
      <c r="G108" s="21">
        <v>11.54</v>
      </c>
    </row>
    <row r="109" spans="1:7" s="4" customFormat="1" ht="12.75" x14ac:dyDescent="0.2">
      <c r="A109" s="20">
        <v>8</v>
      </c>
      <c r="B109" s="10" t="s">
        <v>99</v>
      </c>
      <c r="C109" s="42">
        <v>1</v>
      </c>
      <c r="D109" s="42" t="s">
        <v>43</v>
      </c>
      <c r="E109" s="43">
        <v>44615</v>
      </c>
      <c r="F109" s="43">
        <v>44615</v>
      </c>
      <c r="G109" s="21">
        <v>67.33</v>
      </c>
    </row>
    <row r="110" spans="1:7" s="4" customFormat="1" ht="12.75" x14ac:dyDescent="0.2">
      <c r="A110" s="20"/>
      <c r="B110" s="10"/>
      <c r="C110" s="42"/>
      <c r="D110" s="42"/>
      <c r="E110" s="43"/>
      <c r="F110" s="43"/>
      <c r="G110" s="21"/>
    </row>
    <row r="111" spans="1:7" s="4" customFormat="1" ht="12.75" x14ac:dyDescent="0.2">
      <c r="A111" s="37"/>
      <c r="B111" s="38" t="s">
        <v>59</v>
      </c>
      <c r="C111" s="38">
        <f>SUM(C102:C110)</f>
        <v>8</v>
      </c>
      <c r="D111" s="39"/>
      <c r="E111" s="40"/>
      <c r="F111" s="40"/>
      <c r="G111" s="41">
        <f>SUM(G102:G110)</f>
        <v>218.89</v>
      </c>
    </row>
    <row r="112" spans="1:7" s="4" customFormat="1" ht="12.75" x14ac:dyDescent="0.2">
      <c r="A112" s="9">
        <v>1</v>
      </c>
      <c r="B112" s="10" t="s">
        <v>100</v>
      </c>
      <c r="C112" s="12">
        <v>1</v>
      </c>
      <c r="D112" s="12" t="s">
        <v>94</v>
      </c>
      <c r="E112" s="13">
        <v>44627</v>
      </c>
      <c r="F112" s="13">
        <v>44627</v>
      </c>
      <c r="G112" s="14">
        <v>5.78</v>
      </c>
    </row>
    <row r="113" spans="1:7" s="4" customFormat="1" ht="12.75" x14ac:dyDescent="0.2">
      <c r="A113" s="9">
        <v>2</v>
      </c>
      <c r="B113" s="10" t="s">
        <v>101</v>
      </c>
      <c r="C113" s="12">
        <v>1</v>
      </c>
      <c r="D113" s="12" t="s">
        <v>34</v>
      </c>
      <c r="E113" s="13">
        <v>44642</v>
      </c>
      <c r="F113" s="13">
        <v>44643</v>
      </c>
      <c r="G113" s="14">
        <v>26.96</v>
      </c>
    </row>
    <row r="114" spans="1:7" s="4" customFormat="1" ht="12.75" x14ac:dyDescent="0.2">
      <c r="A114" s="9"/>
      <c r="B114" s="10"/>
      <c r="C114" s="12"/>
      <c r="D114" s="12"/>
      <c r="E114" s="13"/>
      <c r="F114" s="13"/>
      <c r="G114" s="14"/>
    </row>
    <row r="115" spans="1:7" s="4" customFormat="1" ht="12.75" x14ac:dyDescent="0.2">
      <c r="A115" s="37"/>
      <c r="B115" s="38" t="s">
        <v>80</v>
      </c>
      <c r="C115" s="38">
        <f>SUM(C112:C113)</f>
        <v>2</v>
      </c>
      <c r="D115" s="39"/>
      <c r="E115" s="40"/>
      <c r="F115" s="40"/>
      <c r="G115" s="41">
        <f>SUM(G112:G113)</f>
        <v>32.74</v>
      </c>
    </row>
    <row r="116" spans="1:7" s="4" customFormat="1" ht="13.5" thickBot="1" x14ac:dyDescent="0.25">
      <c r="A116" s="44" t="s">
        <v>81</v>
      </c>
      <c r="B116" s="45"/>
      <c r="C116" s="45"/>
      <c r="D116" s="45"/>
      <c r="E116" s="45"/>
      <c r="F116" s="45"/>
      <c r="G116" s="46">
        <f>G101+G111+G115</f>
        <v>273.27</v>
      </c>
    </row>
    <row r="117" spans="1:7" s="4" customFormat="1" ht="20.100000000000001" customHeight="1" thickBot="1" x14ac:dyDescent="0.25">
      <c r="A117" s="1" t="s">
        <v>102</v>
      </c>
      <c r="B117" s="2"/>
      <c r="C117" s="2"/>
      <c r="D117" s="2"/>
      <c r="E117" s="2"/>
      <c r="F117" s="2"/>
      <c r="G117" s="3"/>
    </row>
    <row r="118" spans="1:7" s="4" customFormat="1" ht="20.100000000000001" customHeight="1" x14ac:dyDescent="0.2">
      <c r="A118" s="5" t="s">
        <v>1</v>
      </c>
      <c r="B118" s="6" t="s">
        <v>2</v>
      </c>
      <c r="C118" s="6" t="s">
        <v>3</v>
      </c>
      <c r="D118" s="6" t="s">
        <v>4</v>
      </c>
      <c r="E118" s="7" t="s">
        <v>5</v>
      </c>
      <c r="F118" s="7" t="s">
        <v>6</v>
      </c>
      <c r="G118" s="8" t="s">
        <v>7</v>
      </c>
    </row>
    <row r="119" spans="1:7" s="4" customFormat="1" ht="12.75" x14ac:dyDescent="0.2">
      <c r="A119" s="9"/>
      <c r="B119" s="10"/>
      <c r="C119" s="12"/>
      <c r="D119" s="12"/>
      <c r="E119" s="13"/>
      <c r="F119" s="47"/>
      <c r="G119" s="14"/>
    </row>
    <row r="120" spans="1:7" s="4" customFormat="1" ht="12.75" x14ac:dyDescent="0.2">
      <c r="A120" s="48"/>
      <c r="B120" s="49" t="s">
        <v>28</v>
      </c>
      <c r="C120" s="49">
        <f>SUM(C119:C119)</f>
        <v>0</v>
      </c>
      <c r="D120" s="50"/>
      <c r="E120" s="51"/>
      <c r="F120" s="52"/>
      <c r="G120" s="53">
        <f>SUM(G119:G119)</f>
        <v>0</v>
      </c>
    </row>
    <row r="121" spans="1:7" s="55" customFormat="1" ht="12.75" x14ac:dyDescent="0.2">
      <c r="A121" s="9">
        <v>1</v>
      </c>
      <c r="B121" s="10" t="s">
        <v>103</v>
      </c>
      <c r="C121" s="12">
        <v>1</v>
      </c>
      <c r="D121" s="12" t="s">
        <v>104</v>
      </c>
      <c r="E121" s="13">
        <v>44600</v>
      </c>
      <c r="F121" s="13">
        <v>44601</v>
      </c>
      <c r="G121" s="54">
        <v>1092.42</v>
      </c>
    </row>
    <row r="122" spans="1:7" s="4" customFormat="1" ht="12.75" x14ac:dyDescent="0.2">
      <c r="A122" s="9"/>
      <c r="B122" s="10"/>
      <c r="C122" s="12"/>
      <c r="D122" s="12"/>
      <c r="E122" s="13"/>
      <c r="F122" s="13"/>
      <c r="G122" s="14"/>
    </row>
    <row r="123" spans="1:7" s="4" customFormat="1" ht="12.75" x14ac:dyDescent="0.2">
      <c r="A123" s="48"/>
      <c r="B123" s="49" t="s">
        <v>59</v>
      </c>
      <c r="C123" s="49">
        <f>SUM(C121:C122)</f>
        <v>1</v>
      </c>
      <c r="D123" s="50"/>
      <c r="E123" s="51"/>
      <c r="F123" s="52"/>
      <c r="G123" s="53">
        <f>SUM(G121:G122)</f>
        <v>1092.42</v>
      </c>
    </row>
    <row r="124" spans="1:7" s="4" customFormat="1" ht="12.75" x14ac:dyDescent="0.2">
      <c r="A124" s="9"/>
      <c r="B124" s="56"/>
      <c r="C124" s="12"/>
      <c r="D124" s="12"/>
      <c r="E124" s="13"/>
      <c r="F124" s="13"/>
      <c r="G124" s="14"/>
    </row>
    <row r="125" spans="1:7" s="4" customFormat="1" ht="12.75" x14ac:dyDescent="0.2">
      <c r="A125" s="48"/>
      <c r="B125" s="49" t="s">
        <v>80</v>
      </c>
      <c r="C125" s="49">
        <f>SUM(C124:C124)</f>
        <v>0</v>
      </c>
      <c r="D125" s="50"/>
      <c r="E125" s="51"/>
      <c r="F125" s="52"/>
      <c r="G125" s="53">
        <f>SUM(G124:G124)</f>
        <v>0</v>
      </c>
    </row>
    <row r="126" spans="1:7" s="4" customFormat="1" ht="13.5" customHeight="1" thickBot="1" x14ac:dyDescent="0.25">
      <c r="A126" s="57" t="s">
        <v>81</v>
      </c>
      <c r="B126" s="58"/>
      <c r="C126" s="58"/>
      <c r="D126" s="58"/>
      <c r="E126" s="58"/>
      <c r="F126" s="58"/>
      <c r="G126" s="59">
        <f>G120+G123+G125</f>
        <v>1092.42</v>
      </c>
    </row>
    <row r="127" spans="1:7" s="4" customFormat="1" ht="20.100000000000001" customHeight="1" thickBot="1" x14ac:dyDescent="0.25">
      <c r="A127" s="26" t="s">
        <v>105</v>
      </c>
      <c r="B127" s="27"/>
      <c r="C127" s="27"/>
      <c r="D127" s="27"/>
      <c r="E127" s="27"/>
      <c r="F127" s="27"/>
      <c r="G127" s="28"/>
    </row>
    <row r="128" spans="1:7" s="4" customFormat="1" ht="20.100000000000001" customHeight="1" x14ac:dyDescent="0.2">
      <c r="A128" s="5" t="s">
        <v>1</v>
      </c>
      <c r="B128" s="6" t="s">
        <v>2</v>
      </c>
      <c r="C128" s="6" t="s">
        <v>3</v>
      </c>
      <c r="D128" s="6" t="s">
        <v>4</v>
      </c>
      <c r="E128" s="7" t="s">
        <v>5</v>
      </c>
      <c r="F128" s="7" t="s">
        <v>6</v>
      </c>
      <c r="G128" s="8" t="s">
        <v>7</v>
      </c>
    </row>
    <row r="129" spans="1:7" s="4" customFormat="1" ht="12.75" x14ac:dyDescent="0.2">
      <c r="A129" s="9">
        <v>1</v>
      </c>
      <c r="B129" s="10" t="s">
        <v>106</v>
      </c>
      <c r="C129" s="12">
        <v>1</v>
      </c>
      <c r="D129" s="12" t="s">
        <v>107</v>
      </c>
      <c r="E129" s="13">
        <v>44540</v>
      </c>
      <c r="F129" s="13">
        <v>44574</v>
      </c>
      <c r="G129" s="14">
        <v>65.84</v>
      </c>
    </row>
    <row r="130" spans="1:7" s="4" customFormat="1" ht="12.75" customHeight="1" x14ac:dyDescent="0.2">
      <c r="A130" s="9">
        <v>2</v>
      </c>
      <c r="B130" s="10" t="s">
        <v>11</v>
      </c>
      <c r="C130" s="12">
        <v>1</v>
      </c>
      <c r="D130" s="12" t="s">
        <v>12</v>
      </c>
      <c r="E130" s="13">
        <v>44552</v>
      </c>
      <c r="F130" s="13">
        <v>44575</v>
      </c>
      <c r="G130" s="14">
        <v>42.9</v>
      </c>
    </row>
    <row r="131" spans="1:7" s="4" customFormat="1" ht="12.75" x14ac:dyDescent="0.2">
      <c r="A131" s="9">
        <v>3</v>
      </c>
      <c r="B131" s="10" t="s">
        <v>108</v>
      </c>
      <c r="C131" s="12">
        <v>1</v>
      </c>
      <c r="D131" s="12" t="s">
        <v>109</v>
      </c>
      <c r="E131" s="13">
        <v>44568</v>
      </c>
      <c r="F131" s="13">
        <v>44578</v>
      </c>
      <c r="G131" s="14">
        <v>32.32</v>
      </c>
    </row>
    <row r="132" spans="1:7" s="4" customFormat="1" ht="12.75" x14ac:dyDescent="0.2">
      <c r="A132" s="9">
        <v>4</v>
      </c>
      <c r="B132" s="10" t="s">
        <v>15</v>
      </c>
      <c r="C132" s="12">
        <v>1</v>
      </c>
      <c r="D132" s="12" t="s">
        <v>16</v>
      </c>
      <c r="E132" s="13">
        <v>44301</v>
      </c>
      <c r="F132" s="13">
        <v>44579</v>
      </c>
      <c r="G132" s="14">
        <v>8.69</v>
      </c>
    </row>
    <row r="133" spans="1:7" s="4" customFormat="1" ht="12.75" customHeight="1" x14ac:dyDescent="0.2">
      <c r="A133" s="9"/>
      <c r="B133" s="10"/>
      <c r="C133" s="12"/>
      <c r="D133" s="12"/>
      <c r="E133" s="13"/>
      <c r="F133" s="13"/>
      <c r="G133" s="14"/>
    </row>
    <row r="134" spans="1:7" s="4" customFormat="1" ht="12.75" x14ac:dyDescent="0.2">
      <c r="A134" s="60"/>
      <c r="B134" s="61" t="s">
        <v>28</v>
      </c>
      <c r="C134" s="61">
        <f>SUM(C129:C133)</f>
        <v>4</v>
      </c>
      <c r="D134" s="62"/>
      <c r="E134" s="63"/>
      <c r="F134" s="63"/>
      <c r="G134" s="64">
        <f>SUM(G129:G133)</f>
        <v>149.75</v>
      </c>
    </row>
    <row r="135" spans="1:7" s="4" customFormat="1" ht="12.75" x14ac:dyDescent="0.2">
      <c r="A135" s="9">
        <v>1</v>
      </c>
      <c r="B135" s="10" t="s">
        <v>103</v>
      </c>
      <c r="C135" s="12">
        <v>1</v>
      </c>
      <c r="D135" s="12" t="s">
        <v>104</v>
      </c>
      <c r="E135" s="13">
        <v>44600</v>
      </c>
      <c r="F135" s="13">
        <v>44601</v>
      </c>
      <c r="G135" s="21">
        <v>479.56</v>
      </c>
    </row>
    <row r="136" spans="1:7" s="4" customFormat="1" ht="12.75" x14ac:dyDescent="0.2">
      <c r="A136" s="9">
        <v>2</v>
      </c>
      <c r="B136" s="10" t="s">
        <v>47</v>
      </c>
      <c r="C136" s="12">
        <v>1</v>
      </c>
      <c r="D136" s="12" t="s">
        <v>30</v>
      </c>
      <c r="E136" s="13">
        <v>44610</v>
      </c>
      <c r="F136" s="13">
        <v>44613</v>
      </c>
      <c r="G136" s="14">
        <v>3.5</v>
      </c>
    </row>
    <row r="137" spans="1:7" s="4" customFormat="1" ht="12.75" x14ac:dyDescent="0.2">
      <c r="A137" s="9"/>
      <c r="B137" s="10"/>
      <c r="C137" s="12"/>
      <c r="D137" s="12"/>
      <c r="E137" s="13"/>
      <c r="F137" s="13"/>
      <c r="G137" s="14"/>
    </row>
    <row r="138" spans="1:7" s="4" customFormat="1" ht="12.75" x14ac:dyDescent="0.2">
      <c r="A138" s="60"/>
      <c r="B138" s="61" t="s">
        <v>59</v>
      </c>
      <c r="C138" s="61">
        <f>SUM(C135:C137)</f>
        <v>2</v>
      </c>
      <c r="D138" s="62"/>
      <c r="E138" s="63"/>
      <c r="F138" s="63"/>
      <c r="G138" s="64">
        <f>SUM(G135:G137)</f>
        <v>483.06</v>
      </c>
    </row>
    <row r="139" spans="1:7" s="4" customFormat="1" ht="12.75" x14ac:dyDescent="0.2">
      <c r="A139" s="9">
        <v>1</v>
      </c>
      <c r="B139" s="10" t="s">
        <v>110</v>
      </c>
      <c r="C139" s="12">
        <v>1</v>
      </c>
      <c r="D139" s="12" t="s">
        <v>68</v>
      </c>
      <c r="E139" s="13">
        <v>44616</v>
      </c>
      <c r="F139" s="13">
        <v>44621</v>
      </c>
      <c r="G139" s="14">
        <v>13.41</v>
      </c>
    </row>
    <row r="140" spans="1:7" s="4" customFormat="1" ht="12.75" x14ac:dyDescent="0.2">
      <c r="A140" s="9">
        <v>2</v>
      </c>
      <c r="B140" s="10" t="s">
        <v>111</v>
      </c>
      <c r="C140" s="12">
        <v>1</v>
      </c>
      <c r="D140" s="12" t="s">
        <v>112</v>
      </c>
      <c r="E140" s="13">
        <v>44616</v>
      </c>
      <c r="F140" s="13">
        <v>44622</v>
      </c>
      <c r="G140" s="14">
        <v>64.64</v>
      </c>
    </row>
    <row r="141" spans="1:7" s="4" customFormat="1" ht="12.75" x14ac:dyDescent="0.2">
      <c r="A141" s="9">
        <v>3</v>
      </c>
      <c r="B141" s="10" t="s">
        <v>113</v>
      </c>
      <c r="C141" s="12">
        <v>1</v>
      </c>
      <c r="D141" s="12" t="s">
        <v>94</v>
      </c>
      <c r="E141" s="13">
        <v>44616</v>
      </c>
      <c r="F141" s="13">
        <v>44622</v>
      </c>
      <c r="G141" s="14">
        <v>29.57</v>
      </c>
    </row>
    <row r="142" spans="1:7" s="4" customFormat="1" ht="12.75" x14ac:dyDescent="0.2">
      <c r="A142" s="9">
        <v>4</v>
      </c>
      <c r="B142" s="10" t="s">
        <v>114</v>
      </c>
      <c r="C142" s="12">
        <v>1</v>
      </c>
      <c r="D142" s="12" t="s">
        <v>16</v>
      </c>
      <c r="E142" s="13">
        <v>44622</v>
      </c>
      <c r="F142" s="13">
        <v>44623</v>
      </c>
      <c r="G142" s="14">
        <v>6.1</v>
      </c>
    </row>
    <row r="143" spans="1:7" s="4" customFormat="1" ht="12.75" x14ac:dyDescent="0.2">
      <c r="A143" s="9">
        <v>5</v>
      </c>
      <c r="B143" s="10" t="s">
        <v>63</v>
      </c>
      <c r="C143" s="12">
        <v>1</v>
      </c>
      <c r="D143" s="12" t="s">
        <v>64</v>
      </c>
      <c r="E143" s="13">
        <v>44624</v>
      </c>
      <c r="F143" s="13">
        <v>44627</v>
      </c>
      <c r="G143" s="14">
        <v>41</v>
      </c>
    </row>
    <row r="144" spans="1:7" s="4" customFormat="1" ht="12.75" x14ac:dyDescent="0.2">
      <c r="A144" s="9">
        <v>6</v>
      </c>
      <c r="B144" s="10" t="s">
        <v>70</v>
      </c>
      <c r="C144" s="12">
        <v>1</v>
      </c>
      <c r="D144" s="12" t="s">
        <v>68</v>
      </c>
      <c r="E144" s="13">
        <v>44627</v>
      </c>
      <c r="F144" s="13">
        <v>44634</v>
      </c>
      <c r="G144" s="14">
        <v>69.52</v>
      </c>
    </row>
    <row r="145" spans="1:7" s="4" customFormat="1" ht="12.75" x14ac:dyDescent="0.2">
      <c r="A145" s="9"/>
      <c r="B145" s="10"/>
      <c r="C145" s="12"/>
      <c r="D145" s="12"/>
      <c r="E145" s="13"/>
      <c r="F145" s="13"/>
      <c r="G145" s="14"/>
    </row>
    <row r="146" spans="1:7" s="4" customFormat="1" ht="12.75" x14ac:dyDescent="0.2">
      <c r="A146" s="60"/>
      <c r="B146" s="61" t="s">
        <v>80</v>
      </c>
      <c r="C146" s="61">
        <f>SUM(C139:C145)</f>
        <v>6</v>
      </c>
      <c r="D146" s="62"/>
      <c r="E146" s="63"/>
      <c r="F146" s="63"/>
      <c r="G146" s="64">
        <f>SUM(G139:G145)</f>
        <v>224.24</v>
      </c>
    </row>
    <row r="147" spans="1:7" s="4" customFormat="1" ht="13.5" thickBot="1" x14ac:dyDescent="0.25">
      <c r="A147" s="65" t="s">
        <v>81</v>
      </c>
      <c r="B147" s="66"/>
      <c r="C147" s="66"/>
      <c r="D147" s="66"/>
      <c r="E147" s="66"/>
      <c r="F147" s="66"/>
      <c r="G147" s="67">
        <f>G134+G138+G146</f>
        <v>857.05</v>
      </c>
    </row>
    <row r="148" spans="1:7" s="4" customFormat="1" ht="20.100000000000001" customHeight="1" thickBot="1" x14ac:dyDescent="0.25">
      <c r="A148" s="26" t="s">
        <v>115</v>
      </c>
      <c r="B148" s="27"/>
      <c r="C148" s="27"/>
      <c r="D148" s="27"/>
      <c r="E148" s="27"/>
      <c r="F148" s="27"/>
      <c r="G148" s="28"/>
    </row>
    <row r="149" spans="1:7" s="4" customFormat="1" ht="20.100000000000001" customHeight="1" x14ac:dyDescent="0.2">
      <c r="A149" s="5" t="s">
        <v>1</v>
      </c>
      <c r="B149" s="6" t="s">
        <v>2</v>
      </c>
      <c r="C149" s="6" t="s">
        <v>3</v>
      </c>
      <c r="D149" s="6" t="s">
        <v>4</v>
      </c>
      <c r="E149" s="7" t="s">
        <v>5</v>
      </c>
      <c r="F149" s="7" t="s">
        <v>6</v>
      </c>
      <c r="G149" s="8" t="s">
        <v>7</v>
      </c>
    </row>
    <row r="150" spans="1:7" s="4" customFormat="1" ht="12.75" x14ac:dyDescent="0.2">
      <c r="A150" s="9">
        <v>1</v>
      </c>
      <c r="B150" s="10" t="s">
        <v>106</v>
      </c>
      <c r="C150" s="12">
        <v>1</v>
      </c>
      <c r="D150" s="12" t="s">
        <v>107</v>
      </c>
      <c r="E150" s="13">
        <v>44540</v>
      </c>
      <c r="F150" s="13">
        <v>44574</v>
      </c>
      <c r="G150" s="14">
        <v>54.77</v>
      </c>
    </row>
    <row r="151" spans="1:7" s="4" customFormat="1" ht="12.75" x14ac:dyDescent="0.2">
      <c r="A151" s="9">
        <v>2</v>
      </c>
      <c r="B151" s="10" t="s">
        <v>116</v>
      </c>
      <c r="C151" s="12">
        <v>1</v>
      </c>
      <c r="D151" s="12" t="s">
        <v>107</v>
      </c>
      <c r="E151" s="13">
        <v>44574</v>
      </c>
      <c r="F151" s="13">
        <v>44575</v>
      </c>
      <c r="G151" s="14">
        <v>63.76</v>
      </c>
    </row>
    <row r="152" spans="1:7" s="4" customFormat="1" ht="12.75" x14ac:dyDescent="0.2">
      <c r="A152" s="9">
        <v>3</v>
      </c>
      <c r="B152" s="10" t="s">
        <v>117</v>
      </c>
      <c r="C152" s="12">
        <v>1</v>
      </c>
      <c r="D152" s="12" t="s">
        <v>109</v>
      </c>
      <c r="E152" s="13">
        <v>44553</v>
      </c>
      <c r="F152" s="13">
        <v>44578</v>
      </c>
      <c r="G152" s="14">
        <v>13.04</v>
      </c>
    </row>
    <row r="153" spans="1:7" s="4" customFormat="1" ht="12.75" x14ac:dyDescent="0.2">
      <c r="A153" s="9"/>
      <c r="B153" s="56"/>
      <c r="C153" s="12"/>
      <c r="D153" s="12"/>
      <c r="E153" s="13"/>
      <c r="F153" s="13"/>
      <c r="G153" s="14"/>
    </row>
    <row r="154" spans="1:7" s="4" customFormat="1" ht="12.75" x14ac:dyDescent="0.2">
      <c r="A154" s="68"/>
      <c r="B154" s="69" t="s">
        <v>28</v>
      </c>
      <c r="C154" s="69">
        <f>SUM(C150:C153)</f>
        <v>3</v>
      </c>
      <c r="D154" s="70"/>
      <c r="E154" s="71"/>
      <c r="F154" s="71"/>
      <c r="G154" s="72">
        <f>SUM(G150:G153)</f>
        <v>131.57</v>
      </c>
    </row>
    <row r="155" spans="1:7" s="4" customFormat="1" ht="12.75" x14ac:dyDescent="0.2">
      <c r="A155" s="9"/>
      <c r="B155" s="10"/>
      <c r="C155" s="12"/>
      <c r="D155" s="12"/>
      <c r="E155" s="13"/>
      <c r="F155" s="13"/>
      <c r="G155" s="14"/>
    </row>
    <row r="156" spans="1:7" s="4" customFormat="1" ht="12.75" x14ac:dyDescent="0.2">
      <c r="A156" s="68"/>
      <c r="B156" s="69" t="s">
        <v>59</v>
      </c>
      <c r="C156" s="69">
        <f>SUM(C155:C155)</f>
        <v>0</v>
      </c>
      <c r="D156" s="70"/>
      <c r="E156" s="71"/>
      <c r="F156" s="71"/>
      <c r="G156" s="72">
        <f>SUM(G155:G155)</f>
        <v>0</v>
      </c>
    </row>
    <row r="157" spans="1:7" s="55" customFormat="1" ht="12.75" x14ac:dyDescent="0.2">
      <c r="A157" s="9">
        <v>1</v>
      </c>
      <c r="B157" s="10" t="s">
        <v>110</v>
      </c>
      <c r="C157" s="12">
        <v>1</v>
      </c>
      <c r="D157" s="12" t="s">
        <v>68</v>
      </c>
      <c r="E157" s="13">
        <v>44616</v>
      </c>
      <c r="F157" s="13">
        <v>44621</v>
      </c>
      <c r="G157" s="14">
        <v>16.23</v>
      </c>
    </row>
    <row r="158" spans="1:7" s="55" customFormat="1" ht="12.75" x14ac:dyDescent="0.2">
      <c r="A158" s="9">
        <v>2</v>
      </c>
      <c r="B158" s="10" t="s">
        <v>114</v>
      </c>
      <c r="C158" s="12">
        <v>1</v>
      </c>
      <c r="D158" s="12" t="s">
        <v>16</v>
      </c>
      <c r="E158" s="13">
        <v>44622</v>
      </c>
      <c r="F158" s="13">
        <v>44623</v>
      </c>
      <c r="G158" s="14">
        <v>13.3</v>
      </c>
    </row>
    <row r="159" spans="1:7" s="55" customFormat="1" ht="12.75" x14ac:dyDescent="0.2">
      <c r="A159" s="9">
        <v>3</v>
      </c>
      <c r="B159" s="10" t="s">
        <v>118</v>
      </c>
      <c r="C159" s="12">
        <v>1</v>
      </c>
      <c r="D159" s="12" t="s">
        <v>98</v>
      </c>
      <c r="E159" s="13">
        <v>44644</v>
      </c>
      <c r="F159" s="13">
        <v>44644</v>
      </c>
      <c r="G159" s="14">
        <v>108.68</v>
      </c>
    </row>
    <row r="160" spans="1:7" s="4" customFormat="1" ht="12.75" x14ac:dyDescent="0.2">
      <c r="A160" s="9"/>
      <c r="B160" s="10"/>
      <c r="C160" s="12"/>
      <c r="D160" s="12"/>
      <c r="E160" s="13"/>
      <c r="F160" s="13"/>
      <c r="G160" s="14"/>
    </row>
    <row r="161" spans="1:7" s="4" customFormat="1" ht="12.75" x14ac:dyDescent="0.2">
      <c r="A161" s="68"/>
      <c r="B161" s="69" t="s">
        <v>80</v>
      </c>
      <c r="C161" s="69">
        <f>SUM(C157:C160)</f>
        <v>3</v>
      </c>
      <c r="D161" s="70"/>
      <c r="E161" s="71"/>
      <c r="F161" s="71"/>
      <c r="G161" s="72">
        <f>SUM(G157:G160)</f>
        <v>138.21</v>
      </c>
    </row>
    <row r="162" spans="1:7" s="4" customFormat="1" ht="13.5" thickBot="1" x14ac:dyDescent="0.25">
      <c r="A162" s="73" t="s">
        <v>81</v>
      </c>
      <c r="B162" s="74"/>
      <c r="C162" s="74"/>
      <c r="D162" s="74"/>
      <c r="E162" s="74"/>
      <c r="F162" s="74"/>
      <c r="G162" s="75">
        <f>G154+G156+G161</f>
        <v>269.77999999999997</v>
      </c>
    </row>
    <row r="163" spans="1:7" s="4" customFormat="1" ht="19.5" thickBot="1" x14ac:dyDescent="0.35">
      <c r="A163" s="76" t="s">
        <v>81</v>
      </c>
      <c r="B163" s="77"/>
      <c r="C163" s="77"/>
      <c r="D163" s="77"/>
      <c r="E163" s="77"/>
      <c r="F163" s="78"/>
      <c r="G163" s="79">
        <f>G65+G94+G116+G126+G147+G162</f>
        <v>16174.380000000003</v>
      </c>
    </row>
  </sheetData>
  <mergeCells count="13">
    <mergeCell ref="A163:F163"/>
    <mergeCell ref="A117:G117"/>
    <mergeCell ref="A126:F126"/>
    <mergeCell ref="A127:G127"/>
    <mergeCell ref="A147:F147"/>
    <mergeCell ref="A148:G148"/>
    <mergeCell ref="A162:F162"/>
    <mergeCell ref="A1:G1"/>
    <mergeCell ref="A65:F65"/>
    <mergeCell ref="A66:G66"/>
    <mergeCell ref="A94:F94"/>
    <mergeCell ref="A95:G95"/>
    <mergeCell ref="A116:F116"/>
  </mergeCells>
  <pageMargins left="0.42" right="0.37" top="0.37" bottom="0.28999999999999998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Desarrollo Urbano</dc:creator>
  <cp:lastModifiedBy>Desarrollo Urbano</cp:lastModifiedBy>
  <dcterms:created xsi:type="dcterms:W3CDTF">2022-04-01T17:24:08Z</dcterms:created>
  <dcterms:modified xsi:type="dcterms:W3CDTF">2022-04-01T17:24:45Z</dcterms:modified>
</cp:coreProperties>
</file>