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CUARTO TRIMESTRE" sheetId="1" r:id="rId1"/>
  </sheets>
  <calcPr calcId="144525"/>
</workbook>
</file>

<file path=xl/calcChain.xml><?xml version="1.0" encoding="utf-8"?>
<calcChain xmlns="http://schemas.openxmlformats.org/spreadsheetml/2006/main">
  <c r="G102" i="1" l="1"/>
  <c r="C102" i="1"/>
  <c r="G100" i="1"/>
  <c r="C100" i="1"/>
  <c r="G98" i="1"/>
  <c r="G103" i="1" s="1"/>
  <c r="C98" i="1"/>
  <c r="G94" i="1"/>
  <c r="G93" i="1"/>
  <c r="C93" i="1"/>
  <c r="G89" i="1"/>
  <c r="C89" i="1"/>
  <c r="G86" i="1"/>
  <c r="C86" i="1"/>
  <c r="G80" i="1"/>
  <c r="C80" i="1"/>
  <c r="G78" i="1"/>
  <c r="C78" i="1"/>
  <c r="G76" i="1"/>
  <c r="G81" i="1" s="1"/>
  <c r="C76" i="1"/>
  <c r="G72" i="1"/>
  <c r="G71" i="1"/>
  <c r="C71" i="1"/>
  <c r="G66" i="1"/>
  <c r="C66" i="1"/>
  <c r="G61" i="1"/>
  <c r="C61" i="1"/>
  <c r="G54" i="1"/>
  <c r="C54" i="1"/>
  <c r="G48" i="1"/>
  <c r="C48" i="1"/>
  <c r="G45" i="1"/>
  <c r="G55" i="1" s="1"/>
  <c r="C45" i="1"/>
  <c r="G40" i="1"/>
  <c r="G104" i="1" s="1"/>
  <c r="G39" i="1"/>
  <c r="C39" i="1"/>
  <c r="G18" i="1"/>
  <c r="C18" i="1"/>
  <c r="G9" i="1"/>
  <c r="C9" i="1"/>
</calcChain>
</file>

<file path=xl/sharedStrings.xml><?xml version="1.0" encoding="utf-8"?>
<sst xmlns="http://schemas.openxmlformats.org/spreadsheetml/2006/main" count="189" uniqueCount="76">
  <si>
    <t>PERMISO DE CONSTRUCCION CUARTO TRIMESTRE 2021</t>
  </si>
  <si>
    <t>No.</t>
  </si>
  <si>
    <t xml:space="preserve">CONTRIBUYENTES </t>
  </si>
  <si>
    <t>CANT</t>
  </si>
  <si>
    <t>UBICACIÓN</t>
  </si>
  <si>
    <t>FECHA</t>
  </si>
  <si>
    <t>CANCELADO</t>
  </si>
  <si>
    <t>MONTO</t>
  </si>
  <si>
    <t xml:space="preserve">CLAUDIA GERTRUDIS CARDOZA CISNEROS </t>
  </si>
  <si>
    <t xml:space="preserve">AVENIDA MORAZAN </t>
  </si>
  <si>
    <t xml:space="preserve">AIDA CONSUELO DELGADO ARCE </t>
  </si>
  <si>
    <t xml:space="preserve">GRISELDA ELIZABETH CRUZ DE CASTRO </t>
  </si>
  <si>
    <t xml:space="preserve">LOS LLANITOS </t>
  </si>
  <si>
    <t xml:space="preserve">JOSE MARTIN RODRIGUEZ RAMIREZ </t>
  </si>
  <si>
    <t xml:space="preserve">LOS ANGELES </t>
  </si>
  <si>
    <t xml:space="preserve">JORGE GALDAMEZ CARBAJAL </t>
  </si>
  <si>
    <t xml:space="preserve">CARRETERA DE ORO </t>
  </si>
  <si>
    <t xml:space="preserve">CARLOS ANTONIO CAMPOS COREAS </t>
  </si>
  <si>
    <t>NUEVOS HORIZONTES II</t>
  </si>
  <si>
    <t>TOTAL OCTUBRE</t>
  </si>
  <si>
    <t xml:space="preserve">ROSA ALBA GOMEZ SANTAMARIA </t>
  </si>
  <si>
    <t xml:space="preserve">ALTAVISTA </t>
  </si>
  <si>
    <t xml:space="preserve">NEBIL ESMERALDO BARRIENTOS CORTEZ </t>
  </si>
  <si>
    <t xml:space="preserve">JOSE TRANSITO CHAVEZ MOLINA </t>
  </si>
  <si>
    <t xml:space="preserve">SAN MARTIN </t>
  </si>
  <si>
    <t xml:space="preserve">ANA MIRIAN LOPEZ DE SALDAÑA </t>
  </si>
  <si>
    <t xml:space="preserve">JOSE EDUARDO RAMOS ESCALANTE </t>
  </si>
  <si>
    <t>JOSEFINA MARIANELA MELENDEZ GIL</t>
  </si>
  <si>
    <t xml:space="preserve">SAN JOAQUIN </t>
  </si>
  <si>
    <t>TOTAL NOVIEMBRE</t>
  </si>
  <si>
    <t xml:space="preserve">JOSE SAUL ORTIZ ELIAS </t>
  </si>
  <si>
    <t xml:space="preserve">KAREN IVETTE MEJIA DE CASTILLO </t>
  </si>
  <si>
    <t xml:space="preserve">BARRIO EL CALVARIO </t>
  </si>
  <si>
    <t xml:space="preserve">WALTER ALFONSO MORALES MEMBREÑO </t>
  </si>
  <si>
    <t xml:space="preserve">LAS DELICIAS </t>
  </si>
  <si>
    <t xml:space="preserve">CECILIA YAMILETH MEJIVAR DE CALLES </t>
  </si>
  <si>
    <t xml:space="preserve">WENER LEVI SANDOVAL RAMIREZ </t>
  </si>
  <si>
    <t xml:space="preserve">SAN ANDRES </t>
  </si>
  <si>
    <t xml:space="preserve">JOSE ANGEL HERNANDEZ </t>
  </si>
  <si>
    <t xml:space="preserve">LA PALMA </t>
  </si>
  <si>
    <t xml:space="preserve">SONIA VILMA GAVARRETE HENRIQUEZ </t>
  </si>
  <si>
    <t xml:space="preserve">NORMAN JONATHAN LEMUS MOZ </t>
  </si>
  <si>
    <t xml:space="preserve">BARRIO MERCEDES </t>
  </si>
  <si>
    <t xml:space="preserve">ALEJANDRO ALEXIS BELLOSO MIRANDA </t>
  </si>
  <si>
    <t xml:space="preserve">BERTA ALICIA DE LA ROSA MENJIVAR </t>
  </si>
  <si>
    <t xml:space="preserve">SAN LUIS </t>
  </si>
  <si>
    <t xml:space="preserve">MARIA ESTER QUIJANO </t>
  </si>
  <si>
    <t xml:space="preserve">SANTOS GILBERTO ZAVALA </t>
  </si>
  <si>
    <t xml:space="preserve">LAS VICTORIAS </t>
  </si>
  <si>
    <t xml:space="preserve">MANUEL DE JESUS CASTRO SOLA </t>
  </si>
  <si>
    <t>TOTAL DICIEMBRE</t>
  </si>
  <si>
    <t>TOTAL</t>
  </si>
  <si>
    <t xml:space="preserve">CARLOS ANTONIO DERAS ORELLANA </t>
  </si>
  <si>
    <t xml:space="preserve">ANABEL PEREZ MEJIA  </t>
  </si>
  <si>
    <t>RUPTURA DE PAVIMIENTO CUARTO TRIMESTRE 2021</t>
  </si>
  <si>
    <t xml:space="preserve">SATURNINO ARDON ROCHAC </t>
  </si>
  <si>
    <t xml:space="preserve">COLONIA LAS PEÑITAS </t>
  </si>
  <si>
    <t xml:space="preserve">ANA GUADALUPE FABIAN DE RECINOS </t>
  </si>
  <si>
    <t>ARACELY DEL CARMEN COLATO LEMUS</t>
  </si>
  <si>
    <t xml:space="preserve">TIERRA VIRGEN </t>
  </si>
  <si>
    <t xml:space="preserve">ANA MIRIAM LOPEZ DE SALDAÑA </t>
  </si>
  <si>
    <t xml:space="preserve">ILIANA BEATRIZ FLORES DE MONTERROSA </t>
  </si>
  <si>
    <t xml:space="preserve">SAN JOSE </t>
  </si>
  <si>
    <t xml:space="preserve">ROBERTO ANTONIO CASTILLO ESCOBAR </t>
  </si>
  <si>
    <t xml:space="preserve">SANTA FE </t>
  </si>
  <si>
    <t xml:space="preserve">JOSE ALONSO CORDOVA BARRERA </t>
  </si>
  <si>
    <t xml:space="preserve">HERBERT ANTONIO RIVERA BONILLA </t>
  </si>
  <si>
    <t>PERMISO DE TERRACERIA CUARTO TRIMESTRE 2021</t>
  </si>
  <si>
    <t>PERMISOS POR CONSTRUCCION DE TAPIAL CUARTO TRIMESTRE 2021</t>
  </si>
  <si>
    <t xml:space="preserve">MARIA DE LOS ANGELES HERRERA CUELLAR </t>
  </si>
  <si>
    <t>REPARTO SANTA FE</t>
  </si>
  <si>
    <t xml:space="preserve">MIGUEL ANGEL JIMENEZ </t>
  </si>
  <si>
    <t xml:space="preserve">DANILO CARDENAS COREAS </t>
  </si>
  <si>
    <t xml:space="preserve">MARIA ELENA GUEVARA DOMINGUEZ </t>
  </si>
  <si>
    <t>PERMISOS POR CONSTRUCCION DE MURO CUARTO TRIMESTRE 2021</t>
  </si>
  <si>
    <t>MULTAS POR CONSTRUCCION DEL CUARTO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</si>
</sst>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C0A]d\-mmm\-yy;@"/>
    <numFmt numFmtId="165" formatCode="[$$-54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6FA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D80ED"/>
        <bgColor indexed="64"/>
      </patternFill>
    </fill>
    <fill>
      <patternFill patternType="solid">
        <fgColor rgb="FF4535BD"/>
        <bgColor indexed="64"/>
      </patternFill>
    </fill>
    <fill>
      <patternFill patternType="solid">
        <fgColor rgb="FF8B4D84"/>
        <bgColor indexed="64"/>
      </patternFill>
    </fill>
    <fill>
      <patternFill patternType="solid">
        <fgColor rgb="FF5B3356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44" fontId="4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44" fontId="3" fillId="2" borderId="9" xfId="0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44" fontId="4" fillId="3" borderId="9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0" fillId="2" borderId="8" xfId="0" applyNumberFormat="1" applyFill="1" applyBorder="1" applyAlignment="1">
      <alignment horizontal="center" vertical="center" wrapText="1"/>
    </xf>
    <xf numFmtId="44" fontId="0" fillId="2" borderId="8" xfId="0" applyNumberFormat="1" applyFill="1" applyBorder="1" applyAlignment="1">
      <alignment horizontal="center" vertical="center" wrapText="1"/>
    </xf>
    <xf numFmtId="44" fontId="4" fillId="4" borderId="12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164" fontId="3" fillId="5" borderId="8" xfId="0" applyNumberFormat="1" applyFont="1" applyFill="1" applyBorder="1" applyAlignment="1">
      <alignment horizontal="center" vertical="center" wrapText="1"/>
    </xf>
    <xf numFmtId="44" fontId="4" fillId="5" borderId="9" xfId="0" applyNumberFormat="1" applyFont="1" applyFill="1" applyBorder="1" applyAlignment="1">
      <alignment horizontal="center" vertical="center" wrapText="1"/>
    </xf>
    <xf numFmtId="44" fontId="4" fillId="6" borderId="12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44" fontId="0" fillId="2" borderId="9" xfId="0" applyNumberForma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164" fontId="3" fillId="7" borderId="8" xfId="0" applyNumberFormat="1" applyFont="1" applyFill="1" applyBorder="1" applyAlignment="1">
      <alignment horizontal="center" vertical="center" wrapText="1"/>
    </xf>
    <xf numFmtId="44" fontId="4" fillId="7" borderId="9" xfId="0" applyNumberFormat="1" applyFont="1" applyFill="1" applyBorder="1" applyAlignment="1">
      <alignment horizontal="center" vertical="center" wrapText="1"/>
    </xf>
    <xf numFmtId="44" fontId="4" fillId="8" borderId="12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164" fontId="3" fillId="9" borderId="8" xfId="0" applyNumberFormat="1" applyFont="1" applyFill="1" applyBorder="1" applyAlignment="1">
      <alignment horizontal="center" vertical="center" wrapText="1"/>
    </xf>
    <xf numFmtId="165" fontId="3" fillId="9" borderId="8" xfId="0" applyNumberFormat="1" applyFont="1" applyFill="1" applyBorder="1" applyAlignment="1">
      <alignment horizontal="center" vertical="center" wrapText="1"/>
    </xf>
    <xf numFmtId="44" fontId="4" fillId="9" borderId="9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top" wrapText="1"/>
    </xf>
    <xf numFmtId="44" fontId="4" fillId="10" borderId="12" xfId="0" applyNumberFormat="1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164" fontId="3" fillId="11" borderId="8" xfId="0" applyNumberFormat="1" applyFont="1" applyFill="1" applyBorder="1" applyAlignment="1">
      <alignment horizontal="center" vertical="center" wrapText="1"/>
    </xf>
    <xf numFmtId="44" fontId="4" fillId="11" borderId="9" xfId="0" applyNumberFormat="1" applyFont="1" applyFill="1" applyBorder="1" applyAlignment="1">
      <alignment horizontal="center" vertical="center" wrapText="1"/>
    </xf>
    <xf numFmtId="44" fontId="4" fillId="12" borderId="12" xfId="0" applyNumberFormat="1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4" fillId="13" borderId="8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164" fontId="3" fillId="13" borderId="8" xfId="0" applyNumberFormat="1" applyFont="1" applyFill="1" applyBorder="1" applyAlignment="1">
      <alignment horizontal="center" vertical="center" wrapText="1"/>
    </xf>
    <xf numFmtId="44" fontId="4" fillId="13" borderId="9" xfId="0" applyNumberFormat="1" applyFont="1" applyFill="1" applyBorder="1" applyAlignment="1">
      <alignment horizontal="center" vertical="center" wrapText="1"/>
    </xf>
    <xf numFmtId="44" fontId="5" fillId="14" borderId="15" xfId="0" applyNumberFormat="1" applyFont="1" applyFill="1" applyBorder="1" applyAlignment="1">
      <alignment horizontal="center" vertical="center" wrapText="1"/>
    </xf>
    <xf numFmtId="44" fontId="1" fillId="15" borderId="19" xfId="0" applyNumberFormat="1" applyFont="1" applyFill="1" applyBorder="1"/>
    <xf numFmtId="0" fontId="6" fillId="15" borderId="16" xfId="0" applyFont="1" applyFill="1" applyBorder="1" applyAlignment="1">
      <alignment horizontal="center"/>
    </xf>
    <xf numFmtId="0" fontId="6" fillId="15" borderId="17" xfId="0" applyFont="1" applyFill="1" applyBorder="1" applyAlignment="1">
      <alignment horizontal="center"/>
    </xf>
    <xf numFmtId="0" fontId="6" fillId="15" borderId="1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abSelected="1" workbookViewId="0">
      <selection activeCell="J36" sqref="J36"/>
    </sheetView>
  </sheetViews>
  <sheetFormatPr baseColWidth="10" defaultRowHeight="15" x14ac:dyDescent="0.25"/>
  <cols>
    <col min="1" max="1" width="3.42578125" customWidth="1"/>
    <col min="2" max="2" width="35.85546875" customWidth="1"/>
    <col min="3" max="3" width="5.140625" customWidth="1"/>
    <col min="4" max="4" width="21.85546875" customWidth="1"/>
    <col min="5" max="5" width="9.7109375" customWidth="1"/>
    <col min="6" max="6" width="10.42578125" customWidth="1"/>
    <col min="7" max="7" width="11.42578125" customWidth="1"/>
  </cols>
  <sheetData>
    <row r="1" spans="1:7" s="1" customFormat="1" ht="20.100000000000001" customHeight="1" thickBot="1" x14ac:dyDescent="0.25">
      <c r="A1" s="59" t="s">
        <v>0</v>
      </c>
      <c r="B1" s="60"/>
      <c r="C1" s="60"/>
      <c r="D1" s="60"/>
      <c r="E1" s="60"/>
      <c r="F1" s="60"/>
      <c r="G1" s="61"/>
    </row>
    <row r="2" spans="1:7" s="1" customFormat="1" ht="20.100000000000001" customHeight="1" x14ac:dyDescent="0.2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5" t="s">
        <v>7</v>
      </c>
    </row>
    <row r="3" spans="1:7" s="1" customFormat="1" ht="12.75" x14ac:dyDescent="0.2">
      <c r="A3" s="6">
        <v>1</v>
      </c>
      <c r="B3" s="7" t="s">
        <v>8</v>
      </c>
      <c r="C3" s="8">
        <v>1</v>
      </c>
      <c r="D3" s="8" t="s">
        <v>9</v>
      </c>
      <c r="E3" s="9">
        <v>44469</v>
      </c>
      <c r="F3" s="9">
        <v>44470</v>
      </c>
      <c r="G3" s="10">
        <v>301.64</v>
      </c>
    </row>
    <row r="4" spans="1:7" s="1" customFormat="1" ht="12.75" x14ac:dyDescent="0.2">
      <c r="A4" s="6">
        <v>2</v>
      </c>
      <c r="B4" s="7" t="s">
        <v>10</v>
      </c>
      <c r="C4" s="8">
        <v>1</v>
      </c>
      <c r="D4" s="11" t="s">
        <v>9</v>
      </c>
      <c r="E4" s="9">
        <v>44468</v>
      </c>
      <c r="F4" s="9">
        <v>44470</v>
      </c>
      <c r="G4" s="10">
        <v>394.58</v>
      </c>
    </row>
    <row r="5" spans="1:7" s="1" customFormat="1" ht="12.75" x14ac:dyDescent="0.2">
      <c r="A5" s="6">
        <v>3</v>
      </c>
      <c r="B5" s="7" t="s">
        <v>11</v>
      </c>
      <c r="C5" s="8">
        <v>1</v>
      </c>
      <c r="D5" s="8" t="s">
        <v>12</v>
      </c>
      <c r="E5" s="9">
        <v>44470</v>
      </c>
      <c r="F5" s="9">
        <v>44473</v>
      </c>
      <c r="G5" s="10">
        <v>65.709999999999994</v>
      </c>
    </row>
    <row r="6" spans="1:7" s="1" customFormat="1" ht="12.75" x14ac:dyDescent="0.2">
      <c r="A6" s="6">
        <v>4</v>
      </c>
      <c r="B6" s="7" t="s">
        <v>13</v>
      </c>
      <c r="C6" s="8">
        <v>1</v>
      </c>
      <c r="D6" s="8" t="s">
        <v>14</v>
      </c>
      <c r="E6" s="9">
        <v>44470</v>
      </c>
      <c r="F6" s="9">
        <v>44473</v>
      </c>
      <c r="G6" s="10">
        <v>221.71</v>
      </c>
    </row>
    <row r="7" spans="1:7" s="1" customFormat="1" ht="12.75" x14ac:dyDescent="0.2">
      <c r="A7" s="6">
        <v>5</v>
      </c>
      <c r="B7" s="7" t="s">
        <v>15</v>
      </c>
      <c r="C7" s="8">
        <v>1</v>
      </c>
      <c r="D7" s="8" t="s">
        <v>16</v>
      </c>
      <c r="E7" s="9">
        <v>44467</v>
      </c>
      <c r="F7" s="9">
        <v>44477</v>
      </c>
      <c r="G7" s="10">
        <v>4202.28</v>
      </c>
    </row>
    <row r="8" spans="1:7" s="1" customFormat="1" ht="12.75" x14ac:dyDescent="0.2">
      <c r="A8" s="6">
        <v>6</v>
      </c>
      <c r="B8" s="7" t="s">
        <v>17</v>
      </c>
      <c r="C8" s="8">
        <v>1</v>
      </c>
      <c r="D8" s="8" t="s">
        <v>18</v>
      </c>
      <c r="E8" s="9">
        <v>44480</v>
      </c>
      <c r="F8" s="9">
        <v>44487</v>
      </c>
      <c r="G8" s="10">
        <v>77.290000000000006</v>
      </c>
    </row>
    <row r="9" spans="1:7" s="1" customFormat="1" ht="12.75" x14ac:dyDescent="0.2">
      <c r="A9" s="12"/>
      <c r="B9" s="13" t="s">
        <v>19</v>
      </c>
      <c r="C9" s="13">
        <f>SUM(C3:C8)</f>
        <v>6</v>
      </c>
      <c r="D9" s="14"/>
      <c r="E9" s="15"/>
      <c r="F9" s="15"/>
      <c r="G9" s="16">
        <f>SUM(G3:G8)</f>
        <v>5263.21</v>
      </c>
    </row>
    <row r="10" spans="1:7" s="1" customFormat="1" ht="12.75" x14ac:dyDescent="0.2">
      <c r="A10" s="6">
        <v>1</v>
      </c>
      <c r="B10" s="7" t="s">
        <v>20</v>
      </c>
      <c r="C10" s="8">
        <v>1</v>
      </c>
      <c r="D10" s="8" t="s">
        <v>21</v>
      </c>
      <c r="E10" s="9">
        <v>44497</v>
      </c>
      <c r="F10" s="9">
        <v>44504</v>
      </c>
      <c r="G10" s="10">
        <v>26.46</v>
      </c>
    </row>
    <row r="11" spans="1:7" s="1" customFormat="1" ht="12.75" x14ac:dyDescent="0.2">
      <c r="A11" s="6">
        <v>2</v>
      </c>
      <c r="B11" s="7" t="s">
        <v>20</v>
      </c>
      <c r="C11" s="8">
        <v>1</v>
      </c>
      <c r="D11" s="8" t="s">
        <v>21</v>
      </c>
      <c r="E11" s="9">
        <v>44497</v>
      </c>
      <c r="F11" s="9">
        <v>44504</v>
      </c>
      <c r="G11" s="10">
        <v>26.46</v>
      </c>
    </row>
    <row r="12" spans="1:7" s="1" customFormat="1" ht="12.75" x14ac:dyDescent="0.2">
      <c r="A12" s="6">
        <v>3</v>
      </c>
      <c r="B12" s="7" t="s">
        <v>22</v>
      </c>
      <c r="C12" s="8">
        <v>1</v>
      </c>
      <c r="D12" s="8" t="s">
        <v>21</v>
      </c>
      <c r="E12" s="9">
        <v>44497</v>
      </c>
      <c r="F12" s="9">
        <v>44508</v>
      </c>
      <c r="G12" s="10">
        <v>26.46</v>
      </c>
    </row>
    <row r="13" spans="1:7" s="1" customFormat="1" ht="12.75" x14ac:dyDescent="0.2">
      <c r="A13" s="6">
        <v>4</v>
      </c>
      <c r="B13" s="7" t="s">
        <v>22</v>
      </c>
      <c r="C13" s="8">
        <v>1</v>
      </c>
      <c r="D13" s="8" t="s">
        <v>21</v>
      </c>
      <c r="E13" s="9">
        <v>44497</v>
      </c>
      <c r="F13" s="9">
        <v>44508</v>
      </c>
      <c r="G13" s="10">
        <v>26.46</v>
      </c>
    </row>
    <row r="14" spans="1:7" s="1" customFormat="1" ht="12.75" x14ac:dyDescent="0.2">
      <c r="A14" s="6">
        <v>5</v>
      </c>
      <c r="B14" s="7" t="s">
        <v>23</v>
      </c>
      <c r="C14" s="8">
        <v>1</v>
      </c>
      <c r="D14" s="8" t="s">
        <v>24</v>
      </c>
      <c r="E14" s="9">
        <v>44512</v>
      </c>
      <c r="F14" s="9">
        <v>44515</v>
      </c>
      <c r="G14" s="10">
        <v>112.9</v>
      </c>
    </row>
    <row r="15" spans="1:7" s="1" customFormat="1" ht="12.75" x14ac:dyDescent="0.2">
      <c r="A15" s="6">
        <v>6</v>
      </c>
      <c r="B15" s="7" t="s">
        <v>25</v>
      </c>
      <c r="C15" s="8">
        <v>1</v>
      </c>
      <c r="D15" s="8" t="s">
        <v>24</v>
      </c>
      <c r="E15" s="9">
        <v>44512</v>
      </c>
      <c r="F15" s="9">
        <v>44516</v>
      </c>
      <c r="G15" s="10">
        <v>34.520000000000003</v>
      </c>
    </row>
    <row r="16" spans="1:7" s="1" customFormat="1" ht="12.75" x14ac:dyDescent="0.2">
      <c r="A16" s="6">
        <v>7</v>
      </c>
      <c r="B16" s="7" t="s">
        <v>26</v>
      </c>
      <c r="C16" s="8">
        <v>1</v>
      </c>
      <c r="D16" s="8" t="s">
        <v>18</v>
      </c>
      <c r="E16" s="9">
        <v>44362</v>
      </c>
      <c r="F16" s="9">
        <v>44526</v>
      </c>
      <c r="G16" s="10">
        <v>13.23</v>
      </c>
    </row>
    <row r="17" spans="1:7" s="1" customFormat="1" ht="12.75" x14ac:dyDescent="0.2">
      <c r="A17" s="6">
        <v>8</v>
      </c>
      <c r="B17" s="7" t="s">
        <v>27</v>
      </c>
      <c r="C17" s="8">
        <v>1</v>
      </c>
      <c r="D17" s="8" t="s">
        <v>28</v>
      </c>
      <c r="E17" s="9">
        <v>44512</v>
      </c>
      <c r="F17" s="9">
        <v>44530</v>
      </c>
      <c r="G17" s="10">
        <v>251.37</v>
      </c>
    </row>
    <row r="18" spans="1:7" s="1" customFormat="1" ht="12.75" x14ac:dyDescent="0.2">
      <c r="A18" s="12"/>
      <c r="B18" s="13" t="s">
        <v>29</v>
      </c>
      <c r="C18" s="13">
        <f>SUM(C10:C17)</f>
        <v>8</v>
      </c>
      <c r="D18" s="14"/>
      <c r="E18" s="15"/>
      <c r="F18" s="15"/>
      <c r="G18" s="16">
        <f>SUM(G10:G17)</f>
        <v>517.86</v>
      </c>
    </row>
    <row r="19" spans="1:7" s="1" customFormat="1" ht="12.75" customHeight="1" x14ac:dyDescent="0.2">
      <c r="A19" s="6">
        <v>1</v>
      </c>
      <c r="B19" s="7" t="s">
        <v>30</v>
      </c>
      <c r="C19" s="8">
        <v>1</v>
      </c>
      <c r="D19" s="8" t="s">
        <v>21</v>
      </c>
      <c r="E19" s="9">
        <v>44524</v>
      </c>
      <c r="F19" s="9">
        <v>44532</v>
      </c>
      <c r="G19" s="10">
        <v>7.28</v>
      </c>
    </row>
    <row r="20" spans="1:7" s="1" customFormat="1" ht="12.75" customHeight="1" x14ac:dyDescent="0.2">
      <c r="A20" s="6">
        <v>2</v>
      </c>
      <c r="B20" s="7" t="s">
        <v>31</v>
      </c>
      <c r="C20" s="8">
        <v>1</v>
      </c>
      <c r="D20" s="8" t="s">
        <v>32</v>
      </c>
      <c r="E20" s="9">
        <v>44522</v>
      </c>
      <c r="F20" s="9">
        <v>44533</v>
      </c>
      <c r="G20" s="10">
        <v>165.96</v>
      </c>
    </row>
    <row r="21" spans="1:7" s="1" customFormat="1" ht="12.75" customHeight="1" x14ac:dyDescent="0.2">
      <c r="A21" s="6">
        <v>3</v>
      </c>
      <c r="B21" s="7" t="s">
        <v>33</v>
      </c>
      <c r="C21" s="8">
        <v>1</v>
      </c>
      <c r="D21" s="8" t="s">
        <v>34</v>
      </c>
      <c r="E21" s="9">
        <v>44532</v>
      </c>
      <c r="F21" s="9">
        <v>44533</v>
      </c>
      <c r="G21" s="10">
        <v>269.33</v>
      </c>
    </row>
    <row r="22" spans="1:7" s="1" customFormat="1" ht="12.75" customHeight="1" x14ac:dyDescent="0.2">
      <c r="A22" s="6">
        <v>4</v>
      </c>
      <c r="B22" s="7" t="s">
        <v>33</v>
      </c>
      <c r="C22" s="8">
        <v>1</v>
      </c>
      <c r="D22" s="8" t="s">
        <v>34</v>
      </c>
      <c r="E22" s="9">
        <v>44532</v>
      </c>
      <c r="F22" s="9">
        <v>44533</v>
      </c>
      <c r="G22" s="10">
        <v>269.33</v>
      </c>
    </row>
    <row r="23" spans="1:7" s="1" customFormat="1" ht="12.75" customHeight="1" x14ac:dyDescent="0.2">
      <c r="A23" s="6">
        <v>5</v>
      </c>
      <c r="B23" s="7" t="s">
        <v>35</v>
      </c>
      <c r="C23" s="8">
        <v>1</v>
      </c>
      <c r="D23" s="8" t="s">
        <v>28</v>
      </c>
      <c r="E23" s="9">
        <v>44512</v>
      </c>
      <c r="F23" s="9">
        <v>44538</v>
      </c>
      <c r="G23" s="10">
        <v>61.17</v>
      </c>
    </row>
    <row r="24" spans="1:7" s="1" customFormat="1" ht="12.75" customHeight="1" x14ac:dyDescent="0.2">
      <c r="A24" s="6">
        <v>6</v>
      </c>
      <c r="B24" s="7" t="s">
        <v>36</v>
      </c>
      <c r="C24" s="8">
        <v>1</v>
      </c>
      <c r="D24" s="8" t="s">
        <v>37</v>
      </c>
      <c r="E24" s="9">
        <v>44531</v>
      </c>
      <c r="F24" s="9">
        <v>44539</v>
      </c>
      <c r="G24" s="10">
        <v>59.2</v>
      </c>
    </row>
    <row r="25" spans="1:7" s="1" customFormat="1" ht="12.75" customHeight="1" x14ac:dyDescent="0.2">
      <c r="A25" s="6">
        <v>7</v>
      </c>
      <c r="B25" s="7" t="s">
        <v>10</v>
      </c>
      <c r="C25" s="8">
        <v>1</v>
      </c>
      <c r="D25" s="8" t="s">
        <v>9</v>
      </c>
      <c r="E25" s="9">
        <v>44531</v>
      </c>
      <c r="F25" s="9">
        <v>44543</v>
      </c>
      <c r="G25" s="10">
        <v>129.68</v>
      </c>
    </row>
    <row r="26" spans="1:7" s="1" customFormat="1" ht="12.75" customHeight="1" x14ac:dyDescent="0.2">
      <c r="A26" s="6">
        <v>8</v>
      </c>
      <c r="B26" s="7" t="s">
        <v>38</v>
      </c>
      <c r="C26" s="8">
        <v>1</v>
      </c>
      <c r="D26" s="8" t="s">
        <v>39</v>
      </c>
      <c r="E26" s="9">
        <v>44529</v>
      </c>
      <c r="F26" s="9">
        <v>44543</v>
      </c>
      <c r="G26" s="10">
        <v>106.85</v>
      </c>
    </row>
    <row r="27" spans="1:7" s="1" customFormat="1" ht="12.75" customHeight="1" x14ac:dyDescent="0.2">
      <c r="A27" s="8">
        <v>9</v>
      </c>
      <c r="B27" s="7" t="s">
        <v>40</v>
      </c>
      <c r="C27" s="17">
        <v>1</v>
      </c>
      <c r="D27" s="17" t="s">
        <v>34</v>
      </c>
      <c r="E27" s="18">
        <v>44483</v>
      </c>
      <c r="F27" s="18">
        <v>44545</v>
      </c>
      <c r="G27" s="19">
        <v>120.12</v>
      </c>
    </row>
    <row r="28" spans="1:7" s="1" customFormat="1" ht="12.75" customHeight="1" x14ac:dyDescent="0.2">
      <c r="A28" s="8">
        <v>10</v>
      </c>
      <c r="B28" s="7" t="s">
        <v>40</v>
      </c>
      <c r="C28" s="17">
        <v>1</v>
      </c>
      <c r="D28" s="17" t="s">
        <v>34</v>
      </c>
      <c r="E28" s="18">
        <v>44483</v>
      </c>
      <c r="F28" s="18">
        <v>44545</v>
      </c>
      <c r="G28" s="19">
        <v>132.13</v>
      </c>
    </row>
    <row r="29" spans="1:7" s="1" customFormat="1" ht="12.75" customHeight="1" x14ac:dyDescent="0.2">
      <c r="A29" s="8">
        <v>11</v>
      </c>
      <c r="B29" s="7" t="s">
        <v>40</v>
      </c>
      <c r="C29" s="17">
        <v>1</v>
      </c>
      <c r="D29" s="17" t="s">
        <v>34</v>
      </c>
      <c r="E29" s="18">
        <v>44483</v>
      </c>
      <c r="F29" s="18">
        <v>44545</v>
      </c>
      <c r="G29" s="19">
        <v>335.6</v>
      </c>
    </row>
    <row r="30" spans="1:7" s="1" customFormat="1" ht="12.75" customHeight="1" x14ac:dyDescent="0.2">
      <c r="A30" s="8">
        <v>12</v>
      </c>
      <c r="B30" s="7" t="s">
        <v>41</v>
      </c>
      <c r="C30" s="8">
        <v>1</v>
      </c>
      <c r="D30" s="8" t="s">
        <v>42</v>
      </c>
      <c r="E30" s="9">
        <v>44545</v>
      </c>
      <c r="F30" s="9">
        <v>44545</v>
      </c>
      <c r="G30" s="10">
        <v>37.4</v>
      </c>
    </row>
    <row r="31" spans="1:7" s="1" customFormat="1" ht="12.75" customHeight="1" x14ac:dyDescent="0.2">
      <c r="A31" s="8">
        <v>13</v>
      </c>
      <c r="B31" s="7" t="s">
        <v>43</v>
      </c>
      <c r="C31" s="8">
        <v>1</v>
      </c>
      <c r="D31" s="8" t="s">
        <v>21</v>
      </c>
      <c r="E31" s="9">
        <v>44547</v>
      </c>
      <c r="F31" s="9">
        <v>44550</v>
      </c>
      <c r="G31" s="10">
        <v>58.67</v>
      </c>
    </row>
    <row r="32" spans="1:7" s="1" customFormat="1" ht="12.75" customHeight="1" x14ac:dyDescent="0.2">
      <c r="A32" s="8">
        <v>14</v>
      </c>
      <c r="B32" s="7" t="s">
        <v>43</v>
      </c>
      <c r="C32" s="8">
        <v>1</v>
      </c>
      <c r="D32" s="8" t="s">
        <v>21</v>
      </c>
      <c r="E32" s="9">
        <v>44547</v>
      </c>
      <c r="F32" s="9">
        <v>44550</v>
      </c>
      <c r="G32" s="10">
        <v>58.67</v>
      </c>
    </row>
    <row r="33" spans="1:7" s="1" customFormat="1" ht="12.75" customHeight="1" x14ac:dyDescent="0.2">
      <c r="A33" s="8">
        <v>15</v>
      </c>
      <c r="B33" s="7" t="s">
        <v>44</v>
      </c>
      <c r="C33" s="8">
        <v>1</v>
      </c>
      <c r="D33" s="8" t="s">
        <v>45</v>
      </c>
      <c r="E33" s="9">
        <v>44545</v>
      </c>
      <c r="F33" s="9">
        <v>44550</v>
      </c>
      <c r="G33" s="10">
        <v>141.12</v>
      </c>
    </row>
    <row r="34" spans="1:7" s="1" customFormat="1" ht="12.75" customHeight="1" x14ac:dyDescent="0.2">
      <c r="A34" s="8">
        <v>16</v>
      </c>
      <c r="B34" s="7" t="s">
        <v>44</v>
      </c>
      <c r="C34" s="8">
        <v>1</v>
      </c>
      <c r="D34" s="8" t="s">
        <v>45</v>
      </c>
      <c r="E34" s="9">
        <v>44545</v>
      </c>
      <c r="F34" s="9">
        <v>44550</v>
      </c>
      <c r="G34" s="10">
        <v>141.12</v>
      </c>
    </row>
    <row r="35" spans="1:7" s="1" customFormat="1" ht="12.75" customHeight="1" x14ac:dyDescent="0.2">
      <c r="A35" s="8">
        <v>17</v>
      </c>
      <c r="B35" s="7" t="s">
        <v>46</v>
      </c>
      <c r="C35" s="8">
        <v>1</v>
      </c>
      <c r="D35" s="8" t="s">
        <v>39</v>
      </c>
      <c r="E35" s="9">
        <v>44547</v>
      </c>
      <c r="F35" s="9">
        <v>44550</v>
      </c>
      <c r="G35" s="10">
        <v>98.28</v>
      </c>
    </row>
    <row r="36" spans="1:7" s="1" customFormat="1" ht="12.75" customHeight="1" x14ac:dyDescent="0.2">
      <c r="A36" s="8">
        <v>18</v>
      </c>
      <c r="B36" s="7" t="s">
        <v>47</v>
      </c>
      <c r="C36" s="8">
        <v>1</v>
      </c>
      <c r="D36" s="8" t="s">
        <v>48</v>
      </c>
      <c r="E36" s="9">
        <v>44550</v>
      </c>
      <c r="F36" s="9">
        <v>44551</v>
      </c>
      <c r="G36" s="10">
        <v>41.43</v>
      </c>
    </row>
    <row r="37" spans="1:7" s="1" customFormat="1" ht="12.75" customHeight="1" x14ac:dyDescent="0.2">
      <c r="A37" s="8">
        <v>19</v>
      </c>
      <c r="B37" s="7" t="s">
        <v>49</v>
      </c>
      <c r="C37" s="8">
        <v>1</v>
      </c>
      <c r="D37" s="8" t="s">
        <v>21</v>
      </c>
      <c r="E37" s="9">
        <v>44536</v>
      </c>
      <c r="F37" s="9">
        <v>44544</v>
      </c>
      <c r="G37" s="10">
        <v>282.8</v>
      </c>
    </row>
    <row r="38" spans="1:7" s="1" customFormat="1" ht="12.75" customHeight="1" x14ac:dyDescent="0.2">
      <c r="A38" s="8">
        <v>20</v>
      </c>
      <c r="B38" s="7" t="s">
        <v>49</v>
      </c>
      <c r="C38" s="8">
        <v>1</v>
      </c>
      <c r="D38" s="8" t="s">
        <v>21</v>
      </c>
      <c r="E38" s="9">
        <v>44536</v>
      </c>
      <c r="F38" s="9">
        <v>44544</v>
      </c>
      <c r="G38" s="10">
        <v>282.8</v>
      </c>
    </row>
    <row r="39" spans="1:7" s="1" customFormat="1" ht="20.100000000000001" customHeight="1" x14ac:dyDescent="0.2">
      <c r="A39" s="12"/>
      <c r="B39" s="13" t="s">
        <v>50</v>
      </c>
      <c r="C39" s="13">
        <f>SUM(C19:C38)</f>
        <v>20</v>
      </c>
      <c r="D39" s="14"/>
      <c r="E39" s="15"/>
      <c r="F39" s="15"/>
      <c r="G39" s="16">
        <f>SUM(G19:G38)</f>
        <v>2798.9400000000005</v>
      </c>
    </row>
    <row r="40" spans="1:7" s="1" customFormat="1" ht="13.5" thickBot="1" x14ac:dyDescent="0.25">
      <c r="A40" s="71" t="s">
        <v>51</v>
      </c>
      <c r="B40" s="72"/>
      <c r="C40" s="72"/>
      <c r="D40" s="72"/>
      <c r="E40" s="72"/>
      <c r="F40" s="72"/>
      <c r="G40" s="20">
        <f>G9+G18+G39</f>
        <v>8580.01</v>
      </c>
    </row>
    <row r="41" spans="1:7" s="1" customFormat="1" ht="21.75" thickBot="1" x14ac:dyDescent="0.25">
      <c r="A41" s="64" t="s">
        <v>75</v>
      </c>
      <c r="B41" s="65"/>
      <c r="C41" s="65"/>
      <c r="D41" s="65"/>
      <c r="E41" s="65"/>
      <c r="F41" s="65"/>
      <c r="G41" s="66"/>
    </row>
    <row r="42" spans="1:7" s="1" customFormat="1" ht="25.5" x14ac:dyDescent="0.2">
      <c r="A42" s="2" t="s">
        <v>1</v>
      </c>
      <c r="B42" s="3" t="s">
        <v>2</v>
      </c>
      <c r="C42" s="3" t="s">
        <v>3</v>
      </c>
      <c r="D42" s="3" t="s">
        <v>4</v>
      </c>
      <c r="E42" s="4" t="s">
        <v>5</v>
      </c>
      <c r="F42" s="4" t="s">
        <v>6</v>
      </c>
      <c r="G42" s="5" t="s">
        <v>7</v>
      </c>
    </row>
    <row r="43" spans="1:7" s="1" customFormat="1" ht="12.75" x14ac:dyDescent="0.2">
      <c r="A43" s="6">
        <v>1</v>
      </c>
      <c r="B43" s="7" t="s">
        <v>52</v>
      </c>
      <c r="C43" s="8">
        <v>1</v>
      </c>
      <c r="D43" s="8" t="s">
        <v>45</v>
      </c>
      <c r="E43" s="9">
        <v>44421</v>
      </c>
      <c r="F43" s="9">
        <v>44473</v>
      </c>
      <c r="G43" s="10">
        <v>223.83</v>
      </c>
    </row>
    <row r="44" spans="1:7" s="1" customFormat="1" ht="12.75" x14ac:dyDescent="0.2">
      <c r="A44" s="6">
        <v>2</v>
      </c>
      <c r="B44" s="7" t="s">
        <v>53</v>
      </c>
      <c r="C44" s="8">
        <v>1</v>
      </c>
      <c r="D44" s="11" t="s">
        <v>21</v>
      </c>
      <c r="E44" s="9">
        <v>44438</v>
      </c>
      <c r="F44" s="9">
        <v>44474</v>
      </c>
      <c r="G44" s="10">
        <v>431.68</v>
      </c>
    </row>
    <row r="45" spans="1:7" s="1" customFormat="1" ht="12.75" x14ac:dyDescent="0.2">
      <c r="A45" s="21"/>
      <c r="B45" s="22" t="s">
        <v>19</v>
      </c>
      <c r="C45" s="22">
        <f>SUM(C43:C44)</f>
        <v>2</v>
      </c>
      <c r="D45" s="23"/>
      <c r="E45" s="24"/>
      <c r="F45" s="24"/>
      <c r="G45" s="25">
        <f>SUM(G43:G44)</f>
        <v>655.51</v>
      </c>
    </row>
    <row r="46" spans="1:7" s="1" customFormat="1" ht="12.75" x14ac:dyDescent="0.2">
      <c r="A46" s="6">
        <v>1</v>
      </c>
      <c r="B46" s="7" t="s">
        <v>20</v>
      </c>
      <c r="C46" s="8">
        <v>1</v>
      </c>
      <c r="D46" s="8" t="s">
        <v>21</v>
      </c>
      <c r="E46" s="9">
        <v>44497</v>
      </c>
      <c r="F46" s="9">
        <v>44504</v>
      </c>
      <c r="G46" s="10">
        <v>114.2</v>
      </c>
    </row>
    <row r="47" spans="1:7" s="1" customFormat="1" ht="12.75" x14ac:dyDescent="0.2">
      <c r="A47" s="6">
        <v>2</v>
      </c>
      <c r="B47" s="7" t="s">
        <v>22</v>
      </c>
      <c r="C47" s="8">
        <v>1</v>
      </c>
      <c r="D47" s="8" t="s">
        <v>21</v>
      </c>
      <c r="E47" s="9">
        <v>44497</v>
      </c>
      <c r="F47" s="9">
        <v>44508</v>
      </c>
      <c r="G47" s="10">
        <v>114.2</v>
      </c>
    </row>
    <row r="48" spans="1:7" s="1" customFormat="1" ht="12.75" x14ac:dyDescent="0.2">
      <c r="A48" s="21"/>
      <c r="B48" s="22" t="s">
        <v>29</v>
      </c>
      <c r="C48" s="22">
        <f>SUM(C46:C46)</f>
        <v>1</v>
      </c>
      <c r="D48" s="23"/>
      <c r="E48" s="24"/>
      <c r="F48" s="24"/>
      <c r="G48" s="25">
        <f>SUM(G46:G47)</f>
        <v>228.4</v>
      </c>
    </row>
    <row r="49" spans="1:7" s="1" customFormat="1" ht="12.75" x14ac:dyDescent="0.2">
      <c r="A49" s="6">
        <v>1</v>
      </c>
      <c r="B49" s="7" t="s">
        <v>33</v>
      </c>
      <c r="C49" s="8">
        <v>1</v>
      </c>
      <c r="D49" s="8" t="s">
        <v>34</v>
      </c>
      <c r="E49" s="9">
        <v>44532</v>
      </c>
      <c r="F49" s="9">
        <v>44533</v>
      </c>
      <c r="G49" s="10">
        <v>856.5</v>
      </c>
    </row>
    <row r="50" spans="1:7" s="1" customFormat="1" ht="12.75" x14ac:dyDescent="0.2">
      <c r="A50" s="6">
        <v>2</v>
      </c>
      <c r="B50" s="7" t="s">
        <v>43</v>
      </c>
      <c r="C50" s="8">
        <v>1</v>
      </c>
      <c r="D50" s="8" t="s">
        <v>21</v>
      </c>
      <c r="E50" s="9">
        <v>44547</v>
      </c>
      <c r="F50" s="9">
        <v>44550</v>
      </c>
      <c r="G50" s="10">
        <v>214.13</v>
      </c>
    </row>
    <row r="51" spans="1:7" s="1" customFormat="1" ht="12.75" x14ac:dyDescent="0.2">
      <c r="A51" s="6">
        <v>3</v>
      </c>
      <c r="B51" s="7" t="s">
        <v>44</v>
      </c>
      <c r="C51" s="8">
        <v>1</v>
      </c>
      <c r="D51" s="8" t="s">
        <v>45</v>
      </c>
      <c r="E51" s="9">
        <v>44545</v>
      </c>
      <c r="F51" s="9">
        <v>44550</v>
      </c>
      <c r="G51" s="10">
        <v>479.64</v>
      </c>
    </row>
    <row r="52" spans="1:7" s="1" customFormat="1" ht="12.75" x14ac:dyDescent="0.2">
      <c r="A52" s="6">
        <v>4</v>
      </c>
      <c r="B52" s="7" t="s">
        <v>47</v>
      </c>
      <c r="C52" s="8">
        <v>1</v>
      </c>
      <c r="D52" s="8" t="s">
        <v>48</v>
      </c>
      <c r="E52" s="9">
        <v>44550</v>
      </c>
      <c r="F52" s="9">
        <v>44551</v>
      </c>
      <c r="G52" s="10">
        <v>164.45</v>
      </c>
    </row>
    <row r="53" spans="1:7" s="1" customFormat="1" ht="12.75" x14ac:dyDescent="0.2">
      <c r="A53" s="6">
        <v>5</v>
      </c>
      <c r="B53" s="7" t="s">
        <v>49</v>
      </c>
      <c r="C53" s="8">
        <v>1</v>
      </c>
      <c r="D53" s="8" t="s">
        <v>21</v>
      </c>
      <c r="E53" s="9">
        <v>44536</v>
      </c>
      <c r="F53" s="9">
        <v>44544</v>
      </c>
      <c r="G53" s="10">
        <v>899.33</v>
      </c>
    </row>
    <row r="54" spans="1:7" s="1" customFormat="1" ht="18" customHeight="1" x14ac:dyDescent="0.2">
      <c r="A54" s="21"/>
      <c r="B54" s="22" t="s">
        <v>50</v>
      </c>
      <c r="C54" s="22">
        <f>SUM(C49:C53)</f>
        <v>5</v>
      </c>
      <c r="D54" s="23"/>
      <c r="E54" s="24"/>
      <c r="F54" s="24"/>
      <c r="G54" s="25">
        <f>SUM(G49:G53)</f>
        <v>2614.0500000000002</v>
      </c>
    </row>
    <row r="55" spans="1:7" s="1" customFormat="1" ht="13.5" thickBot="1" x14ac:dyDescent="0.25">
      <c r="A55" s="73" t="s">
        <v>51</v>
      </c>
      <c r="B55" s="74"/>
      <c r="C55" s="74"/>
      <c r="D55" s="74"/>
      <c r="E55" s="74"/>
      <c r="F55" s="74"/>
      <c r="G55" s="26">
        <f>G45+G48+G54</f>
        <v>3497.96</v>
      </c>
    </row>
    <row r="56" spans="1:7" s="1" customFormat="1" ht="21.75" thickBot="1" x14ac:dyDescent="0.25">
      <c r="A56" s="64" t="s">
        <v>54</v>
      </c>
      <c r="B56" s="65"/>
      <c r="C56" s="65"/>
      <c r="D56" s="65"/>
      <c r="E56" s="65"/>
      <c r="F56" s="65"/>
      <c r="G56" s="66"/>
    </row>
    <row r="57" spans="1:7" s="1" customFormat="1" ht="25.5" x14ac:dyDescent="0.2">
      <c r="A57" s="2" t="s">
        <v>1</v>
      </c>
      <c r="B57" s="3" t="s">
        <v>2</v>
      </c>
      <c r="C57" s="3" t="s">
        <v>3</v>
      </c>
      <c r="D57" s="3" t="s">
        <v>4</v>
      </c>
      <c r="E57" s="4" t="s">
        <v>5</v>
      </c>
      <c r="F57" s="4" t="s">
        <v>6</v>
      </c>
      <c r="G57" s="5" t="s">
        <v>7</v>
      </c>
    </row>
    <row r="58" spans="1:7" s="1" customFormat="1" ht="12.75" x14ac:dyDescent="0.2">
      <c r="A58" s="6">
        <v>1</v>
      </c>
      <c r="B58" s="7" t="s">
        <v>55</v>
      </c>
      <c r="C58" s="8">
        <v>1</v>
      </c>
      <c r="D58" s="8" t="s">
        <v>56</v>
      </c>
      <c r="E58" s="9">
        <v>44483</v>
      </c>
      <c r="F58" s="9">
        <v>44484</v>
      </c>
      <c r="G58" s="10">
        <v>8.65</v>
      </c>
    </row>
    <row r="59" spans="1:7" s="1" customFormat="1" ht="12.75" x14ac:dyDescent="0.2">
      <c r="A59" s="6">
        <v>2</v>
      </c>
      <c r="B59" s="7" t="s">
        <v>10</v>
      </c>
      <c r="C59" s="8">
        <v>1</v>
      </c>
      <c r="D59" s="8" t="s">
        <v>9</v>
      </c>
      <c r="E59" s="9">
        <v>44489</v>
      </c>
      <c r="F59" s="9">
        <v>44489</v>
      </c>
      <c r="G59" s="10">
        <v>8.65</v>
      </c>
    </row>
    <row r="60" spans="1:7" s="1" customFormat="1" ht="12.75" customHeight="1" x14ac:dyDescent="0.2">
      <c r="A60" s="27"/>
      <c r="B60" s="7"/>
      <c r="C60" s="8"/>
      <c r="D60" s="8"/>
      <c r="E60" s="9"/>
      <c r="F60" s="9"/>
      <c r="G60" s="28"/>
    </row>
    <row r="61" spans="1:7" s="1" customFormat="1" ht="12.75" x14ac:dyDescent="0.2">
      <c r="A61" s="29"/>
      <c r="B61" s="30" t="s">
        <v>19</v>
      </c>
      <c r="C61" s="30">
        <f>SUM(C58:C58)</f>
        <v>1</v>
      </c>
      <c r="D61" s="31"/>
      <c r="E61" s="32"/>
      <c r="F61" s="32"/>
      <c r="G61" s="33">
        <f>SUM(G58:G58)</f>
        <v>8.65</v>
      </c>
    </row>
    <row r="62" spans="1:7" s="1" customFormat="1" ht="12.75" x14ac:dyDescent="0.2">
      <c r="A62" s="6">
        <v>1</v>
      </c>
      <c r="B62" s="7" t="s">
        <v>57</v>
      </c>
      <c r="C62" s="8">
        <v>1</v>
      </c>
      <c r="D62" s="8" t="s">
        <v>32</v>
      </c>
      <c r="E62" s="9">
        <v>44512</v>
      </c>
      <c r="F62" s="9">
        <v>44512</v>
      </c>
      <c r="G62" s="10">
        <v>23.08</v>
      </c>
    </row>
    <row r="63" spans="1:7" s="1" customFormat="1" ht="12.75" x14ac:dyDescent="0.2">
      <c r="A63" s="6">
        <v>2</v>
      </c>
      <c r="B63" s="7" t="s">
        <v>58</v>
      </c>
      <c r="C63" s="8">
        <v>1</v>
      </c>
      <c r="D63" s="8" t="s">
        <v>59</v>
      </c>
      <c r="E63" s="9">
        <v>44516</v>
      </c>
      <c r="F63" s="9">
        <v>44518</v>
      </c>
      <c r="G63" s="10">
        <v>3.84</v>
      </c>
    </row>
    <row r="64" spans="1:7" s="1" customFormat="1" ht="12.75" x14ac:dyDescent="0.2">
      <c r="A64" s="6">
        <v>3</v>
      </c>
      <c r="B64" s="7" t="s">
        <v>60</v>
      </c>
      <c r="C64" s="8">
        <v>1</v>
      </c>
      <c r="D64" s="8" t="s">
        <v>24</v>
      </c>
      <c r="E64" s="9">
        <v>44524</v>
      </c>
      <c r="F64" s="9">
        <v>44524</v>
      </c>
      <c r="G64" s="10">
        <v>22.12</v>
      </c>
    </row>
    <row r="65" spans="1:7" s="1" customFormat="1" ht="12.75" x14ac:dyDescent="0.2">
      <c r="A65" s="6">
        <v>4</v>
      </c>
      <c r="B65" s="7" t="s">
        <v>61</v>
      </c>
      <c r="C65" s="8">
        <v>1</v>
      </c>
      <c r="D65" s="8" t="s">
        <v>62</v>
      </c>
      <c r="E65" s="9">
        <v>44525</v>
      </c>
      <c r="F65" s="9">
        <v>44526</v>
      </c>
      <c r="G65" s="10">
        <v>10.1</v>
      </c>
    </row>
    <row r="66" spans="1:7" s="1" customFormat="1" ht="12.75" x14ac:dyDescent="0.2">
      <c r="A66" s="29"/>
      <c r="B66" s="30" t="s">
        <v>29</v>
      </c>
      <c r="C66" s="30">
        <f>SUM(C62:C62)</f>
        <v>1</v>
      </c>
      <c r="D66" s="31"/>
      <c r="E66" s="32"/>
      <c r="F66" s="32"/>
      <c r="G66" s="33">
        <f>SUM(G62:G62)</f>
        <v>23.08</v>
      </c>
    </row>
    <row r="67" spans="1:7" s="1" customFormat="1" ht="12.75" x14ac:dyDescent="0.2">
      <c r="A67" s="6">
        <v>1</v>
      </c>
      <c r="B67" s="7" t="s">
        <v>63</v>
      </c>
      <c r="C67" s="8">
        <v>1</v>
      </c>
      <c r="D67" s="8" t="s">
        <v>64</v>
      </c>
      <c r="E67" s="9">
        <v>44532</v>
      </c>
      <c r="F67" s="9">
        <v>44532</v>
      </c>
      <c r="G67" s="10">
        <v>7.7</v>
      </c>
    </row>
    <row r="68" spans="1:7" s="1" customFormat="1" ht="12.75" x14ac:dyDescent="0.2">
      <c r="A68" s="6">
        <v>2</v>
      </c>
      <c r="B68" s="7" t="s">
        <v>65</v>
      </c>
      <c r="C68" s="8">
        <v>1</v>
      </c>
      <c r="D68" s="8" t="s">
        <v>28</v>
      </c>
      <c r="E68" s="9">
        <v>44533</v>
      </c>
      <c r="F68" s="9">
        <v>44536</v>
      </c>
      <c r="G68" s="10">
        <v>3.84</v>
      </c>
    </row>
    <row r="69" spans="1:7" s="1" customFormat="1" ht="12.75" x14ac:dyDescent="0.2">
      <c r="A69" s="6">
        <v>3</v>
      </c>
      <c r="B69" s="7" t="s">
        <v>65</v>
      </c>
      <c r="C69" s="8">
        <v>1</v>
      </c>
      <c r="D69" s="8" t="s">
        <v>28</v>
      </c>
      <c r="E69" s="9">
        <v>44533</v>
      </c>
      <c r="F69" s="9">
        <v>44536</v>
      </c>
      <c r="G69" s="10">
        <v>37.99</v>
      </c>
    </row>
    <row r="70" spans="1:7" s="1" customFormat="1" ht="12.75" x14ac:dyDescent="0.2">
      <c r="A70" s="6">
        <v>4</v>
      </c>
      <c r="B70" s="7" t="s">
        <v>66</v>
      </c>
      <c r="C70" s="8">
        <v>1</v>
      </c>
      <c r="D70" s="8" t="s">
        <v>64</v>
      </c>
      <c r="E70" s="9">
        <v>44540</v>
      </c>
      <c r="F70" s="9">
        <v>44540</v>
      </c>
      <c r="G70" s="10">
        <v>46.17</v>
      </c>
    </row>
    <row r="71" spans="1:7" s="1" customFormat="1" ht="20.100000000000001" customHeight="1" x14ac:dyDescent="0.2">
      <c r="A71" s="29"/>
      <c r="B71" s="30" t="s">
        <v>50</v>
      </c>
      <c r="C71" s="30">
        <f>SUM(C67:C70)</f>
        <v>4</v>
      </c>
      <c r="D71" s="31"/>
      <c r="E71" s="32"/>
      <c r="F71" s="32"/>
      <c r="G71" s="33">
        <f>SUM(G67:G70)</f>
        <v>95.7</v>
      </c>
    </row>
    <row r="72" spans="1:7" s="1" customFormat="1" ht="13.5" thickBot="1" x14ac:dyDescent="0.25">
      <c r="A72" s="75" t="s">
        <v>51</v>
      </c>
      <c r="B72" s="76"/>
      <c r="C72" s="76"/>
      <c r="D72" s="76"/>
      <c r="E72" s="76"/>
      <c r="F72" s="76"/>
      <c r="G72" s="34">
        <f>G61+G66+G71</f>
        <v>127.43</v>
      </c>
    </row>
    <row r="73" spans="1:7" s="1" customFormat="1" ht="21.75" thickBot="1" x14ac:dyDescent="0.25">
      <c r="A73" s="59" t="s">
        <v>67</v>
      </c>
      <c r="B73" s="60"/>
      <c r="C73" s="60"/>
      <c r="D73" s="60"/>
      <c r="E73" s="60"/>
      <c r="F73" s="60"/>
      <c r="G73" s="61"/>
    </row>
    <row r="74" spans="1:7" s="1" customFormat="1" ht="25.5" x14ac:dyDescent="0.2">
      <c r="A74" s="2" t="s">
        <v>1</v>
      </c>
      <c r="B74" s="3" t="s">
        <v>2</v>
      </c>
      <c r="C74" s="3" t="s">
        <v>3</v>
      </c>
      <c r="D74" s="3" t="s">
        <v>4</v>
      </c>
      <c r="E74" s="4" t="s">
        <v>5</v>
      </c>
      <c r="F74" s="4" t="s">
        <v>6</v>
      </c>
      <c r="G74" s="5" t="s">
        <v>7</v>
      </c>
    </row>
    <row r="75" spans="1:7" s="1" customFormat="1" ht="12.75" x14ac:dyDescent="0.2">
      <c r="A75" s="6"/>
      <c r="B75" s="7"/>
      <c r="C75" s="8"/>
      <c r="D75" s="8"/>
      <c r="E75" s="9"/>
      <c r="F75" s="9"/>
      <c r="G75" s="10"/>
    </row>
    <row r="76" spans="1:7" s="1" customFormat="1" ht="12.75" x14ac:dyDescent="0.2">
      <c r="A76" s="35"/>
      <c r="B76" s="36" t="s">
        <v>19</v>
      </c>
      <c r="C76" s="36">
        <f>SUM(C75:C75)</f>
        <v>0</v>
      </c>
      <c r="D76" s="37"/>
      <c r="E76" s="38"/>
      <c r="F76" s="39"/>
      <c r="G76" s="40">
        <f>SUM(G75:G75)</f>
        <v>0</v>
      </c>
    </row>
    <row r="77" spans="1:7" s="1" customFormat="1" ht="12.75" x14ac:dyDescent="0.2">
      <c r="A77" s="6"/>
      <c r="B77" s="7"/>
      <c r="C77" s="8"/>
      <c r="D77" s="8"/>
      <c r="E77" s="9"/>
      <c r="F77" s="9"/>
      <c r="G77" s="10"/>
    </row>
    <row r="78" spans="1:7" s="1" customFormat="1" ht="13.5" customHeight="1" x14ac:dyDescent="0.2">
      <c r="A78" s="35"/>
      <c r="B78" s="36" t="s">
        <v>29</v>
      </c>
      <c r="C78" s="36">
        <f>SUM(C77:C77)</f>
        <v>0</v>
      </c>
      <c r="D78" s="37"/>
      <c r="E78" s="38"/>
      <c r="F78" s="39"/>
      <c r="G78" s="40">
        <f>SUM(G77:G77)</f>
        <v>0</v>
      </c>
    </row>
    <row r="79" spans="1:7" s="1" customFormat="1" ht="17.25" customHeight="1" x14ac:dyDescent="0.2">
      <c r="A79" s="6"/>
      <c r="B79" s="41"/>
      <c r="C79" s="8"/>
      <c r="D79" s="8"/>
      <c r="E79" s="9"/>
      <c r="F79" s="9"/>
      <c r="G79" s="10"/>
    </row>
    <row r="80" spans="1:7" s="1" customFormat="1" ht="16.5" customHeight="1" x14ac:dyDescent="0.2">
      <c r="A80" s="35"/>
      <c r="B80" s="36" t="s">
        <v>50</v>
      </c>
      <c r="C80" s="36">
        <f>SUM(C79:C79)</f>
        <v>0</v>
      </c>
      <c r="D80" s="37"/>
      <c r="E80" s="38"/>
      <c r="F80" s="39"/>
      <c r="G80" s="40">
        <f>SUM(G79:G79)</f>
        <v>0</v>
      </c>
    </row>
    <row r="81" spans="1:7" s="1" customFormat="1" ht="13.5" thickBot="1" x14ac:dyDescent="0.25">
      <c r="A81" s="62" t="s">
        <v>51</v>
      </c>
      <c r="B81" s="63"/>
      <c r="C81" s="63"/>
      <c r="D81" s="63"/>
      <c r="E81" s="63"/>
      <c r="F81" s="63"/>
      <c r="G81" s="42">
        <f>G76+G78+G80</f>
        <v>0</v>
      </c>
    </row>
    <row r="82" spans="1:7" s="1" customFormat="1" ht="21.75" thickBot="1" x14ac:dyDescent="0.25">
      <c r="A82" s="64" t="s">
        <v>68</v>
      </c>
      <c r="B82" s="65"/>
      <c r="C82" s="65"/>
      <c r="D82" s="65"/>
      <c r="E82" s="65"/>
      <c r="F82" s="65"/>
      <c r="G82" s="66"/>
    </row>
    <row r="83" spans="1:7" s="1" customFormat="1" ht="25.5" x14ac:dyDescent="0.2">
      <c r="A83" s="2" t="s">
        <v>1</v>
      </c>
      <c r="B83" s="3" t="s">
        <v>2</v>
      </c>
      <c r="C83" s="3" t="s">
        <v>3</v>
      </c>
      <c r="D83" s="3" t="s">
        <v>4</v>
      </c>
      <c r="E83" s="4" t="s">
        <v>5</v>
      </c>
      <c r="F83" s="4" t="s">
        <v>6</v>
      </c>
      <c r="G83" s="5" t="s">
        <v>7</v>
      </c>
    </row>
    <row r="84" spans="1:7" s="1" customFormat="1" ht="12.75" x14ac:dyDescent="0.2">
      <c r="A84" s="6">
        <v>1</v>
      </c>
      <c r="B84" s="7" t="s">
        <v>69</v>
      </c>
      <c r="C84" s="8">
        <v>1</v>
      </c>
      <c r="D84" s="8" t="s">
        <v>70</v>
      </c>
      <c r="E84" s="9">
        <v>44470</v>
      </c>
      <c r="F84" s="9">
        <v>44476</v>
      </c>
      <c r="G84" s="10">
        <v>37.71</v>
      </c>
    </row>
    <row r="85" spans="1:7" s="1" customFormat="1" ht="12.75" x14ac:dyDescent="0.2">
      <c r="A85" s="6"/>
      <c r="B85" s="7"/>
      <c r="C85" s="8"/>
      <c r="D85" s="8"/>
      <c r="E85" s="9"/>
      <c r="F85" s="9"/>
      <c r="G85" s="10"/>
    </row>
    <row r="86" spans="1:7" s="1" customFormat="1" ht="12.75" x14ac:dyDescent="0.2">
      <c r="A86" s="43"/>
      <c r="B86" s="44" t="s">
        <v>19</v>
      </c>
      <c r="C86" s="44">
        <f>SUM(C84:C84)</f>
        <v>1</v>
      </c>
      <c r="D86" s="45"/>
      <c r="E86" s="46"/>
      <c r="F86" s="46"/>
      <c r="G86" s="47">
        <f>SUM(G84:G84)</f>
        <v>37.71</v>
      </c>
    </row>
    <row r="87" spans="1:7" s="1" customFormat="1" ht="12.75" x14ac:dyDescent="0.2">
      <c r="A87" s="6">
        <v>1</v>
      </c>
      <c r="B87" s="7" t="s">
        <v>71</v>
      </c>
      <c r="C87" s="8">
        <v>1</v>
      </c>
      <c r="D87" s="8" t="s">
        <v>59</v>
      </c>
      <c r="E87" s="9">
        <v>44504</v>
      </c>
      <c r="F87" s="9">
        <v>44512</v>
      </c>
      <c r="G87" s="10">
        <v>31.43</v>
      </c>
    </row>
    <row r="88" spans="1:7" s="1" customFormat="1" ht="12.75" x14ac:dyDescent="0.2">
      <c r="A88" s="6"/>
      <c r="B88" s="7"/>
      <c r="C88" s="8"/>
      <c r="D88" s="8"/>
      <c r="E88" s="9"/>
      <c r="F88" s="9"/>
      <c r="G88" s="10"/>
    </row>
    <row r="89" spans="1:7" s="1" customFormat="1" ht="12.75" x14ac:dyDescent="0.2">
      <c r="A89" s="43"/>
      <c r="B89" s="44" t="s">
        <v>29</v>
      </c>
      <c r="C89" s="44">
        <f>SUM(C87:C87)</f>
        <v>1</v>
      </c>
      <c r="D89" s="45"/>
      <c r="E89" s="46"/>
      <c r="F89" s="46"/>
      <c r="G89" s="47">
        <f>SUM(G87:G87)</f>
        <v>31.43</v>
      </c>
    </row>
    <row r="90" spans="1:7" s="1" customFormat="1" ht="12.75" x14ac:dyDescent="0.2">
      <c r="A90" s="6">
        <v>1</v>
      </c>
      <c r="B90" s="7" t="s">
        <v>33</v>
      </c>
      <c r="C90" s="8">
        <v>1</v>
      </c>
      <c r="D90" s="8" t="s">
        <v>34</v>
      </c>
      <c r="E90" s="9">
        <v>44532</v>
      </c>
      <c r="F90" s="9">
        <v>44533</v>
      </c>
      <c r="G90" s="10">
        <v>230.42</v>
      </c>
    </row>
    <row r="91" spans="1:7" s="1" customFormat="1" ht="12.75" x14ac:dyDescent="0.2">
      <c r="A91" s="6">
        <v>2</v>
      </c>
      <c r="B91" s="7" t="s">
        <v>72</v>
      </c>
      <c r="C91" s="8">
        <v>1</v>
      </c>
      <c r="D91" s="8" t="s">
        <v>28</v>
      </c>
      <c r="E91" s="9">
        <v>44529</v>
      </c>
      <c r="F91" s="9">
        <v>44537</v>
      </c>
      <c r="G91" s="10">
        <v>48.63</v>
      </c>
    </row>
    <row r="92" spans="1:7" s="1" customFormat="1" ht="12.75" x14ac:dyDescent="0.2">
      <c r="A92" s="6">
        <v>3</v>
      </c>
      <c r="B92" s="7" t="s">
        <v>73</v>
      </c>
      <c r="C92" s="8">
        <v>1</v>
      </c>
      <c r="D92" s="8" t="s">
        <v>21</v>
      </c>
      <c r="E92" s="9">
        <v>44547</v>
      </c>
      <c r="F92" s="9">
        <v>44551</v>
      </c>
      <c r="G92" s="10">
        <v>4.79</v>
      </c>
    </row>
    <row r="93" spans="1:7" s="1" customFormat="1" ht="17.25" customHeight="1" x14ac:dyDescent="0.2">
      <c r="A93" s="43"/>
      <c r="B93" s="44" t="s">
        <v>50</v>
      </c>
      <c r="C93" s="44">
        <f>SUM(C90:C92)</f>
        <v>3</v>
      </c>
      <c r="D93" s="45"/>
      <c r="E93" s="46"/>
      <c r="F93" s="46"/>
      <c r="G93" s="47">
        <f>SUM(G90:G92)</f>
        <v>283.84000000000003</v>
      </c>
    </row>
    <row r="94" spans="1:7" s="1" customFormat="1" ht="13.5" thickBot="1" x14ac:dyDescent="0.25">
      <c r="A94" s="67" t="s">
        <v>51</v>
      </c>
      <c r="B94" s="68"/>
      <c r="C94" s="68"/>
      <c r="D94" s="68"/>
      <c r="E94" s="68"/>
      <c r="F94" s="68"/>
      <c r="G94" s="48">
        <f>G86+G89+G93</f>
        <v>352.98</v>
      </c>
    </row>
    <row r="95" spans="1:7" s="1" customFormat="1" ht="21.75" thickBot="1" x14ac:dyDescent="0.25">
      <c r="A95" s="64" t="s">
        <v>74</v>
      </c>
      <c r="B95" s="65"/>
      <c r="C95" s="65"/>
      <c r="D95" s="65"/>
      <c r="E95" s="65"/>
      <c r="F95" s="65"/>
      <c r="G95" s="66"/>
    </row>
    <row r="96" spans="1:7" s="1" customFormat="1" ht="25.5" x14ac:dyDescent="0.2">
      <c r="A96" s="2" t="s">
        <v>1</v>
      </c>
      <c r="B96" s="3" t="s">
        <v>2</v>
      </c>
      <c r="C96" s="3" t="s">
        <v>3</v>
      </c>
      <c r="D96" s="3" t="s">
        <v>4</v>
      </c>
      <c r="E96" s="4" t="s">
        <v>5</v>
      </c>
      <c r="F96" s="4" t="s">
        <v>6</v>
      </c>
      <c r="G96" s="5" t="s">
        <v>7</v>
      </c>
    </row>
    <row r="97" spans="1:7" s="1" customFormat="1" ht="12.75" x14ac:dyDescent="0.2">
      <c r="A97" s="6"/>
      <c r="B97" s="7"/>
      <c r="C97" s="8"/>
      <c r="D97" s="8"/>
      <c r="E97" s="9"/>
      <c r="F97" s="9"/>
      <c r="G97" s="10"/>
    </row>
    <row r="98" spans="1:7" s="1" customFormat="1" ht="12.75" x14ac:dyDescent="0.2">
      <c r="A98" s="49"/>
      <c r="B98" s="50" t="s">
        <v>19</v>
      </c>
      <c r="C98" s="50">
        <f>SUM(C97:C97)</f>
        <v>0</v>
      </c>
      <c r="D98" s="51"/>
      <c r="E98" s="52"/>
      <c r="F98" s="52"/>
      <c r="G98" s="53">
        <f>SUM(G97:G97)</f>
        <v>0</v>
      </c>
    </row>
    <row r="99" spans="1:7" s="1" customFormat="1" ht="12.75" x14ac:dyDescent="0.2">
      <c r="A99" s="6"/>
      <c r="B99" s="7"/>
      <c r="C99" s="8"/>
      <c r="D99" s="8"/>
      <c r="E99" s="9"/>
      <c r="F99" s="9"/>
      <c r="G99" s="10"/>
    </row>
    <row r="100" spans="1:7" s="1" customFormat="1" ht="12.75" x14ac:dyDescent="0.2">
      <c r="A100" s="49"/>
      <c r="B100" s="50" t="s">
        <v>29</v>
      </c>
      <c r="C100" s="50">
        <f>SUM(C99:C99)</f>
        <v>0</v>
      </c>
      <c r="D100" s="51"/>
      <c r="E100" s="52"/>
      <c r="F100" s="52"/>
      <c r="G100" s="53">
        <f>SUM(G99:G99)</f>
        <v>0</v>
      </c>
    </row>
    <row r="101" spans="1:7" s="1" customFormat="1" ht="12.75" x14ac:dyDescent="0.2">
      <c r="A101" s="6"/>
      <c r="B101" s="7"/>
      <c r="C101" s="8"/>
      <c r="D101" s="8"/>
      <c r="E101" s="9"/>
      <c r="F101" s="9"/>
      <c r="G101" s="10"/>
    </row>
    <row r="102" spans="1:7" x14ac:dyDescent="0.25">
      <c r="A102" s="49"/>
      <c r="B102" s="50" t="s">
        <v>50</v>
      </c>
      <c r="C102" s="50">
        <f>SUM(C101:C101)</f>
        <v>0</v>
      </c>
      <c r="D102" s="51"/>
      <c r="E102" s="52"/>
      <c r="F102" s="52"/>
      <c r="G102" s="53">
        <f>SUM(G101:G101)</f>
        <v>0</v>
      </c>
    </row>
    <row r="103" spans="1:7" ht="15.75" thickBot="1" x14ac:dyDescent="0.3">
      <c r="A103" s="69" t="s">
        <v>51</v>
      </c>
      <c r="B103" s="70"/>
      <c r="C103" s="70"/>
      <c r="D103" s="70"/>
      <c r="E103" s="70"/>
      <c r="F103" s="70"/>
      <c r="G103" s="54">
        <f>G98+G100+G102</f>
        <v>0</v>
      </c>
    </row>
    <row r="104" spans="1:7" ht="19.5" thickBot="1" x14ac:dyDescent="0.35">
      <c r="A104" s="56" t="s">
        <v>51</v>
      </c>
      <c r="B104" s="57"/>
      <c r="C104" s="57"/>
      <c r="D104" s="57"/>
      <c r="E104" s="57"/>
      <c r="F104" s="58"/>
      <c r="G104" s="55">
        <f>G40+G55+G72+G81+G94+G103</f>
        <v>12558.380000000001</v>
      </c>
    </row>
  </sheetData>
  <mergeCells count="13">
    <mergeCell ref="A72:F72"/>
    <mergeCell ref="A1:G1"/>
    <mergeCell ref="A40:F40"/>
    <mergeCell ref="A41:G41"/>
    <mergeCell ref="A55:F55"/>
    <mergeCell ref="A56:G56"/>
    <mergeCell ref="A104:F104"/>
    <mergeCell ref="A73:G73"/>
    <mergeCell ref="A81:F81"/>
    <mergeCell ref="A82:G82"/>
    <mergeCell ref="A94:F94"/>
    <mergeCell ref="A95:G95"/>
    <mergeCell ref="A103:F103"/>
  </mergeCells>
  <pageMargins left="0.44" right="0.37" top="0.51" bottom="0.4" header="0.3" footer="0.45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Urbano</dc:creator>
  <cp:lastModifiedBy>Transparencia</cp:lastModifiedBy>
  <dcterms:created xsi:type="dcterms:W3CDTF">2022-01-04T20:49:49Z</dcterms:created>
  <dcterms:modified xsi:type="dcterms:W3CDTF">2022-01-07T14:15:30Z</dcterms:modified>
</cp:coreProperties>
</file>