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TERCER TRIMESTRE" sheetId="2" r:id="rId1"/>
  </sheets>
  <calcPr calcId="144525"/>
</workbook>
</file>

<file path=xl/calcChain.xml><?xml version="1.0" encoding="utf-8"?>
<calcChain xmlns="http://schemas.openxmlformats.org/spreadsheetml/2006/main">
  <c r="G100" i="2" l="1"/>
  <c r="G99" i="2"/>
  <c r="G67" i="2"/>
  <c r="G54" i="2"/>
  <c r="C98" i="2"/>
  <c r="G98" i="2"/>
  <c r="G87" i="2"/>
  <c r="G83" i="2"/>
  <c r="G80" i="2"/>
  <c r="C80" i="2"/>
  <c r="C53" i="2"/>
  <c r="G53" i="2"/>
  <c r="G61" i="2"/>
  <c r="C61" i="2"/>
  <c r="G66" i="2"/>
  <c r="G94" i="2"/>
  <c r="C94" i="2"/>
  <c r="G92" i="2"/>
  <c r="C92" i="2"/>
  <c r="C87" i="2"/>
  <c r="C83" i="2"/>
  <c r="G75" i="2"/>
  <c r="C75" i="2"/>
  <c r="G73" i="2"/>
  <c r="C73" i="2"/>
  <c r="G71" i="2"/>
  <c r="G76" i="2" s="1"/>
  <c r="C71" i="2"/>
  <c r="C66" i="2"/>
  <c r="G58" i="2"/>
  <c r="C58" i="2"/>
  <c r="G47" i="2"/>
  <c r="C47" i="2"/>
  <c r="G45" i="2"/>
  <c r="C45" i="2"/>
  <c r="G36" i="2"/>
  <c r="C36" i="2"/>
  <c r="G18" i="2"/>
  <c r="C18" i="2"/>
  <c r="G13" i="2"/>
  <c r="C13" i="2"/>
  <c r="G37" i="2" l="1"/>
  <c r="G88" i="2"/>
</calcChain>
</file>

<file path=xl/sharedStrings.xml><?xml version="1.0" encoding="utf-8"?>
<sst xmlns="http://schemas.openxmlformats.org/spreadsheetml/2006/main" count="187" uniqueCount="70">
  <si>
    <t>TOTAL</t>
  </si>
  <si>
    <t xml:space="preserve">BARRIO EL CALVARIO </t>
  </si>
  <si>
    <t xml:space="preserve">CANTON LAS DELICIAS </t>
  </si>
  <si>
    <t xml:space="preserve">ALTAVISTA </t>
  </si>
  <si>
    <t xml:space="preserve">LOTIFICACION SAN LUIS </t>
  </si>
  <si>
    <t>MONTO</t>
  </si>
  <si>
    <t>CANCELADO</t>
  </si>
  <si>
    <t>FECHA</t>
  </si>
  <si>
    <t>UBICACIÓN</t>
  </si>
  <si>
    <t>CANT</t>
  </si>
  <si>
    <t xml:space="preserve">CONTRIBUYENTES </t>
  </si>
  <si>
    <t>No.</t>
  </si>
  <si>
    <t xml:space="preserve">LAS VICTORIAS </t>
  </si>
  <si>
    <t xml:space="preserve">SANTA MARIA </t>
  </si>
  <si>
    <t xml:space="preserve">CARRETERA PANAMERICANA </t>
  </si>
  <si>
    <t>ALTAVISTA</t>
  </si>
  <si>
    <t xml:space="preserve">LAS DELICIAS </t>
  </si>
  <si>
    <t>PERMISO DE CONSTRUCCION TERCER TRIMESTRE 2021</t>
  </si>
  <si>
    <t>MULTAS POR CONSTRUCCION DE LOSA TERCER TRIMESTRE 2021</t>
  </si>
  <si>
    <t>RUPTURA DE PAVIMIENTO TERCER TRIMESTRE 2021</t>
  </si>
  <si>
    <t>PERMISO DE TERRACERIA TERCER TRIMESTRE 2021</t>
  </si>
  <si>
    <t>PERMISOS POR CONSTRUCCION DE TAPIAL TERCER TRIMESTRE 2021</t>
  </si>
  <si>
    <t>PERMISOS POR CONSTRUCCION DE MURO TERCER TRIMESTRE 2021</t>
  </si>
  <si>
    <t>TOTAL JULIO</t>
  </si>
  <si>
    <t>TOTAL AGOSTO</t>
  </si>
  <si>
    <t>TOTAL SEPTIEMBRE</t>
  </si>
  <si>
    <t>MARIBEL YANIRA VASQUEZ DE HERRERA</t>
  </si>
  <si>
    <t xml:space="preserve">ELMER ALFREDO PINEDA HERNANDEZ </t>
  </si>
  <si>
    <t>LA PALMA</t>
  </si>
  <si>
    <t>HECTOR ALFREDO GUERRA GUILLEN</t>
  </si>
  <si>
    <t xml:space="preserve">REINA ISABEL NAVARRETE DE LOPEZ </t>
  </si>
  <si>
    <t xml:space="preserve">ROGELIO HORACIO SANCHEZ PINEDA </t>
  </si>
  <si>
    <t>FREDDY ANTONIO POLANCO ERAZO</t>
  </si>
  <si>
    <t>JOSE LUIS ARDON CUELLAR</t>
  </si>
  <si>
    <t xml:space="preserve">REINA MITZA ABREGO DE ACEVEDO </t>
  </si>
  <si>
    <t xml:space="preserve">REPARTO SANTA ELENA </t>
  </si>
  <si>
    <t xml:space="preserve">YOLANDA DEL CARMEN MEJIA DE MENDEZ </t>
  </si>
  <si>
    <t>LA PROVIDENCIA II</t>
  </si>
  <si>
    <t xml:space="preserve">FAVIAN ERNESTO ROBLES </t>
  </si>
  <si>
    <t>CARRETERA DE ORO</t>
  </si>
  <si>
    <t xml:space="preserve">IGLESIA DE JESUCRISTO DE LOS SANTOS DE LOS ULTIMOS DÍAS </t>
  </si>
  <si>
    <t xml:space="preserve">EUGENIA MARTINEZ DÍAS </t>
  </si>
  <si>
    <t xml:space="preserve">ANA MARLENI HERNANDEZ HIDALGO </t>
  </si>
  <si>
    <t xml:space="preserve">ROSA MARIA AYALA VDA. DE RIVAS </t>
  </si>
  <si>
    <t xml:space="preserve">COMUNIDAD SANTA MARIA </t>
  </si>
  <si>
    <t xml:space="preserve">JOSE CARLOS ELIAS LOPEZ </t>
  </si>
  <si>
    <t xml:space="preserve">SILVIA ESTHEFANY QUIJANO RUBIO </t>
  </si>
  <si>
    <t xml:space="preserve">INES DE LOS ANGELES MENDOZA MENDOZA </t>
  </si>
  <si>
    <t xml:space="preserve">WILLIAM STALIN REYES SANTAMARIA </t>
  </si>
  <si>
    <t xml:space="preserve">JULIO CESAR FRANCISCO CORADO RIVERA </t>
  </si>
  <si>
    <t xml:space="preserve">MIGUEL ANGEL EACOBAR JOBEL </t>
  </si>
  <si>
    <t xml:space="preserve">SANTA MONICA </t>
  </si>
  <si>
    <t xml:space="preserve">ROXANA ELIZABETH FUENTES DE MOLINA </t>
  </si>
  <si>
    <t xml:space="preserve">JOSE ALONSO CORDOVA BARRERA </t>
  </si>
  <si>
    <t xml:space="preserve">SAN JOAQUIN </t>
  </si>
  <si>
    <t>JOSE AMADEO CRUZ</t>
  </si>
  <si>
    <t xml:space="preserve">LOTIFICCION SANTA MARTA </t>
  </si>
  <si>
    <t xml:space="preserve">JOSE ADRIAN MINA </t>
  </si>
  <si>
    <t xml:space="preserve">TIERRA VIRGEN </t>
  </si>
  <si>
    <t xml:space="preserve">ROLANDO ALBERTO HERNANDEZ DIAZ </t>
  </si>
  <si>
    <t xml:space="preserve">GLENDA CAROLINA LOPEZ MENJIVAR </t>
  </si>
  <si>
    <t xml:space="preserve">LAS MERCEDES </t>
  </si>
  <si>
    <t xml:space="preserve">JOSE OSCAR RUANO FUENTES </t>
  </si>
  <si>
    <t xml:space="preserve">MANUEL ANTONIO FRANCO ORELLANA </t>
  </si>
  <si>
    <t xml:space="preserve">MIGUEL ANGEL BAUTISTA RAMIREZ </t>
  </si>
  <si>
    <t xml:space="preserve">CARRETERA A SUCHITOTO </t>
  </si>
  <si>
    <t xml:space="preserve">VICTOR MANUEL FLORES MONGE </t>
  </si>
  <si>
    <t>SANTOS HERMES GUEVARA CHICA</t>
  </si>
  <si>
    <t xml:space="preserve">SANTA GERTRUDIS </t>
  </si>
  <si>
    <t xml:space="preserve">MAESTRO AARON JOAQUIN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</si>
</sst>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4" fontId="1" fillId="2" borderId="1" xfId="0" applyNumberFormat="1" applyFont="1" applyFill="1" applyBorder="1"/>
    <xf numFmtId="44" fontId="3" fillId="3" borderId="5" xfId="0" applyNumberFormat="1" applyFont="1" applyFill="1" applyBorder="1" applyAlignment="1">
      <alignment horizontal="center" vertical="center" wrapText="1"/>
    </xf>
    <xf numFmtId="44" fontId="4" fillId="4" borderId="8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0" xfId="0" applyFont="1"/>
    <xf numFmtId="44" fontId="5" fillId="5" borderId="8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 indent="1"/>
    </xf>
    <xf numFmtId="4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4" fontId="4" fillId="6" borderId="17" xfId="0" applyNumberFormat="1" applyFont="1" applyFill="1" applyBorder="1" applyAlignment="1">
      <alignment horizontal="center" vertical="center" wrapText="1"/>
    </xf>
    <xf numFmtId="44" fontId="4" fillId="7" borderId="8" xfId="0" applyNumberFormat="1" applyFont="1" applyFill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44" fontId="4" fillId="8" borderId="17" xfId="0" applyNumberFormat="1" applyFont="1" applyFill="1" applyBorder="1" applyAlignment="1">
      <alignment horizontal="center" vertical="center" wrapText="1"/>
    </xf>
    <xf numFmtId="44" fontId="4" fillId="9" borderId="8" xfId="0" applyNumberFormat="1" applyFont="1" applyFill="1" applyBorder="1" applyAlignment="1">
      <alignment horizontal="center" vertical="center" wrapText="1"/>
    </xf>
    <xf numFmtId="165" fontId="5" fillId="9" borderId="9" xfId="0" applyNumberFormat="1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165" fontId="5" fillId="5" borderId="9" xfId="0" applyNumberFormat="1" applyFont="1" applyFill="1" applyBorder="1" applyAlignment="1">
      <alignment horizontal="center" vertical="center" wrapText="1"/>
    </xf>
    <xf numFmtId="44" fontId="4" fillId="10" borderId="17" xfId="0" applyNumberFormat="1" applyFont="1" applyFill="1" applyBorder="1" applyAlignment="1">
      <alignment horizontal="center" vertical="center" wrapText="1"/>
    </xf>
    <xf numFmtId="44" fontId="4" fillId="11" borderId="8" xfId="0" applyNumberFormat="1" applyFont="1" applyFill="1" applyBorder="1" applyAlignment="1">
      <alignment horizontal="center" vertical="center" wrapText="1"/>
    </xf>
    <xf numFmtId="164" fontId="5" fillId="11" borderId="9" xfId="0" applyNumberFormat="1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4" fontId="4" fillId="12" borderId="17" xfId="0" applyNumberFormat="1" applyFont="1" applyFill="1" applyBorder="1" applyAlignment="1">
      <alignment horizontal="center" vertical="center" wrapText="1"/>
    </xf>
    <xf numFmtId="44" fontId="4" fillId="13" borderId="8" xfId="0" applyNumberFormat="1" applyFont="1" applyFill="1" applyBorder="1" applyAlignment="1">
      <alignment horizontal="center" vertical="center" wrapText="1"/>
    </xf>
    <xf numFmtId="164" fontId="5" fillId="13" borderId="9" xfId="0" applyNumberFormat="1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44" fontId="4" fillId="14" borderId="17" xfId="0" applyNumberFormat="1" applyFont="1" applyFill="1" applyBorder="1" applyAlignment="1">
      <alignment horizontal="center" vertical="center" wrapText="1"/>
    </xf>
    <xf numFmtId="44" fontId="4" fillId="15" borderId="8" xfId="0" applyNumberFormat="1" applyFont="1" applyFill="1" applyBorder="1" applyAlignment="1">
      <alignment horizontal="center" vertical="center" wrapText="1"/>
    </xf>
    <xf numFmtId="164" fontId="5" fillId="15" borderId="9" xfId="0" applyNumberFormat="1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14" fontId="5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0" fontId="4" fillId="14" borderId="18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85" workbookViewId="0">
      <selection activeCell="E102" sqref="E102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3" customWidth="1"/>
    <col min="5" max="5" width="9.7109375" customWidth="1"/>
    <col min="6" max="6" width="10.42578125" customWidth="1"/>
    <col min="7" max="7" width="11.42578125" customWidth="1"/>
  </cols>
  <sheetData>
    <row r="1" spans="1:7" s="8" customFormat="1" ht="20.100000000000001" customHeight="1" thickBot="1" x14ac:dyDescent="0.25">
      <c r="A1" s="60" t="s">
        <v>17</v>
      </c>
      <c r="B1" s="61"/>
      <c r="C1" s="61"/>
      <c r="D1" s="61"/>
      <c r="E1" s="61"/>
      <c r="F1" s="61"/>
      <c r="G1" s="62"/>
    </row>
    <row r="2" spans="1:7" s="8" customFormat="1" ht="20.100000000000001" customHeight="1" x14ac:dyDescent="0.2">
      <c r="A2" s="18" t="s">
        <v>11</v>
      </c>
      <c r="B2" s="17" t="s">
        <v>10</v>
      </c>
      <c r="C2" s="17" t="s">
        <v>9</v>
      </c>
      <c r="D2" s="17" t="s">
        <v>8</v>
      </c>
      <c r="E2" s="16" t="s">
        <v>7</v>
      </c>
      <c r="F2" s="16" t="s">
        <v>6</v>
      </c>
      <c r="G2" s="15" t="s">
        <v>5</v>
      </c>
    </row>
    <row r="3" spans="1:7" s="8" customFormat="1" ht="12.75" x14ac:dyDescent="0.2">
      <c r="A3" s="13">
        <v>1</v>
      </c>
      <c r="B3" s="14" t="s">
        <v>26</v>
      </c>
      <c r="C3" s="11">
        <v>1</v>
      </c>
      <c r="D3" s="11" t="s">
        <v>3</v>
      </c>
      <c r="E3" s="10">
        <v>44383</v>
      </c>
      <c r="F3" s="10">
        <v>44384</v>
      </c>
      <c r="G3" s="9">
        <v>42.07</v>
      </c>
    </row>
    <row r="4" spans="1:7" s="8" customFormat="1" ht="12.75" x14ac:dyDescent="0.2">
      <c r="A4" s="13">
        <v>2</v>
      </c>
      <c r="B4" s="14" t="s">
        <v>27</v>
      </c>
      <c r="C4" s="11">
        <v>1</v>
      </c>
      <c r="D4" s="11" t="s">
        <v>28</v>
      </c>
      <c r="E4" s="10">
        <v>44385</v>
      </c>
      <c r="F4" s="10">
        <v>44390</v>
      </c>
      <c r="G4" s="9">
        <v>49.56</v>
      </c>
    </row>
    <row r="5" spans="1:7" s="8" customFormat="1" ht="12.75" x14ac:dyDescent="0.2">
      <c r="A5" s="13">
        <v>3</v>
      </c>
      <c r="B5" s="14" t="s">
        <v>27</v>
      </c>
      <c r="C5" s="11">
        <v>1</v>
      </c>
      <c r="D5" s="11" t="s">
        <v>28</v>
      </c>
      <c r="E5" s="10">
        <v>44385</v>
      </c>
      <c r="F5" s="10">
        <v>44390</v>
      </c>
      <c r="G5" s="9">
        <v>49.56</v>
      </c>
    </row>
    <row r="6" spans="1:7" s="8" customFormat="1" ht="12.75" x14ac:dyDescent="0.2">
      <c r="A6" s="13">
        <v>4</v>
      </c>
      <c r="B6" s="14" t="s">
        <v>29</v>
      </c>
      <c r="C6" s="11">
        <v>1</v>
      </c>
      <c r="D6" s="11" t="s">
        <v>28</v>
      </c>
      <c r="E6" s="10">
        <v>44386</v>
      </c>
      <c r="F6" s="10">
        <v>44396</v>
      </c>
      <c r="G6" s="9">
        <v>90.72</v>
      </c>
    </row>
    <row r="7" spans="1:7" s="8" customFormat="1" ht="12.75" x14ac:dyDescent="0.2">
      <c r="A7" s="13">
        <v>5</v>
      </c>
      <c r="B7" s="14" t="s">
        <v>30</v>
      </c>
      <c r="C7" s="11">
        <v>1</v>
      </c>
      <c r="D7" s="11" t="s">
        <v>3</v>
      </c>
      <c r="E7" s="10">
        <v>44396</v>
      </c>
      <c r="F7" s="10">
        <v>44398</v>
      </c>
      <c r="G7" s="9">
        <v>126</v>
      </c>
    </row>
    <row r="8" spans="1:7" s="8" customFormat="1" ht="12.75" x14ac:dyDescent="0.2">
      <c r="A8" s="13">
        <v>6</v>
      </c>
      <c r="B8" s="14" t="s">
        <v>30</v>
      </c>
      <c r="C8" s="11">
        <v>1</v>
      </c>
      <c r="D8" s="11" t="s">
        <v>3</v>
      </c>
      <c r="E8" s="10">
        <v>44396</v>
      </c>
      <c r="F8" s="10">
        <v>44398</v>
      </c>
      <c r="G8" s="9">
        <v>126</v>
      </c>
    </row>
    <row r="9" spans="1:7" s="8" customFormat="1" ht="12.75" customHeight="1" x14ac:dyDescent="0.2">
      <c r="A9" s="13">
        <v>7</v>
      </c>
      <c r="B9" s="14" t="s">
        <v>31</v>
      </c>
      <c r="C9" s="11">
        <v>1</v>
      </c>
      <c r="D9" s="11" t="s">
        <v>3</v>
      </c>
      <c r="E9" s="10">
        <v>44396</v>
      </c>
      <c r="F9" s="10">
        <v>44398</v>
      </c>
      <c r="G9" s="9">
        <v>126</v>
      </c>
    </row>
    <row r="10" spans="1:7" s="8" customFormat="1" ht="12.75" x14ac:dyDescent="0.2">
      <c r="A10" s="13">
        <v>8</v>
      </c>
      <c r="B10" s="14" t="s">
        <v>31</v>
      </c>
      <c r="C10" s="11">
        <v>1</v>
      </c>
      <c r="D10" s="11" t="s">
        <v>3</v>
      </c>
      <c r="E10" s="10">
        <v>44396</v>
      </c>
      <c r="F10" s="10">
        <v>44398</v>
      </c>
      <c r="G10" s="9">
        <v>126</v>
      </c>
    </row>
    <row r="11" spans="1:7" s="8" customFormat="1" ht="12.75" x14ac:dyDescent="0.2">
      <c r="A11" s="13">
        <v>9</v>
      </c>
      <c r="B11" s="14" t="s">
        <v>32</v>
      </c>
      <c r="C11" s="11">
        <v>1</v>
      </c>
      <c r="D11" s="11" t="s">
        <v>3</v>
      </c>
      <c r="E11" s="10">
        <v>44396</v>
      </c>
      <c r="F11" s="10">
        <v>44398</v>
      </c>
      <c r="G11" s="9">
        <v>8.26</v>
      </c>
    </row>
    <row r="12" spans="1:7" s="8" customFormat="1" ht="12.75" x14ac:dyDescent="0.2">
      <c r="A12" s="13">
        <v>10</v>
      </c>
      <c r="B12" s="14" t="s">
        <v>33</v>
      </c>
      <c r="C12" s="11">
        <v>1</v>
      </c>
      <c r="D12" s="52" t="s">
        <v>14</v>
      </c>
      <c r="E12" s="10">
        <v>44378</v>
      </c>
      <c r="F12" s="10">
        <v>44400</v>
      </c>
      <c r="G12" s="9">
        <v>114.24</v>
      </c>
    </row>
    <row r="13" spans="1:7" s="8" customFormat="1" ht="20.100000000000001" customHeight="1" x14ac:dyDescent="0.2">
      <c r="A13" s="51"/>
      <c r="B13" s="50" t="s">
        <v>23</v>
      </c>
      <c r="C13" s="50">
        <f>SUM(C3:C12)</f>
        <v>10</v>
      </c>
      <c r="D13" s="49"/>
      <c r="E13" s="48"/>
      <c r="F13" s="48"/>
      <c r="G13" s="47">
        <f>SUM(G3:G12)</f>
        <v>858.41</v>
      </c>
    </row>
    <row r="14" spans="1:7" s="8" customFormat="1" ht="12.75" x14ac:dyDescent="0.2">
      <c r="A14" s="13">
        <v>1</v>
      </c>
      <c r="B14" s="14" t="s">
        <v>34</v>
      </c>
      <c r="C14" s="11">
        <v>1</v>
      </c>
      <c r="D14" s="11" t="s">
        <v>35</v>
      </c>
      <c r="E14" s="10">
        <v>44426</v>
      </c>
      <c r="F14" s="10">
        <v>44428</v>
      </c>
      <c r="G14" s="9">
        <v>164.64</v>
      </c>
    </row>
    <row r="15" spans="1:7" s="8" customFormat="1" ht="12.75" customHeight="1" x14ac:dyDescent="0.2">
      <c r="A15" s="13">
        <v>2</v>
      </c>
      <c r="B15" s="14" t="s">
        <v>36</v>
      </c>
      <c r="C15" s="11">
        <v>1</v>
      </c>
      <c r="D15" s="11" t="s">
        <v>37</v>
      </c>
      <c r="E15" s="10">
        <v>44426</v>
      </c>
      <c r="F15" s="10">
        <v>44433</v>
      </c>
      <c r="G15" s="9">
        <v>151.19999999999999</v>
      </c>
    </row>
    <row r="16" spans="1:7" s="8" customFormat="1" ht="12.75" x14ac:dyDescent="0.2">
      <c r="A16" s="13">
        <v>3</v>
      </c>
      <c r="B16" s="14" t="s">
        <v>36</v>
      </c>
      <c r="C16" s="11">
        <v>1</v>
      </c>
      <c r="D16" s="11" t="s">
        <v>37</v>
      </c>
      <c r="E16" s="10">
        <v>44426</v>
      </c>
      <c r="F16" s="10">
        <v>44433</v>
      </c>
      <c r="G16" s="9">
        <v>62.58</v>
      </c>
    </row>
    <row r="17" spans="1:7" s="8" customFormat="1" ht="12.75" x14ac:dyDescent="0.2">
      <c r="A17" s="13">
        <v>4</v>
      </c>
      <c r="B17" s="14" t="s">
        <v>38</v>
      </c>
      <c r="C17" s="11">
        <v>1</v>
      </c>
      <c r="D17" s="11" t="s">
        <v>39</v>
      </c>
      <c r="E17" s="10">
        <v>44438</v>
      </c>
      <c r="F17" s="10">
        <v>44438</v>
      </c>
      <c r="G17" s="9">
        <v>26.46</v>
      </c>
    </row>
    <row r="18" spans="1:7" s="8" customFormat="1" ht="12.75" x14ac:dyDescent="0.2">
      <c r="A18" s="51"/>
      <c r="B18" s="50" t="s">
        <v>24</v>
      </c>
      <c r="C18" s="50">
        <f>SUM(C14:C17)</f>
        <v>4</v>
      </c>
      <c r="D18" s="49"/>
      <c r="E18" s="48"/>
      <c r="F18" s="48"/>
      <c r="G18" s="47">
        <f>SUM(G14:G17)</f>
        <v>404.87999999999994</v>
      </c>
    </row>
    <row r="19" spans="1:7" s="8" customFormat="1" ht="25.5" x14ac:dyDescent="0.2">
      <c r="A19" s="13">
        <v>1</v>
      </c>
      <c r="B19" s="14" t="s">
        <v>40</v>
      </c>
      <c r="C19" s="11">
        <v>1</v>
      </c>
      <c r="D19" s="11" t="s">
        <v>4</v>
      </c>
      <c r="E19" s="10">
        <v>44421</v>
      </c>
      <c r="F19" s="10">
        <v>44440</v>
      </c>
      <c r="G19" s="9">
        <v>87.7</v>
      </c>
    </row>
    <row r="20" spans="1:7" s="8" customFormat="1" ht="12.75" x14ac:dyDescent="0.2">
      <c r="A20" s="13">
        <v>2</v>
      </c>
      <c r="B20" s="14" t="s">
        <v>41</v>
      </c>
      <c r="C20" s="11">
        <v>1</v>
      </c>
      <c r="D20" s="11" t="s">
        <v>69</v>
      </c>
      <c r="E20" s="10">
        <v>44438</v>
      </c>
      <c r="F20" s="10">
        <v>44442</v>
      </c>
      <c r="G20" s="9">
        <v>141.12</v>
      </c>
    </row>
    <row r="21" spans="1:7" s="8" customFormat="1" ht="12.75" x14ac:dyDescent="0.2">
      <c r="A21" s="13">
        <v>3</v>
      </c>
      <c r="B21" s="14" t="s">
        <v>42</v>
      </c>
      <c r="C21" s="11">
        <v>1</v>
      </c>
      <c r="D21" s="11" t="s">
        <v>15</v>
      </c>
      <c r="E21" s="10">
        <v>44438</v>
      </c>
      <c r="F21" s="10">
        <v>44442</v>
      </c>
      <c r="G21" s="9">
        <v>19.05</v>
      </c>
    </row>
    <row r="22" spans="1:7" s="8" customFormat="1" ht="12.75" x14ac:dyDescent="0.2">
      <c r="A22" s="13">
        <v>4</v>
      </c>
      <c r="B22" s="14" t="s">
        <v>42</v>
      </c>
      <c r="C22" s="11">
        <v>1</v>
      </c>
      <c r="D22" s="11" t="s">
        <v>15</v>
      </c>
      <c r="E22" s="10">
        <v>44438</v>
      </c>
      <c r="F22" s="10">
        <v>44442</v>
      </c>
      <c r="G22" s="9">
        <v>19.05</v>
      </c>
    </row>
    <row r="23" spans="1:7" s="8" customFormat="1" ht="12.75" x14ac:dyDescent="0.2">
      <c r="A23" s="13">
        <v>5</v>
      </c>
      <c r="B23" s="14" t="s">
        <v>43</v>
      </c>
      <c r="C23" s="11">
        <v>1</v>
      </c>
      <c r="D23" s="11" t="s">
        <v>44</v>
      </c>
      <c r="E23" s="10">
        <v>44447</v>
      </c>
      <c r="F23" s="10">
        <v>44449</v>
      </c>
      <c r="G23" s="9">
        <v>75.099999999999994</v>
      </c>
    </row>
    <row r="24" spans="1:7" s="8" customFormat="1" ht="12.75" x14ac:dyDescent="0.2">
      <c r="A24" s="13">
        <v>6</v>
      </c>
      <c r="B24" s="14" t="s">
        <v>45</v>
      </c>
      <c r="C24" s="11">
        <v>1</v>
      </c>
      <c r="D24" s="11" t="s">
        <v>16</v>
      </c>
      <c r="E24" s="10">
        <v>44460</v>
      </c>
      <c r="F24" s="10">
        <v>44460</v>
      </c>
      <c r="G24" s="9">
        <v>201.1</v>
      </c>
    </row>
    <row r="25" spans="1:7" s="8" customFormat="1" ht="12.75" x14ac:dyDescent="0.2">
      <c r="A25" s="13">
        <v>7</v>
      </c>
      <c r="B25" s="14" t="s">
        <v>46</v>
      </c>
      <c r="C25" s="11">
        <v>1</v>
      </c>
      <c r="D25" s="11" t="s">
        <v>15</v>
      </c>
      <c r="E25" s="10">
        <v>44462</v>
      </c>
      <c r="F25" s="10">
        <v>44462</v>
      </c>
      <c r="G25" s="9">
        <v>32.369999999999997</v>
      </c>
    </row>
    <row r="26" spans="1:7" s="8" customFormat="1" ht="12.75" x14ac:dyDescent="0.2">
      <c r="A26" s="13">
        <v>8</v>
      </c>
      <c r="B26" s="14" t="s">
        <v>46</v>
      </c>
      <c r="C26" s="11">
        <v>1</v>
      </c>
      <c r="D26" s="11" t="s">
        <v>15</v>
      </c>
      <c r="E26" s="10">
        <v>44462</v>
      </c>
      <c r="F26" s="10">
        <v>44462</v>
      </c>
      <c r="G26" s="9">
        <v>32.369999999999997</v>
      </c>
    </row>
    <row r="27" spans="1:7" s="8" customFormat="1" ht="12.75" x14ac:dyDescent="0.2">
      <c r="A27" s="13">
        <v>9</v>
      </c>
      <c r="B27" s="14" t="s">
        <v>47</v>
      </c>
      <c r="C27" s="11">
        <v>1</v>
      </c>
      <c r="D27" s="52" t="s">
        <v>15</v>
      </c>
      <c r="E27" s="10">
        <v>44462</v>
      </c>
      <c r="F27" s="10">
        <v>44462</v>
      </c>
      <c r="G27" s="9">
        <v>25.14</v>
      </c>
    </row>
    <row r="28" spans="1:7" s="8" customFormat="1" ht="12.75" x14ac:dyDescent="0.2">
      <c r="A28" s="13">
        <v>10</v>
      </c>
      <c r="B28" s="14" t="s">
        <v>48</v>
      </c>
      <c r="C28" s="11">
        <v>1</v>
      </c>
      <c r="D28" s="11" t="s">
        <v>15</v>
      </c>
      <c r="E28" s="10">
        <v>44462</v>
      </c>
      <c r="F28" s="10">
        <v>44467</v>
      </c>
      <c r="G28" s="9">
        <v>50.35</v>
      </c>
    </row>
    <row r="29" spans="1:7" s="8" customFormat="1" ht="12.75" customHeight="1" x14ac:dyDescent="0.2">
      <c r="A29" s="13">
        <v>11</v>
      </c>
      <c r="B29" s="14" t="s">
        <v>48</v>
      </c>
      <c r="C29" s="11">
        <v>1</v>
      </c>
      <c r="D29" s="11" t="s">
        <v>15</v>
      </c>
      <c r="E29" s="10">
        <v>44462</v>
      </c>
      <c r="F29" s="10">
        <v>44467</v>
      </c>
      <c r="G29" s="9">
        <v>50.35</v>
      </c>
    </row>
    <row r="30" spans="1:7" s="8" customFormat="1" ht="12.75" customHeight="1" x14ac:dyDescent="0.2">
      <c r="A30" s="13">
        <v>12</v>
      </c>
      <c r="B30" s="14" t="s">
        <v>49</v>
      </c>
      <c r="C30" s="11">
        <v>1</v>
      </c>
      <c r="D30" s="11" t="s">
        <v>15</v>
      </c>
      <c r="E30" s="10">
        <v>44461</v>
      </c>
      <c r="F30" s="10">
        <v>44467</v>
      </c>
      <c r="G30" s="9">
        <v>40.28</v>
      </c>
    </row>
    <row r="31" spans="1:7" s="8" customFormat="1" ht="12.75" x14ac:dyDescent="0.2">
      <c r="A31" s="13">
        <v>13</v>
      </c>
      <c r="B31" s="14" t="s">
        <v>50</v>
      </c>
      <c r="C31" s="11">
        <v>1</v>
      </c>
      <c r="D31" s="11" t="s">
        <v>51</v>
      </c>
      <c r="E31" s="10">
        <v>44420</v>
      </c>
      <c r="F31" s="10">
        <v>44468</v>
      </c>
      <c r="G31" s="9">
        <v>56.32</v>
      </c>
    </row>
    <row r="32" spans="1:7" s="8" customFormat="1" ht="12.75" x14ac:dyDescent="0.2">
      <c r="A32" s="13">
        <v>14</v>
      </c>
      <c r="B32" s="14" t="s">
        <v>52</v>
      </c>
      <c r="C32" s="11">
        <v>1</v>
      </c>
      <c r="D32" s="11" t="s">
        <v>15</v>
      </c>
      <c r="E32" s="10">
        <v>44438</v>
      </c>
      <c r="F32" s="10">
        <v>44468</v>
      </c>
      <c r="G32" s="9">
        <v>78.23</v>
      </c>
    </row>
    <row r="33" spans="1:7" s="8" customFormat="1" ht="12.75" x14ac:dyDescent="0.2">
      <c r="A33" s="13">
        <v>15</v>
      </c>
      <c r="B33" s="14" t="s">
        <v>52</v>
      </c>
      <c r="C33" s="11">
        <v>1</v>
      </c>
      <c r="D33" s="11" t="s">
        <v>15</v>
      </c>
      <c r="E33" s="10">
        <v>44438</v>
      </c>
      <c r="F33" s="10">
        <v>44468</v>
      </c>
      <c r="G33" s="9">
        <v>78.23</v>
      </c>
    </row>
    <row r="34" spans="1:7" s="8" customFormat="1" ht="12.75" x14ac:dyDescent="0.2">
      <c r="A34" s="13">
        <v>16</v>
      </c>
      <c r="B34" s="14" t="s">
        <v>53</v>
      </c>
      <c r="C34" s="11">
        <v>1</v>
      </c>
      <c r="D34" s="11" t="s">
        <v>54</v>
      </c>
      <c r="E34" s="10">
        <v>44424</v>
      </c>
      <c r="F34" s="10">
        <v>44468</v>
      </c>
      <c r="G34" s="9">
        <v>50.35</v>
      </c>
    </row>
    <row r="35" spans="1:7" s="8" customFormat="1" ht="12.75" x14ac:dyDescent="0.2">
      <c r="A35" s="13"/>
      <c r="B35" s="14"/>
      <c r="C35" s="11"/>
      <c r="D35" s="11"/>
      <c r="E35" s="10"/>
      <c r="F35" s="10"/>
      <c r="G35" s="9"/>
    </row>
    <row r="36" spans="1:7" s="8" customFormat="1" ht="13.5" customHeight="1" x14ac:dyDescent="0.2">
      <c r="A36" s="51"/>
      <c r="B36" s="50" t="s">
        <v>25</v>
      </c>
      <c r="C36" s="50">
        <f>SUM(C19:C35)</f>
        <v>16</v>
      </c>
      <c r="D36" s="49"/>
      <c r="E36" s="48"/>
      <c r="F36" s="48"/>
      <c r="G36" s="47">
        <f>SUM(G19:G35)</f>
        <v>1037.1100000000001</v>
      </c>
    </row>
    <row r="37" spans="1:7" s="8" customFormat="1" ht="20.100000000000001" customHeight="1" thickBot="1" x14ac:dyDescent="0.25">
      <c r="A37" s="74" t="s">
        <v>0</v>
      </c>
      <c r="B37" s="75"/>
      <c r="C37" s="75"/>
      <c r="D37" s="75"/>
      <c r="E37" s="75"/>
      <c r="F37" s="75"/>
      <c r="G37" s="46">
        <f>G13+G18+G36</f>
        <v>2300.4</v>
      </c>
    </row>
    <row r="38" spans="1:7" s="8" customFormat="1" ht="20.100000000000001" customHeight="1" thickBot="1" x14ac:dyDescent="0.25">
      <c r="A38" s="65" t="s">
        <v>18</v>
      </c>
      <c r="B38" s="66"/>
      <c r="C38" s="66"/>
      <c r="D38" s="66"/>
      <c r="E38" s="66"/>
      <c r="F38" s="66"/>
      <c r="G38" s="67"/>
    </row>
    <row r="39" spans="1:7" s="8" customFormat="1" ht="25.5" x14ac:dyDescent="0.2">
      <c r="A39" s="18" t="s">
        <v>11</v>
      </c>
      <c r="B39" s="17" t="s">
        <v>10</v>
      </c>
      <c r="C39" s="17" t="s">
        <v>9</v>
      </c>
      <c r="D39" s="17" t="s">
        <v>8</v>
      </c>
      <c r="E39" s="16" t="s">
        <v>7</v>
      </c>
      <c r="F39" s="16" t="s">
        <v>6</v>
      </c>
      <c r="G39" s="15" t="s">
        <v>5</v>
      </c>
    </row>
    <row r="40" spans="1:7" s="8" customFormat="1" ht="12.75" x14ac:dyDescent="0.2">
      <c r="A40" s="13">
        <v>1</v>
      </c>
      <c r="B40" s="14" t="s">
        <v>26</v>
      </c>
      <c r="C40" s="11">
        <v>1</v>
      </c>
      <c r="D40" s="11" t="s">
        <v>3</v>
      </c>
      <c r="E40" s="10">
        <v>44383</v>
      </c>
      <c r="F40" s="10">
        <v>44384</v>
      </c>
      <c r="G40" s="9">
        <v>167.02</v>
      </c>
    </row>
    <row r="41" spans="1:7" s="8" customFormat="1" ht="12.75" x14ac:dyDescent="0.2">
      <c r="A41" s="13">
        <v>2</v>
      </c>
      <c r="B41" s="14" t="s">
        <v>27</v>
      </c>
      <c r="C41" s="11">
        <v>1</v>
      </c>
      <c r="D41" s="11" t="s">
        <v>28</v>
      </c>
      <c r="E41" s="10">
        <v>44385</v>
      </c>
      <c r="F41" s="10">
        <v>44390</v>
      </c>
      <c r="G41" s="9">
        <v>196.71</v>
      </c>
    </row>
    <row r="42" spans="1:7" s="8" customFormat="1" ht="12.75" x14ac:dyDescent="0.2">
      <c r="A42" s="13">
        <v>3</v>
      </c>
      <c r="B42" s="14" t="s">
        <v>29</v>
      </c>
      <c r="C42" s="11">
        <v>1</v>
      </c>
      <c r="D42" s="11" t="s">
        <v>28</v>
      </c>
      <c r="E42" s="10">
        <v>44386</v>
      </c>
      <c r="F42" s="10">
        <v>44396</v>
      </c>
      <c r="G42" s="9">
        <v>308.33999999999997</v>
      </c>
    </row>
    <row r="43" spans="1:7" s="8" customFormat="1" ht="12.75" x14ac:dyDescent="0.2">
      <c r="A43" s="13">
        <v>4</v>
      </c>
      <c r="B43" s="14" t="s">
        <v>30</v>
      </c>
      <c r="C43" s="11">
        <v>1</v>
      </c>
      <c r="D43" s="11" t="s">
        <v>3</v>
      </c>
      <c r="E43" s="10">
        <v>44396</v>
      </c>
      <c r="F43" s="10">
        <v>44398</v>
      </c>
      <c r="G43" s="9">
        <v>428.25</v>
      </c>
    </row>
    <row r="44" spans="1:7" s="8" customFormat="1" ht="12.75" x14ac:dyDescent="0.2">
      <c r="A44" s="13">
        <v>5</v>
      </c>
      <c r="B44" s="14" t="s">
        <v>31</v>
      </c>
      <c r="C44" s="11">
        <v>1</v>
      </c>
      <c r="D44" s="11" t="s">
        <v>3</v>
      </c>
      <c r="E44" s="10">
        <v>44396</v>
      </c>
      <c r="F44" s="10">
        <v>44398</v>
      </c>
      <c r="G44" s="9">
        <v>428.25</v>
      </c>
    </row>
    <row r="45" spans="1:7" s="8" customFormat="1" ht="12.75" x14ac:dyDescent="0.2">
      <c r="A45" s="45"/>
      <c r="B45" s="44" t="s">
        <v>23</v>
      </c>
      <c r="C45" s="44">
        <f>SUM(C40:C44)</f>
        <v>5</v>
      </c>
      <c r="D45" s="43"/>
      <c r="E45" s="42"/>
      <c r="F45" s="42"/>
      <c r="G45" s="41">
        <f>SUM(G40:G44)</f>
        <v>1528.57</v>
      </c>
    </row>
    <row r="46" spans="1:7" s="8" customFormat="1" ht="12.75" customHeight="1" x14ac:dyDescent="0.2">
      <c r="A46" s="13">
        <v>1</v>
      </c>
      <c r="B46" s="14" t="s">
        <v>36</v>
      </c>
      <c r="C46" s="11">
        <v>1</v>
      </c>
      <c r="D46" s="11" t="s">
        <v>37</v>
      </c>
      <c r="E46" s="10">
        <v>44426</v>
      </c>
      <c r="F46" s="10">
        <v>44433</v>
      </c>
      <c r="G46" s="9">
        <v>228.4</v>
      </c>
    </row>
    <row r="47" spans="1:7" s="8" customFormat="1" ht="12.75" x14ac:dyDescent="0.2">
      <c r="A47" s="45"/>
      <c r="B47" s="44" t="s">
        <v>24</v>
      </c>
      <c r="C47" s="44">
        <f>SUM(C46:C46)</f>
        <v>1</v>
      </c>
      <c r="D47" s="43"/>
      <c r="E47" s="42"/>
      <c r="F47" s="42"/>
      <c r="G47" s="41">
        <f>SUM(G46:G46)</f>
        <v>228.4</v>
      </c>
    </row>
    <row r="48" spans="1:7" s="8" customFormat="1" ht="12.75" x14ac:dyDescent="0.2">
      <c r="A48" s="13">
        <v>1</v>
      </c>
      <c r="B48" s="14" t="s">
        <v>41</v>
      </c>
      <c r="C48" s="11">
        <v>1</v>
      </c>
      <c r="D48" s="11" t="s">
        <v>69</v>
      </c>
      <c r="E48" s="10">
        <v>44438</v>
      </c>
      <c r="F48" s="10">
        <v>44442</v>
      </c>
      <c r="G48" s="9">
        <v>479.64</v>
      </c>
    </row>
    <row r="49" spans="1:7" s="8" customFormat="1" ht="12.75" x14ac:dyDescent="0.2">
      <c r="A49" s="13">
        <v>2</v>
      </c>
      <c r="B49" s="14" t="s">
        <v>42</v>
      </c>
      <c r="C49" s="11">
        <v>1</v>
      </c>
      <c r="D49" s="11" t="s">
        <v>15</v>
      </c>
      <c r="E49" s="10">
        <v>44438</v>
      </c>
      <c r="F49" s="10">
        <v>44442</v>
      </c>
      <c r="G49" s="9">
        <v>82.22</v>
      </c>
    </row>
    <row r="50" spans="1:7" s="8" customFormat="1" ht="12.75" x14ac:dyDescent="0.2">
      <c r="A50" s="13">
        <v>3</v>
      </c>
      <c r="B50" s="14" t="s">
        <v>46</v>
      </c>
      <c r="C50" s="11">
        <v>1</v>
      </c>
      <c r="D50" s="11" t="s">
        <v>15</v>
      </c>
      <c r="E50" s="10">
        <v>44462</v>
      </c>
      <c r="F50" s="10">
        <v>44462</v>
      </c>
      <c r="G50" s="9">
        <v>128.47999999999999</v>
      </c>
    </row>
    <row r="51" spans="1:7" s="8" customFormat="1" ht="13.5" customHeight="1" x14ac:dyDescent="0.2">
      <c r="A51" s="13">
        <v>4</v>
      </c>
      <c r="B51" s="14" t="s">
        <v>48</v>
      </c>
      <c r="C51" s="11">
        <v>1</v>
      </c>
      <c r="D51" s="11" t="s">
        <v>15</v>
      </c>
      <c r="E51" s="10">
        <v>44462</v>
      </c>
      <c r="F51" s="10">
        <v>44467</v>
      </c>
      <c r="G51" s="9">
        <v>199.85</v>
      </c>
    </row>
    <row r="52" spans="1:7" s="8" customFormat="1" ht="12.75" x14ac:dyDescent="0.2">
      <c r="A52" s="13">
        <v>5</v>
      </c>
      <c r="B52" s="14" t="s">
        <v>52</v>
      </c>
      <c r="C52" s="11">
        <v>1</v>
      </c>
      <c r="D52" s="11" t="s">
        <v>15</v>
      </c>
      <c r="E52" s="10">
        <v>44438</v>
      </c>
      <c r="F52" s="10">
        <v>44468</v>
      </c>
      <c r="G52" s="9">
        <v>285.5</v>
      </c>
    </row>
    <row r="53" spans="1:7" x14ac:dyDescent="0.25">
      <c r="A53" s="45"/>
      <c r="B53" s="44" t="s">
        <v>25</v>
      </c>
      <c r="C53" s="44">
        <f>SUM(C48:C52)</f>
        <v>5</v>
      </c>
      <c r="D53" s="43"/>
      <c r="E53" s="42"/>
      <c r="F53" s="42"/>
      <c r="G53" s="41">
        <f>SUM(G48:G52)</f>
        <v>1175.69</v>
      </c>
    </row>
    <row r="54" spans="1:7" ht="15.75" thickBot="1" x14ac:dyDescent="0.3">
      <c r="A54" s="76" t="s">
        <v>0</v>
      </c>
      <c r="B54" s="77"/>
      <c r="C54" s="77"/>
      <c r="D54" s="77"/>
      <c r="E54" s="77"/>
      <c r="F54" s="78"/>
      <c r="G54" s="40">
        <f>G45+G47+G53</f>
        <v>2932.66</v>
      </c>
    </row>
    <row r="55" spans="1:7" ht="21.75" thickBot="1" x14ac:dyDescent="0.3">
      <c r="A55" s="65" t="s">
        <v>19</v>
      </c>
      <c r="B55" s="66"/>
      <c r="C55" s="66"/>
      <c r="D55" s="66"/>
      <c r="E55" s="66"/>
      <c r="F55" s="66"/>
      <c r="G55" s="67"/>
    </row>
    <row r="56" spans="1:7" ht="25.5" x14ac:dyDescent="0.25">
      <c r="A56" s="18" t="s">
        <v>11</v>
      </c>
      <c r="B56" s="17" t="s">
        <v>10</v>
      </c>
      <c r="C56" s="17" t="s">
        <v>9</v>
      </c>
      <c r="D56" s="17" t="s">
        <v>8</v>
      </c>
      <c r="E56" s="16" t="s">
        <v>7</v>
      </c>
      <c r="F56" s="16" t="s">
        <v>6</v>
      </c>
      <c r="G56" s="15" t="s">
        <v>5</v>
      </c>
    </row>
    <row r="57" spans="1:7" x14ac:dyDescent="0.25">
      <c r="A57" s="13"/>
      <c r="B57" s="14"/>
      <c r="C57" s="11"/>
      <c r="D57" s="11"/>
      <c r="E57" s="10"/>
      <c r="F57" s="10"/>
      <c r="G57" s="9"/>
    </row>
    <row r="58" spans="1:7" x14ac:dyDescent="0.25">
      <c r="A58" s="38"/>
      <c r="B58" s="37" t="s">
        <v>23</v>
      </c>
      <c r="C58" s="37">
        <f>SUM(C57:C57)</f>
        <v>0</v>
      </c>
      <c r="D58" s="36"/>
      <c r="E58" s="35"/>
      <c r="F58" s="35"/>
      <c r="G58" s="34">
        <f>SUM(G57:G57)</f>
        <v>0</v>
      </c>
    </row>
    <row r="59" spans="1:7" s="8" customFormat="1" ht="12.75" x14ac:dyDescent="0.2">
      <c r="A59" s="13">
        <v>1</v>
      </c>
      <c r="B59" s="14" t="s">
        <v>55</v>
      </c>
      <c r="C59" s="11">
        <v>1</v>
      </c>
      <c r="D59" s="52" t="s">
        <v>56</v>
      </c>
      <c r="E59" s="10">
        <v>44435</v>
      </c>
      <c r="F59" s="10">
        <v>44435</v>
      </c>
      <c r="G59" s="9">
        <v>2.89</v>
      </c>
    </row>
    <row r="60" spans="1:7" s="8" customFormat="1" ht="12.75" x14ac:dyDescent="0.2">
      <c r="A60" s="13">
        <v>2</v>
      </c>
      <c r="B60" s="14" t="s">
        <v>55</v>
      </c>
      <c r="C60" s="11">
        <v>1</v>
      </c>
      <c r="D60" s="52" t="s">
        <v>56</v>
      </c>
      <c r="E60" s="10">
        <v>44435</v>
      </c>
      <c r="F60" s="10">
        <v>44435</v>
      </c>
      <c r="G60" s="9">
        <v>5.78</v>
      </c>
    </row>
    <row r="61" spans="1:7" x14ac:dyDescent="0.25">
      <c r="A61" s="38"/>
      <c r="B61" s="37" t="s">
        <v>24</v>
      </c>
      <c r="C61" s="37">
        <f>SUM(C59:C60)</f>
        <v>2</v>
      </c>
      <c r="D61" s="36"/>
      <c r="E61" s="35"/>
      <c r="F61" s="35"/>
      <c r="G61" s="34">
        <f>SUM(G59:G60)</f>
        <v>8.67</v>
      </c>
    </row>
    <row r="62" spans="1:7" s="8" customFormat="1" ht="12.75" x14ac:dyDescent="0.2">
      <c r="A62" s="56">
        <v>1</v>
      </c>
      <c r="B62" s="54" t="s">
        <v>57</v>
      </c>
      <c r="C62" s="53">
        <v>1</v>
      </c>
      <c r="D62" s="53" t="s">
        <v>58</v>
      </c>
      <c r="E62" s="55">
        <v>44453</v>
      </c>
      <c r="F62" s="55">
        <v>44453</v>
      </c>
      <c r="G62" s="39">
        <v>30.78</v>
      </c>
    </row>
    <row r="63" spans="1:7" s="8" customFormat="1" ht="12.75" customHeight="1" x14ac:dyDescent="0.2">
      <c r="A63" s="56">
        <v>2</v>
      </c>
      <c r="B63" s="14" t="s">
        <v>59</v>
      </c>
      <c r="C63" s="11">
        <v>1</v>
      </c>
      <c r="D63" s="11" t="s">
        <v>1</v>
      </c>
      <c r="E63" s="10">
        <v>44453</v>
      </c>
      <c r="F63" s="10">
        <v>44453</v>
      </c>
      <c r="G63" s="9">
        <v>5.78</v>
      </c>
    </row>
    <row r="64" spans="1:7" s="8" customFormat="1" ht="12.75" customHeight="1" x14ac:dyDescent="0.2">
      <c r="A64" s="13">
        <v>3</v>
      </c>
      <c r="B64" s="14" t="s">
        <v>59</v>
      </c>
      <c r="C64" s="11">
        <v>1</v>
      </c>
      <c r="D64" s="11" t="s">
        <v>1</v>
      </c>
      <c r="E64" s="10">
        <v>44453</v>
      </c>
      <c r="F64" s="10">
        <v>44453</v>
      </c>
      <c r="G64" s="9">
        <v>5.78</v>
      </c>
    </row>
    <row r="65" spans="1:7" s="8" customFormat="1" ht="12.75" x14ac:dyDescent="0.2">
      <c r="A65" s="13">
        <v>4</v>
      </c>
      <c r="B65" s="14" t="s">
        <v>60</v>
      </c>
      <c r="C65" s="11">
        <v>1</v>
      </c>
      <c r="D65" s="11" t="s">
        <v>61</v>
      </c>
      <c r="E65" s="10">
        <v>44466</v>
      </c>
      <c r="F65" s="10">
        <v>44467</v>
      </c>
      <c r="G65" s="9">
        <v>5.78</v>
      </c>
    </row>
    <row r="66" spans="1:7" x14ac:dyDescent="0.25">
      <c r="A66" s="38"/>
      <c r="B66" s="37" t="s">
        <v>25</v>
      </c>
      <c r="C66" s="37">
        <f>SUM(C62:C65)</f>
        <v>4</v>
      </c>
      <c r="D66" s="36"/>
      <c r="E66" s="35"/>
      <c r="F66" s="35"/>
      <c r="G66" s="34">
        <f>SUM(G62:G65)</f>
        <v>48.120000000000005</v>
      </c>
    </row>
    <row r="67" spans="1:7" ht="15.75" thickBot="1" x14ac:dyDescent="0.3">
      <c r="A67" s="72" t="s">
        <v>0</v>
      </c>
      <c r="B67" s="73"/>
      <c r="C67" s="73"/>
      <c r="D67" s="73"/>
      <c r="E67" s="73"/>
      <c r="F67" s="73"/>
      <c r="G67" s="33">
        <f>G58+G61+G66</f>
        <v>56.790000000000006</v>
      </c>
    </row>
    <row r="68" spans="1:7" ht="21.75" thickBot="1" x14ac:dyDescent="0.3">
      <c r="A68" s="60" t="s">
        <v>20</v>
      </c>
      <c r="B68" s="61"/>
      <c r="C68" s="61"/>
      <c r="D68" s="61"/>
      <c r="E68" s="61"/>
      <c r="F68" s="61"/>
      <c r="G68" s="62"/>
    </row>
    <row r="69" spans="1:7" ht="25.5" x14ac:dyDescent="0.25">
      <c r="A69" s="18" t="s">
        <v>11</v>
      </c>
      <c r="B69" s="17" t="s">
        <v>10</v>
      </c>
      <c r="C69" s="17" t="s">
        <v>9</v>
      </c>
      <c r="D69" s="17" t="s">
        <v>8</v>
      </c>
      <c r="E69" s="16" t="s">
        <v>7</v>
      </c>
      <c r="F69" s="16" t="s">
        <v>6</v>
      </c>
      <c r="G69" s="15" t="s">
        <v>5</v>
      </c>
    </row>
    <row r="70" spans="1:7" x14ac:dyDescent="0.25">
      <c r="A70" s="13"/>
      <c r="B70" s="14"/>
      <c r="C70" s="11"/>
      <c r="D70" s="11"/>
      <c r="E70" s="10"/>
      <c r="F70" s="32"/>
      <c r="G70" s="9"/>
    </row>
    <row r="71" spans="1:7" x14ac:dyDescent="0.25">
      <c r="A71" s="31"/>
      <c r="B71" s="30" t="s">
        <v>23</v>
      </c>
      <c r="C71" s="30">
        <f>SUM(C70:C70)</f>
        <v>0</v>
      </c>
      <c r="D71" s="29"/>
      <c r="E71" s="28"/>
      <c r="F71" s="27"/>
      <c r="G71" s="26">
        <f>SUM(G70:G70)</f>
        <v>0</v>
      </c>
    </row>
    <row r="72" spans="1:7" x14ac:dyDescent="0.25">
      <c r="A72" s="13"/>
      <c r="B72" s="14"/>
      <c r="C72" s="11"/>
      <c r="D72" s="11"/>
      <c r="E72" s="10"/>
      <c r="F72" s="10"/>
      <c r="G72" s="9"/>
    </row>
    <row r="73" spans="1:7" x14ac:dyDescent="0.25">
      <c r="A73" s="31"/>
      <c r="B73" s="30" t="s">
        <v>24</v>
      </c>
      <c r="C73" s="30">
        <f>SUM(C72:C72)</f>
        <v>0</v>
      </c>
      <c r="D73" s="29"/>
      <c r="E73" s="28"/>
      <c r="F73" s="27"/>
      <c r="G73" s="26">
        <f>SUM(G72:G72)</f>
        <v>0</v>
      </c>
    </row>
    <row r="74" spans="1:7" x14ac:dyDescent="0.25">
      <c r="A74" s="13"/>
      <c r="B74" s="12"/>
      <c r="C74" s="11"/>
      <c r="D74" s="11"/>
      <c r="E74" s="10"/>
      <c r="F74" s="10"/>
      <c r="G74" s="9"/>
    </row>
    <row r="75" spans="1:7" x14ac:dyDescent="0.25">
      <c r="A75" s="31"/>
      <c r="B75" s="30" t="s">
        <v>25</v>
      </c>
      <c r="C75" s="30">
        <f>SUM(C74:C74)</f>
        <v>0</v>
      </c>
      <c r="D75" s="29"/>
      <c r="E75" s="28"/>
      <c r="F75" s="27"/>
      <c r="G75" s="26">
        <f>SUM(G74:G74)</f>
        <v>0</v>
      </c>
    </row>
    <row r="76" spans="1:7" ht="15.75" thickBot="1" x14ac:dyDescent="0.3">
      <c r="A76" s="63" t="s">
        <v>0</v>
      </c>
      <c r="B76" s="64"/>
      <c r="C76" s="64"/>
      <c r="D76" s="64"/>
      <c r="E76" s="64"/>
      <c r="F76" s="64"/>
      <c r="G76" s="25">
        <f>G71+G73+G75</f>
        <v>0</v>
      </c>
    </row>
    <row r="77" spans="1:7" ht="21.75" thickBot="1" x14ac:dyDescent="0.3">
      <c r="A77" s="65" t="s">
        <v>21</v>
      </c>
      <c r="B77" s="66"/>
      <c r="C77" s="66"/>
      <c r="D77" s="66"/>
      <c r="E77" s="66"/>
      <c r="F77" s="66"/>
      <c r="G77" s="67"/>
    </row>
    <row r="78" spans="1:7" ht="25.5" x14ac:dyDescent="0.25">
      <c r="A78" s="18" t="s">
        <v>11</v>
      </c>
      <c r="B78" s="17" t="s">
        <v>10</v>
      </c>
      <c r="C78" s="17" t="s">
        <v>9</v>
      </c>
      <c r="D78" s="17" t="s">
        <v>8</v>
      </c>
      <c r="E78" s="16" t="s">
        <v>7</v>
      </c>
      <c r="F78" s="16" t="s">
        <v>6</v>
      </c>
      <c r="G78" s="15" t="s">
        <v>5</v>
      </c>
    </row>
    <row r="79" spans="1:7" s="8" customFormat="1" ht="12.75" x14ac:dyDescent="0.2">
      <c r="A79" s="13">
        <v>1</v>
      </c>
      <c r="B79" s="14" t="s">
        <v>33</v>
      </c>
      <c r="C79" s="11">
        <v>1</v>
      </c>
      <c r="D79" s="52" t="s">
        <v>14</v>
      </c>
      <c r="E79" s="10">
        <v>44378</v>
      </c>
      <c r="F79" s="10">
        <v>44400</v>
      </c>
      <c r="G79" s="9">
        <v>6.22</v>
      </c>
    </row>
    <row r="80" spans="1:7" x14ac:dyDescent="0.25">
      <c r="A80" s="24"/>
      <c r="B80" s="23" t="s">
        <v>23</v>
      </c>
      <c r="C80" s="23">
        <f>SUM(C79:C79)</f>
        <v>1</v>
      </c>
      <c r="D80" s="22"/>
      <c r="E80" s="21"/>
      <c r="F80" s="21"/>
      <c r="G80" s="20">
        <f>SUM(G79:G79)</f>
        <v>6.22</v>
      </c>
    </row>
    <row r="81" spans="1:7" s="8" customFormat="1" ht="12.75" x14ac:dyDescent="0.2">
      <c r="A81" s="13">
        <v>1</v>
      </c>
      <c r="B81" s="14" t="s">
        <v>62</v>
      </c>
      <c r="C81" s="11">
        <v>1</v>
      </c>
      <c r="D81" s="52" t="s">
        <v>2</v>
      </c>
      <c r="E81" s="10">
        <v>44406</v>
      </c>
      <c r="F81" s="10">
        <v>44421</v>
      </c>
      <c r="G81" s="9">
        <v>6.8</v>
      </c>
    </row>
    <row r="82" spans="1:7" s="8" customFormat="1" ht="12.75" x14ac:dyDescent="0.2">
      <c r="A82" s="13">
        <v>2</v>
      </c>
      <c r="B82" s="14" t="s">
        <v>63</v>
      </c>
      <c r="C82" s="11">
        <v>1</v>
      </c>
      <c r="D82" s="52" t="s">
        <v>13</v>
      </c>
      <c r="E82" s="10">
        <v>44418</v>
      </c>
      <c r="F82" s="10">
        <v>44424</v>
      </c>
      <c r="G82" s="9">
        <v>8.6199999999999992</v>
      </c>
    </row>
    <row r="83" spans="1:7" x14ac:dyDescent="0.25">
      <c r="A83" s="24"/>
      <c r="B83" s="23" t="s">
        <v>24</v>
      </c>
      <c r="C83" s="23">
        <f>SUM(C81:C82)</f>
        <v>2</v>
      </c>
      <c r="D83" s="22"/>
      <c r="E83" s="21"/>
      <c r="F83" s="21"/>
      <c r="G83" s="20">
        <f>SUM(G81:G82)</f>
        <v>15.419999999999998</v>
      </c>
    </row>
    <row r="84" spans="1:7" s="8" customFormat="1" ht="12.75" x14ac:dyDescent="0.2">
      <c r="A84" s="13">
        <v>1</v>
      </c>
      <c r="B84" s="14" t="s">
        <v>64</v>
      </c>
      <c r="C84" s="11">
        <v>1</v>
      </c>
      <c r="D84" s="11" t="s">
        <v>65</v>
      </c>
      <c r="E84" s="10">
        <v>44459</v>
      </c>
      <c r="F84" s="10">
        <v>44460</v>
      </c>
      <c r="G84" s="9">
        <v>62.84</v>
      </c>
    </row>
    <row r="85" spans="1:7" s="8" customFormat="1" ht="12.75" x14ac:dyDescent="0.2">
      <c r="A85" s="13">
        <v>2</v>
      </c>
      <c r="B85" s="14" t="s">
        <v>53</v>
      </c>
      <c r="C85" s="11">
        <v>1</v>
      </c>
      <c r="D85" s="11" t="s">
        <v>54</v>
      </c>
      <c r="E85" s="10">
        <v>44424</v>
      </c>
      <c r="F85" s="10">
        <v>44468</v>
      </c>
      <c r="G85" s="9">
        <v>11.73</v>
      </c>
    </row>
    <row r="86" spans="1:7" s="8" customFormat="1" ht="12.75" x14ac:dyDescent="0.2">
      <c r="A86" s="13">
        <v>3</v>
      </c>
      <c r="B86" s="14" t="s">
        <v>66</v>
      </c>
      <c r="C86" s="11">
        <v>1</v>
      </c>
      <c r="D86" s="11" t="s">
        <v>12</v>
      </c>
      <c r="E86" s="10">
        <v>44467</v>
      </c>
      <c r="F86" s="10">
        <v>44468</v>
      </c>
      <c r="G86" s="9">
        <v>109.23</v>
      </c>
    </row>
    <row r="87" spans="1:7" x14ac:dyDescent="0.25">
      <c r="A87" s="24"/>
      <c r="B87" s="23" t="s">
        <v>25</v>
      </c>
      <c r="C87" s="23">
        <f>SUM(C84:C86)</f>
        <v>3</v>
      </c>
      <c r="D87" s="22"/>
      <c r="E87" s="21"/>
      <c r="F87" s="21"/>
      <c r="G87" s="20">
        <f>SUM(G84:G86)</f>
        <v>183.8</v>
      </c>
    </row>
    <row r="88" spans="1:7" ht="15.75" thickBot="1" x14ac:dyDescent="0.3">
      <c r="A88" s="68" t="s">
        <v>0</v>
      </c>
      <c r="B88" s="69"/>
      <c r="C88" s="69"/>
      <c r="D88" s="69"/>
      <c r="E88" s="69"/>
      <c r="F88" s="69"/>
      <c r="G88" s="19">
        <f>G80+G83+G87</f>
        <v>205.44</v>
      </c>
    </row>
    <row r="89" spans="1:7" ht="21.75" thickBot="1" x14ac:dyDescent="0.3">
      <c r="A89" s="65" t="s">
        <v>22</v>
      </c>
      <c r="B89" s="66"/>
      <c r="C89" s="66"/>
      <c r="D89" s="66"/>
      <c r="E89" s="66"/>
      <c r="F89" s="66"/>
      <c r="G89" s="67"/>
    </row>
    <row r="90" spans="1:7" ht="25.5" x14ac:dyDescent="0.25">
      <c r="A90" s="18" t="s">
        <v>11</v>
      </c>
      <c r="B90" s="17" t="s">
        <v>10</v>
      </c>
      <c r="C90" s="17" t="s">
        <v>9</v>
      </c>
      <c r="D90" s="17" t="s">
        <v>8</v>
      </c>
      <c r="E90" s="16" t="s">
        <v>7</v>
      </c>
      <c r="F90" s="16" t="s">
        <v>6</v>
      </c>
      <c r="G90" s="15" t="s">
        <v>5</v>
      </c>
    </row>
    <row r="91" spans="1:7" s="8" customFormat="1" ht="12.75" x14ac:dyDescent="0.2">
      <c r="A91" s="13">
        <v>1</v>
      </c>
      <c r="B91" s="12" t="s">
        <v>45</v>
      </c>
      <c r="C91" s="11">
        <v>1</v>
      </c>
      <c r="D91" s="11" t="s">
        <v>2</v>
      </c>
      <c r="E91" s="10">
        <v>44397</v>
      </c>
      <c r="F91" s="10">
        <v>44399</v>
      </c>
      <c r="G91" s="9">
        <v>48.22</v>
      </c>
    </row>
    <row r="92" spans="1:7" x14ac:dyDescent="0.25">
      <c r="A92" s="7"/>
      <c r="B92" s="6" t="s">
        <v>23</v>
      </c>
      <c r="C92" s="6">
        <f>SUM(C91:C91)</f>
        <v>1</v>
      </c>
      <c r="D92" s="5"/>
      <c r="E92" s="4"/>
      <c r="F92" s="4"/>
      <c r="G92" s="3">
        <f>SUM(G91:G91)</f>
        <v>48.22</v>
      </c>
    </row>
    <row r="93" spans="1:7" s="8" customFormat="1" ht="12.75" x14ac:dyDescent="0.2">
      <c r="A93" s="13"/>
      <c r="B93" s="14"/>
      <c r="C93" s="11"/>
      <c r="D93" s="11"/>
      <c r="E93" s="10"/>
      <c r="F93" s="10"/>
      <c r="G93" s="9"/>
    </row>
    <row r="94" spans="1:7" x14ac:dyDescent="0.25">
      <c r="A94" s="7"/>
      <c r="B94" s="6" t="s">
        <v>24</v>
      </c>
      <c r="C94" s="6">
        <f>SUM(C93:C93)</f>
        <v>0</v>
      </c>
      <c r="D94" s="5"/>
      <c r="E94" s="4"/>
      <c r="F94" s="4"/>
      <c r="G94" s="3">
        <f>SUM(G93:G93)</f>
        <v>0</v>
      </c>
    </row>
    <row r="95" spans="1:7" s="8" customFormat="1" ht="12.75" x14ac:dyDescent="0.2">
      <c r="A95" s="13">
        <v>1</v>
      </c>
      <c r="B95" s="14" t="s">
        <v>64</v>
      </c>
      <c r="C95" s="11">
        <v>1</v>
      </c>
      <c r="D95" s="11" t="s">
        <v>65</v>
      </c>
      <c r="E95" s="10">
        <v>44459</v>
      </c>
      <c r="F95" s="10">
        <v>44460</v>
      </c>
      <c r="G95" s="9">
        <v>26.08</v>
      </c>
    </row>
    <row r="96" spans="1:7" s="8" customFormat="1" ht="12.75" x14ac:dyDescent="0.2">
      <c r="A96" s="13">
        <v>2</v>
      </c>
      <c r="B96" s="14" t="s">
        <v>67</v>
      </c>
      <c r="C96" s="11">
        <v>1</v>
      </c>
      <c r="D96" s="11" t="s">
        <v>68</v>
      </c>
      <c r="E96" s="10">
        <v>44386</v>
      </c>
      <c r="F96" s="10">
        <v>44468</v>
      </c>
      <c r="G96" s="9">
        <v>23.18</v>
      </c>
    </row>
    <row r="97" spans="1:7" s="8" customFormat="1" ht="12.75" x14ac:dyDescent="0.2">
      <c r="A97" s="13">
        <v>3</v>
      </c>
      <c r="B97" s="14" t="s">
        <v>66</v>
      </c>
      <c r="C97" s="11">
        <v>1</v>
      </c>
      <c r="D97" s="11" t="s">
        <v>12</v>
      </c>
      <c r="E97" s="10">
        <v>44467</v>
      </c>
      <c r="F97" s="10">
        <v>44468</v>
      </c>
      <c r="G97" s="9">
        <v>104.33</v>
      </c>
    </row>
    <row r="98" spans="1:7" x14ac:dyDescent="0.25">
      <c r="A98" s="7"/>
      <c r="B98" s="6" t="s">
        <v>25</v>
      </c>
      <c r="C98" s="6">
        <f>SUM(C95:C97)</f>
        <v>3</v>
      </c>
      <c r="D98" s="5"/>
      <c r="E98" s="4"/>
      <c r="F98" s="4"/>
      <c r="G98" s="3">
        <f>SUM(G95:G97)</f>
        <v>153.59</v>
      </c>
    </row>
    <row r="99" spans="1:7" ht="15.75" thickBot="1" x14ac:dyDescent="0.3">
      <c r="A99" s="70" t="s">
        <v>0</v>
      </c>
      <c r="B99" s="71"/>
      <c r="C99" s="71"/>
      <c r="D99" s="71"/>
      <c r="E99" s="71"/>
      <c r="F99" s="71"/>
      <c r="G99" s="2">
        <f>G92+G94+G98</f>
        <v>201.81</v>
      </c>
    </row>
    <row r="100" spans="1:7" ht="19.5" thickBot="1" x14ac:dyDescent="0.35">
      <c r="A100" s="57" t="s">
        <v>0</v>
      </c>
      <c r="B100" s="58"/>
      <c r="C100" s="58"/>
      <c r="D100" s="58"/>
      <c r="E100" s="58"/>
      <c r="F100" s="59"/>
      <c r="G100" s="1">
        <f>G37+G54+G67+G76+G88+G99</f>
        <v>5697.0999999999995</v>
      </c>
    </row>
  </sheetData>
  <mergeCells count="13">
    <mergeCell ref="A67:F67"/>
    <mergeCell ref="A1:G1"/>
    <mergeCell ref="A37:F37"/>
    <mergeCell ref="A38:G38"/>
    <mergeCell ref="A54:F54"/>
    <mergeCell ref="A55:G55"/>
    <mergeCell ref="A100:F100"/>
    <mergeCell ref="A68:G68"/>
    <mergeCell ref="A76:F76"/>
    <mergeCell ref="A77:G77"/>
    <mergeCell ref="A88:F88"/>
    <mergeCell ref="A89:G89"/>
    <mergeCell ref="A99:F99"/>
  </mergeCells>
  <pageMargins left="0.42" right="0.35" top="0.48" bottom="0.28999999999999998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cp:lastPrinted>2021-09-30T21:43:18Z</cp:lastPrinted>
  <dcterms:created xsi:type="dcterms:W3CDTF">2021-07-02T14:36:36Z</dcterms:created>
  <dcterms:modified xsi:type="dcterms:W3CDTF">2021-10-01T16:44:12Z</dcterms:modified>
</cp:coreProperties>
</file>