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SEGUNDO TRIMESTRE" sheetId="1" r:id="rId1"/>
  </sheets>
  <calcPr calcId="144525"/>
</workbook>
</file>

<file path=xl/calcChain.xml><?xml version="1.0" encoding="utf-8"?>
<calcChain xmlns="http://schemas.openxmlformats.org/spreadsheetml/2006/main">
  <c r="G97" i="1" l="1"/>
  <c r="G52" i="1" l="1"/>
  <c r="G84" i="1"/>
  <c r="G96" i="1"/>
  <c r="C10" i="1" l="1"/>
  <c r="G10" i="1"/>
  <c r="C23" i="1"/>
  <c r="G23" i="1"/>
  <c r="C33" i="1"/>
  <c r="G33" i="1"/>
  <c r="G34" i="1"/>
  <c r="C41" i="1"/>
  <c r="G41" i="1"/>
  <c r="C47" i="1"/>
  <c r="G47" i="1"/>
  <c r="C51" i="1"/>
  <c r="G51" i="1"/>
  <c r="C56" i="1"/>
  <c r="G56" i="1"/>
  <c r="C58" i="1"/>
  <c r="G58" i="1"/>
  <c r="C63" i="1"/>
  <c r="G63" i="1"/>
  <c r="G64" i="1"/>
  <c r="C68" i="1"/>
  <c r="G68" i="1"/>
  <c r="G73" i="1" s="1"/>
  <c r="C70" i="1"/>
  <c r="G70" i="1"/>
  <c r="C72" i="1"/>
  <c r="G72" i="1"/>
  <c r="C77" i="1"/>
  <c r="G77" i="1"/>
  <c r="C80" i="1"/>
  <c r="G80" i="1"/>
  <c r="C83" i="1"/>
  <c r="G83" i="1"/>
  <c r="C90" i="1"/>
  <c r="G90" i="1"/>
  <c r="C93" i="1"/>
  <c r="G93" i="1"/>
  <c r="C95" i="1"/>
  <c r="G95" i="1"/>
</calcChain>
</file>

<file path=xl/sharedStrings.xml><?xml version="1.0" encoding="utf-8"?>
<sst xmlns="http://schemas.openxmlformats.org/spreadsheetml/2006/main" count="181" uniqueCount="83">
  <si>
    <t>TOTAL</t>
  </si>
  <si>
    <t>TOTAL JUNIO</t>
  </si>
  <si>
    <t xml:space="preserve">BARRIO EL CALVARIO </t>
  </si>
  <si>
    <t xml:space="preserve">GUSTAVO ARNOLDO ANZORA RODAS </t>
  </si>
  <si>
    <t>TOTAL MAYO</t>
  </si>
  <si>
    <t>NUEVOS HORIZONTES 2</t>
  </si>
  <si>
    <t>TEODORO EDGARD ALVARADO COLOCHO</t>
  </si>
  <si>
    <t xml:space="preserve">CANTON LAS DELICIAS </t>
  </si>
  <si>
    <t xml:space="preserve">MARIA OTILIA TORRES VDA DE ROMERO </t>
  </si>
  <si>
    <t>TOTAL ABRIL</t>
  </si>
  <si>
    <t>COLONIA ANEMONA</t>
  </si>
  <si>
    <t xml:space="preserve">JOSE ABRAHAM CRESPIN </t>
  </si>
  <si>
    <t xml:space="preserve">ALTAVISTA </t>
  </si>
  <si>
    <t xml:space="preserve">SANDRA MARIBEL SEGURA VASQUEZ </t>
  </si>
  <si>
    <t xml:space="preserve">LOTIFICACION SAN LUIS </t>
  </si>
  <si>
    <t xml:space="preserve">OSTARCILO BAUTISTA RAMIREZ </t>
  </si>
  <si>
    <t>MONTO</t>
  </si>
  <si>
    <t>CANCELADO</t>
  </si>
  <si>
    <t>FECHA</t>
  </si>
  <si>
    <t>UBICACIÓN</t>
  </si>
  <si>
    <t>CANT</t>
  </si>
  <si>
    <t xml:space="preserve">CONTRIBUYENTES </t>
  </si>
  <si>
    <t>No.</t>
  </si>
  <si>
    <t>PERMISOS POR CONSTRUCCION DE MURO SEGUNDO TRIMESTRE 2021</t>
  </si>
  <si>
    <t>SANTA GERTRUDIS</t>
  </si>
  <si>
    <t xml:space="preserve">VANESSA YAMILETH MARROQUIN BAUTISTA </t>
  </si>
  <si>
    <t xml:space="preserve">LAS VICTORIAS </t>
  </si>
  <si>
    <t xml:space="preserve">JOSE ANTONIO RIVAS ZELAYANDIA </t>
  </si>
  <si>
    <t xml:space="preserve">ROLANDO ANTONIO MENDEZ QUIJANO </t>
  </si>
  <si>
    <t xml:space="preserve">SANTA MARIA </t>
  </si>
  <si>
    <t xml:space="preserve">MARIA REINA DE LA PAZ SALAS DE IRAHETA </t>
  </si>
  <si>
    <t>PERMISOS POR CONSTRUCCION DE TAPIAL SEGUNDO TRIMESTRE 2021</t>
  </si>
  <si>
    <t>PERMISO DE TERRACERIA SEGUNDO TRIMESTRE 2021</t>
  </si>
  <si>
    <t xml:space="preserve">LOTIFICACION SANTA MARTA </t>
  </si>
  <si>
    <t xml:space="preserve">MARIA DEL CARMEN MORAN HERNANDEZ </t>
  </si>
  <si>
    <t xml:space="preserve">ALFREDO RIVERA </t>
  </si>
  <si>
    <t xml:space="preserve">CARRETERA PANAMERICANA </t>
  </si>
  <si>
    <t>MIGUEL TOMAS ORANTES BARRIENTOS</t>
  </si>
  <si>
    <t>RUPTURA DE PAVIMIENTO SEGUNDO TRIMESTRE 2021</t>
  </si>
  <si>
    <t xml:space="preserve">NUEVOS HORIZONTES </t>
  </si>
  <si>
    <t>BRENDA ANDREA HENRIQUEZ MAGAÑA</t>
  </si>
  <si>
    <t xml:space="preserve">RAFAEL HERALDO TREJO TORRES </t>
  </si>
  <si>
    <t xml:space="preserve">JUAN CARLOS SILIESER VENTURA </t>
  </si>
  <si>
    <t>ALTAVISTA</t>
  </si>
  <si>
    <t xml:space="preserve">MANUEL ANTONIO RENDEROS MELENDEZ </t>
  </si>
  <si>
    <t xml:space="preserve">GLENDA URANIA ANZORA CORNEJO </t>
  </si>
  <si>
    <t xml:space="preserve">BARRIO MERCEDES </t>
  </si>
  <si>
    <t xml:space="preserve">MARISOL ARIAS DE MEJIA </t>
  </si>
  <si>
    <t>GLENDA ASTRID CASTRO Mejía</t>
  </si>
  <si>
    <t xml:space="preserve">JOSE SANTOS ALVARADO PORTILLO </t>
  </si>
  <si>
    <t>NUEVOS HORIZONTES II</t>
  </si>
  <si>
    <t xml:space="preserve">DAYSI ALICIA LOPEZ PEREZ </t>
  </si>
  <si>
    <t xml:space="preserve">ANA GLORIA RAMOS MIRANDA </t>
  </si>
  <si>
    <t xml:space="preserve">DIONISIA GOMEZ MENDOZA </t>
  </si>
  <si>
    <t xml:space="preserve">LAS DELICIAS </t>
  </si>
  <si>
    <t xml:space="preserve">ROSA ELIAS DE GRANADO </t>
  </si>
  <si>
    <t>MULTAS POR CONSTRUCCION DE LOSA SEGUNDO TRIMESTRE 2021</t>
  </si>
  <si>
    <t xml:space="preserve">ROBERTO EDUARDO RIVERA CASTILLO </t>
  </si>
  <si>
    <t xml:space="preserve">BARRIO SAN ANTONIO </t>
  </si>
  <si>
    <t>SILVIA MARLENY RIVERA</t>
  </si>
  <si>
    <t xml:space="preserve">JOSE OSMILDO ARRIOLA PEREZ </t>
  </si>
  <si>
    <t xml:space="preserve">MARIA CRISTINA RAMIREZ ALFARO </t>
  </si>
  <si>
    <t xml:space="preserve">SAN ANDRES </t>
  </si>
  <si>
    <t xml:space="preserve">LILIAN GRACIELA GARCIA DE RAMIREZ </t>
  </si>
  <si>
    <t>MAESTRO AARON JOAQUIN</t>
  </si>
  <si>
    <t xml:space="preserve">MARIA ELIZABETH SOLORZANO DE HERRERA </t>
  </si>
  <si>
    <t xml:space="preserve">LOS ALMENDROS </t>
  </si>
  <si>
    <t xml:space="preserve">MILTON AMILCAR ZAMORA ORELLANA </t>
  </si>
  <si>
    <t xml:space="preserve">MARIA ODILIA PASTORA PORTILLO </t>
  </si>
  <si>
    <t xml:space="preserve">LOTIFICACION SAN ANDRES </t>
  </si>
  <si>
    <t>HECTOR DAVID FUENTES GUTIERREZ</t>
  </si>
  <si>
    <t xml:space="preserve">MARIO ALBERTO RIVERA PALACIOS </t>
  </si>
  <si>
    <t xml:space="preserve">WILLIAM GEHOVANNI CRUZ </t>
  </si>
  <si>
    <t xml:space="preserve">CANTON LA PALMA </t>
  </si>
  <si>
    <t xml:space="preserve">BLANCA ESTELA MARTINEZ </t>
  </si>
  <si>
    <t xml:space="preserve">SALVADOR ANGEL LOPEZ VASQUEZ </t>
  </si>
  <si>
    <t xml:space="preserve">COLONIA SAN LUIS </t>
  </si>
  <si>
    <t xml:space="preserve">OSCAR MARGARITO ESCOBAR ROSA </t>
  </si>
  <si>
    <t xml:space="preserve">RAFAEL ARMANDO SOMOZA RECINOS </t>
  </si>
  <si>
    <t xml:space="preserve">JOSE ROQUE CUBIAS </t>
  </si>
  <si>
    <t xml:space="preserve">ERICK ENRIQUE GONZALEZ VASQUEZ </t>
  </si>
  <si>
    <t>PERMISO DE CONSTRUCCION SEGUNDO TRIMESTRE 2021</t>
  </si>
  <si>
    <t>TOTAL GENERAL DE TRAMITES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</si>
</sst>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4" fontId="1" fillId="2" borderId="1" xfId="0" applyNumberFormat="1" applyFont="1" applyFill="1" applyBorder="1"/>
    <xf numFmtId="44" fontId="3" fillId="3" borderId="5" xfId="0" applyNumberFormat="1" applyFont="1" applyFill="1" applyBorder="1" applyAlignment="1">
      <alignment horizontal="center" vertical="center" wrapText="1"/>
    </xf>
    <xf numFmtId="44" fontId="4" fillId="4" borderId="8" xfId="0" applyNumberFormat="1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0" xfId="0" applyFont="1"/>
    <xf numFmtId="44" fontId="5" fillId="5" borderId="8" xfId="0" applyNumberFormat="1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vertical="top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 indent="1"/>
    </xf>
    <xf numFmtId="4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44" fontId="4" fillId="6" borderId="17" xfId="0" applyNumberFormat="1" applyFont="1" applyFill="1" applyBorder="1" applyAlignment="1">
      <alignment horizontal="center" vertical="center" wrapText="1"/>
    </xf>
    <xf numFmtId="44" fontId="4" fillId="7" borderId="8" xfId="0" applyNumberFormat="1" applyFont="1" applyFill="1" applyBorder="1" applyAlignment="1">
      <alignment horizontal="center" vertical="center" wrapText="1"/>
    </xf>
    <xf numFmtId="164" fontId="5" fillId="7" borderId="9" xfId="0" applyNumberFormat="1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44" fontId="4" fillId="8" borderId="17" xfId="0" applyNumberFormat="1" applyFont="1" applyFill="1" applyBorder="1" applyAlignment="1">
      <alignment horizontal="center" vertical="center" wrapText="1"/>
    </xf>
    <xf numFmtId="44" fontId="4" fillId="9" borderId="8" xfId="0" applyNumberFormat="1" applyFont="1" applyFill="1" applyBorder="1" applyAlignment="1">
      <alignment horizontal="center" vertical="center" wrapText="1"/>
    </xf>
    <xf numFmtId="165" fontId="5" fillId="9" borderId="9" xfId="0" applyNumberFormat="1" applyFont="1" applyFill="1" applyBorder="1" applyAlignment="1">
      <alignment horizontal="center" vertical="center" wrapText="1"/>
    </xf>
    <xf numFmtId="164" fontId="5" fillId="9" borderId="9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165" fontId="5" fillId="5" borderId="9" xfId="0" applyNumberFormat="1" applyFont="1" applyFill="1" applyBorder="1" applyAlignment="1">
      <alignment horizontal="center" vertical="center" wrapText="1"/>
    </xf>
    <xf numFmtId="44" fontId="4" fillId="10" borderId="17" xfId="0" applyNumberFormat="1" applyFont="1" applyFill="1" applyBorder="1" applyAlignment="1">
      <alignment horizontal="center" vertical="center" wrapText="1"/>
    </xf>
    <xf numFmtId="44" fontId="4" fillId="11" borderId="8" xfId="0" applyNumberFormat="1" applyFont="1" applyFill="1" applyBorder="1" applyAlignment="1">
      <alignment horizontal="center" vertical="center" wrapText="1"/>
    </xf>
    <xf numFmtId="164" fontId="5" fillId="11" borderId="9" xfId="0" applyNumberFormat="1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44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4" fontId="4" fillId="12" borderId="17" xfId="0" applyNumberFormat="1" applyFont="1" applyFill="1" applyBorder="1" applyAlignment="1">
      <alignment horizontal="center" vertical="center" wrapText="1"/>
    </xf>
    <xf numFmtId="44" fontId="4" fillId="13" borderId="8" xfId="0" applyNumberFormat="1" applyFont="1" applyFill="1" applyBorder="1" applyAlignment="1">
      <alignment horizontal="center" vertical="center" wrapText="1"/>
    </xf>
    <xf numFmtId="164" fontId="5" fillId="13" borderId="9" xfId="0" applyNumberFormat="1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44" fontId="4" fillId="14" borderId="17" xfId="0" applyNumberFormat="1" applyFont="1" applyFill="1" applyBorder="1" applyAlignment="1">
      <alignment horizontal="center" vertical="center" wrapText="1"/>
    </xf>
    <xf numFmtId="44" fontId="4" fillId="15" borderId="8" xfId="0" applyNumberFormat="1" applyFont="1" applyFill="1" applyBorder="1" applyAlignment="1">
      <alignment horizontal="center" vertical="center" wrapText="1"/>
    </xf>
    <xf numFmtId="164" fontId="5" fillId="15" borderId="9" xfId="0" applyNumberFormat="1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4" fillId="14" borderId="19" xfId="0" applyFont="1" applyFill="1" applyBorder="1" applyAlignment="1">
      <alignment horizontal="center" vertical="center" wrapText="1"/>
    </xf>
    <xf numFmtId="0" fontId="4" fillId="14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76" workbookViewId="0">
      <selection activeCell="G98" sqref="G98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4" width="23" customWidth="1"/>
    <col min="5" max="5" width="9.7109375" customWidth="1"/>
    <col min="6" max="6" width="10.42578125" customWidth="1"/>
    <col min="7" max="7" width="11.42578125" customWidth="1"/>
  </cols>
  <sheetData>
    <row r="1" spans="1:7" s="8" customFormat="1" ht="20.100000000000001" customHeight="1" thickBot="1" x14ac:dyDescent="0.25">
      <c r="A1" s="57" t="s">
        <v>81</v>
      </c>
      <c r="B1" s="58"/>
      <c r="C1" s="58"/>
      <c r="D1" s="58"/>
      <c r="E1" s="58"/>
      <c r="F1" s="58"/>
      <c r="G1" s="59"/>
    </row>
    <row r="2" spans="1:7" s="8" customFormat="1" ht="20.100000000000001" customHeight="1" x14ac:dyDescent="0.2">
      <c r="A2" s="18" t="s">
        <v>22</v>
      </c>
      <c r="B2" s="17" t="s">
        <v>21</v>
      </c>
      <c r="C2" s="17" t="s">
        <v>20</v>
      </c>
      <c r="D2" s="17" t="s">
        <v>19</v>
      </c>
      <c r="E2" s="16" t="s">
        <v>18</v>
      </c>
      <c r="F2" s="16" t="s">
        <v>17</v>
      </c>
      <c r="G2" s="15" t="s">
        <v>16</v>
      </c>
    </row>
    <row r="3" spans="1:7" s="8" customFormat="1" ht="12.75" x14ac:dyDescent="0.2">
      <c r="A3" s="13">
        <v>1</v>
      </c>
      <c r="B3" s="14" t="s">
        <v>55</v>
      </c>
      <c r="C3" s="11">
        <v>1</v>
      </c>
      <c r="D3" s="11" t="s">
        <v>54</v>
      </c>
      <c r="E3" s="10">
        <v>44280</v>
      </c>
      <c r="F3" s="10">
        <v>44292</v>
      </c>
      <c r="G3" s="9">
        <v>61.31</v>
      </c>
    </row>
    <row r="4" spans="1:7" s="8" customFormat="1" ht="12.75" x14ac:dyDescent="0.2">
      <c r="A4" s="13">
        <v>2</v>
      </c>
      <c r="B4" s="14" t="s">
        <v>53</v>
      </c>
      <c r="C4" s="11">
        <v>1</v>
      </c>
      <c r="D4" s="11" t="s">
        <v>12</v>
      </c>
      <c r="E4" s="10">
        <v>44277</v>
      </c>
      <c r="F4" s="10">
        <v>44292</v>
      </c>
      <c r="G4" s="9">
        <v>43.16</v>
      </c>
    </row>
    <row r="5" spans="1:7" s="8" customFormat="1" ht="12.75" x14ac:dyDescent="0.2">
      <c r="A5" s="13">
        <v>3</v>
      </c>
      <c r="B5" s="14" t="s">
        <v>80</v>
      </c>
      <c r="C5" s="11">
        <v>1</v>
      </c>
      <c r="D5" s="11" t="s">
        <v>50</v>
      </c>
      <c r="E5" s="10">
        <v>44294</v>
      </c>
      <c r="F5" s="10">
        <v>44294</v>
      </c>
      <c r="G5" s="9">
        <v>15.08</v>
      </c>
    </row>
    <row r="6" spans="1:7" s="8" customFormat="1" ht="12.75" customHeight="1" x14ac:dyDescent="0.2">
      <c r="A6" s="13">
        <v>4</v>
      </c>
      <c r="B6" s="14" t="s">
        <v>79</v>
      </c>
      <c r="C6" s="11">
        <v>1</v>
      </c>
      <c r="D6" s="11" t="s">
        <v>36</v>
      </c>
      <c r="E6" s="10">
        <v>44295</v>
      </c>
      <c r="F6" s="10">
        <v>44451</v>
      </c>
      <c r="G6" s="9">
        <v>23.81</v>
      </c>
    </row>
    <row r="7" spans="1:7" s="8" customFormat="1" ht="12.75" x14ac:dyDescent="0.2">
      <c r="A7" s="13">
        <v>5</v>
      </c>
      <c r="B7" s="14" t="s">
        <v>52</v>
      </c>
      <c r="C7" s="11">
        <v>1</v>
      </c>
      <c r="D7" s="11" t="s">
        <v>2</v>
      </c>
      <c r="E7" s="10">
        <v>44299</v>
      </c>
      <c r="F7" s="10">
        <v>44299</v>
      </c>
      <c r="G7" s="9">
        <v>116.93</v>
      </c>
    </row>
    <row r="8" spans="1:7" s="8" customFormat="1" ht="12.75" x14ac:dyDescent="0.2">
      <c r="A8" s="13">
        <v>6</v>
      </c>
      <c r="B8" s="14" t="s">
        <v>51</v>
      </c>
      <c r="C8" s="11">
        <v>1</v>
      </c>
      <c r="D8" s="11" t="s">
        <v>50</v>
      </c>
      <c r="E8" s="10">
        <v>44266</v>
      </c>
      <c r="F8" s="10">
        <v>44312</v>
      </c>
      <c r="G8" s="9">
        <v>190.03</v>
      </c>
    </row>
    <row r="9" spans="1:7" s="8" customFormat="1" ht="12.75" x14ac:dyDescent="0.2">
      <c r="A9" s="13">
        <v>7</v>
      </c>
      <c r="B9" s="14" t="s">
        <v>78</v>
      </c>
      <c r="C9" s="11">
        <v>1</v>
      </c>
      <c r="D9" s="11" t="s">
        <v>12</v>
      </c>
      <c r="E9" s="10">
        <v>44301</v>
      </c>
      <c r="F9" s="10">
        <v>44308</v>
      </c>
      <c r="G9" s="9">
        <v>37.4</v>
      </c>
    </row>
    <row r="10" spans="1:7" s="8" customFormat="1" ht="20.100000000000001" customHeight="1" x14ac:dyDescent="0.2">
      <c r="A10" s="54"/>
      <c r="B10" s="53" t="s">
        <v>9</v>
      </c>
      <c r="C10" s="53">
        <f>SUM(C3:C9)</f>
        <v>7</v>
      </c>
      <c r="D10" s="52"/>
      <c r="E10" s="51"/>
      <c r="F10" s="51"/>
      <c r="G10" s="50">
        <f>SUM(G3:G9)</f>
        <v>487.71999999999991</v>
      </c>
    </row>
    <row r="11" spans="1:7" s="8" customFormat="1" ht="12.75" x14ac:dyDescent="0.2">
      <c r="A11" s="13">
        <v>1</v>
      </c>
      <c r="B11" s="14" t="s">
        <v>77</v>
      </c>
      <c r="C11" s="11">
        <v>1</v>
      </c>
      <c r="D11" s="11" t="s">
        <v>76</v>
      </c>
      <c r="E11" s="10">
        <v>44321</v>
      </c>
      <c r="F11" s="10">
        <v>44323</v>
      </c>
      <c r="G11" s="9">
        <v>94.08</v>
      </c>
    </row>
    <row r="12" spans="1:7" s="8" customFormat="1" ht="12.75" customHeight="1" x14ac:dyDescent="0.2">
      <c r="A12" s="13">
        <v>2</v>
      </c>
      <c r="B12" s="14" t="s">
        <v>49</v>
      </c>
      <c r="C12" s="11">
        <v>1</v>
      </c>
      <c r="D12" s="11" t="s">
        <v>36</v>
      </c>
      <c r="E12" s="10">
        <v>44327</v>
      </c>
      <c r="F12" s="10">
        <v>44327</v>
      </c>
      <c r="G12" s="9">
        <v>43.15</v>
      </c>
    </row>
    <row r="13" spans="1:7" s="8" customFormat="1" ht="12.75" x14ac:dyDescent="0.2">
      <c r="A13" s="13">
        <v>3</v>
      </c>
      <c r="B13" s="14" t="s">
        <v>75</v>
      </c>
      <c r="C13" s="11">
        <v>1</v>
      </c>
      <c r="D13" s="11" t="s">
        <v>43</v>
      </c>
      <c r="E13" s="10">
        <v>44327</v>
      </c>
      <c r="F13" s="10">
        <v>44329</v>
      </c>
      <c r="G13" s="9">
        <v>92.4</v>
      </c>
    </row>
    <row r="14" spans="1:7" s="8" customFormat="1" ht="12.75" x14ac:dyDescent="0.2">
      <c r="A14" s="13">
        <v>4</v>
      </c>
      <c r="B14" s="14" t="s">
        <v>48</v>
      </c>
      <c r="C14" s="11">
        <v>1</v>
      </c>
      <c r="D14" s="11" t="s">
        <v>43</v>
      </c>
      <c r="E14" s="10">
        <v>44327</v>
      </c>
      <c r="F14" s="10">
        <v>44329</v>
      </c>
      <c r="G14" s="9">
        <v>62.23</v>
      </c>
    </row>
    <row r="15" spans="1:7" s="8" customFormat="1" ht="12.75" x14ac:dyDescent="0.2">
      <c r="A15" s="13">
        <v>5</v>
      </c>
      <c r="B15" s="14" t="s">
        <v>47</v>
      </c>
      <c r="C15" s="11">
        <v>1</v>
      </c>
      <c r="D15" s="11" t="s">
        <v>46</v>
      </c>
      <c r="E15" s="10">
        <v>44335</v>
      </c>
      <c r="F15" s="10">
        <v>44335</v>
      </c>
      <c r="G15" s="9">
        <v>48.19</v>
      </c>
    </row>
    <row r="16" spans="1:7" s="8" customFormat="1" ht="12.75" x14ac:dyDescent="0.2">
      <c r="A16" s="13">
        <v>6</v>
      </c>
      <c r="B16" s="14" t="s">
        <v>45</v>
      </c>
      <c r="C16" s="11">
        <v>1</v>
      </c>
      <c r="D16" s="11" t="s">
        <v>43</v>
      </c>
      <c r="E16" s="10">
        <v>44329</v>
      </c>
      <c r="F16" s="10">
        <v>44335</v>
      </c>
      <c r="G16" s="9">
        <v>26.46</v>
      </c>
    </row>
    <row r="17" spans="1:7" s="8" customFormat="1" ht="12.75" x14ac:dyDescent="0.2">
      <c r="A17" s="13">
        <v>7</v>
      </c>
      <c r="B17" s="14" t="s">
        <v>74</v>
      </c>
      <c r="C17" s="11">
        <v>1</v>
      </c>
      <c r="D17" s="11" t="s">
        <v>73</v>
      </c>
      <c r="E17" s="10">
        <v>44335</v>
      </c>
      <c r="F17" s="10">
        <v>44337</v>
      </c>
      <c r="G17" s="9">
        <v>101.14</v>
      </c>
    </row>
    <row r="18" spans="1:7" s="8" customFormat="1" ht="12.75" customHeight="1" x14ac:dyDescent="0.2">
      <c r="A18" s="13">
        <v>8</v>
      </c>
      <c r="B18" s="14" t="s">
        <v>72</v>
      </c>
      <c r="C18" s="11">
        <v>1</v>
      </c>
      <c r="D18" s="11" t="s">
        <v>5</v>
      </c>
      <c r="E18" s="10">
        <v>44336</v>
      </c>
      <c r="F18" s="10">
        <v>44337</v>
      </c>
      <c r="G18" s="9">
        <v>24.13</v>
      </c>
    </row>
    <row r="19" spans="1:7" s="8" customFormat="1" ht="12.75" customHeight="1" x14ac:dyDescent="0.2">
      <c r="A19" s="13">
        <v>9</v>
      </c>
      <c r="B19" s="14" t="s">
        <v>71</v>
      </c>
      <c r="C19" s="11">
        <v>1</v>
      </c>
      <c r="D19" s="11" t="s">
        <v>69</v>
      </c>
      <c r="E19" s="10">
        <v>44333</v>
      </c>
      <c r="F19" s="10">
        <v>44337</v>
      </c>
      <c r="G19" s="9">
        <v>89.81</v>
      </c>
    </row>
    <row r="20" spans="1:7" s="8" customFormat="1" ht="12.75" x14ac:dyDescent="0.2">
      <c r="A20" s="13">
        <v>10</v>
      </c>
      <c r="B20" s="14" t="s">
        <v>70</v>
      </c>
      <c r="C20" s="11">
        <v>1</v>
      </c>
      <c r="D20" s="11" t="s">
        <v>69</v>
      </c>
      <c r="E20" s="10">
        <v>44333</v>
      </c>
      <c r="F20" s="10">
        <v>44337</v>
      </c>
      <c r="G20" s="9">
        <v>251.37</v>
      </c>
    </row>
    <row r="21" spans="1:7" s="8" customFormat="1" ht="12.75" x14ac:dyDescent="0.2">
      <c r="A21" s="13">
        <v>11</v>
      </c>
      <c r="B21" s="14" t="s">
        <v>68</v>
      </c>
      <c r="C21" s="11">
        <v>1</v>
      </c>
      <c r="D21" s="11" t="s">
        <v>5</v>
      </c>
      <c r="E21" s="10">
        <v>44333</v>
      </c>
      <c r="F21" s="10">
        <v>44337</v>
      </c>
      <c r="G21" s="9">
        <v>24.13</v>
      </c>
    </row>
    <row r="22" spans="1:7" s="8" customFormat="1" ht="12.75" x14ac:dyDescent="0.2">
      <c r="A22" s="13">
        <v>12</v>
      </c>
      <c r="B22" s="14" t="s">
        <v>67</v>
      </c>
      <c r="C22" s="11">
        <v>1</v>
      </c>
      <c r="D22" s="11" t="s">
        <v>66</v>
      </c>
      <c r="E22" s="10">
        <v>44327</v>
      </c>
      <c r="F22" s="10">
        <v>44342</v>
      </c>
      <c r="G22" s="9">
        <v>78.22</v>
      </c>
    </row>
    <row r="23" spans="1:7" s="8" customFormat="1" ht="12.75" x14ac:dyDescent="0.2">
      <c r="A23" s="54"/>
      <c r="B23" s="53" t="s">
        <v>4</v>
      </c>
      <c r="C23" s="53">
        <f>SUM(C11:C22)</f>
        <v>12</v>
      </c>
      <c r="D23" s="52"/>
      <c r="E23" s="51"/>
      <c r="F23" s="51"/>
      <c r="G23" s="50">
        <f>SUM(G11:G22)</f>
        <v>935.31</v>
      </c>
    </row>
    <row r="24" spans="1:7" s="8" customFormat="1" ht="12.75" x14ac:dyDescent="0.2">
      <c r="A24" s="13">
        <v>1</v>
      </c>
      <c r="B24" s="14" t="s">
        <v>65</v>
      </c>
      <c r="C24" s="11">
        <v>1</v>
      </c>
      <c r="D24" s="11" t="s">
        <v>64</v>
      </c>
      <c r="E24" s="10">
        <v>44342</v>
      </c>
      <c r="F24" s="10">
        <v>44348</v>
      </c>
      <c r="G24" s="9">
        <v>40.28</v>
      </c>
    </row>
    <row r="25" spans="1:7" s="8" customFormat="1" ht="12.75" x14ac:dyDescent="0.2">
      <c r="A25" s="13">
        <v>2</v>
      </c>
      <c r="B25" s="14" t="s">
        <v>42</v>
      </c>
      <c r="C25" s="11">
        <v>1</v>
      </c>
      <c r="D25" s="11" t="s">
        <v>12</v>
      </c>
      <c r="E25" s="10">
        <v>44329</v>
      </c>
      <c r="F25" s="10">
        <v>44348</v>
      </c>
      <c r="G25" s="9">
        <v>67.7</v>
      </c>
    </row>
    <row r="26" spans="1:7" s="8" customFormat="1" ht="20.100000000000001" customHeight="1" x14ac:dyDescent="0.2">
      <c r="A26" s="13">
        <v>3</v>
      </c>
      <c r="B26" s="14" t="s">
        <v>63</v>
      </c>
      <c r="C26" s="11">
        <v>1</v>
      </c>
      <c r="D26" s="11" t="s">
        <v>62</v>
      </c>
      <c r="E26" s="10">
        <v>44351</v>
      </c>
      <c r="F26" s="10">
        <v>44356</v>
      </c>
      <c r="G26" s="9">
        <v>168</v>
      </c>
    </row>
    <row r="27" spans="1:7" s="8" customFormat="1" ht="20.100000000000001" customHeight="1" x14ac:dyDescent="0.2">
      <c r="A27" s="13">
        <v>4</v>
      </c>
      <c r="B27" s="14" t="s">
        <v>41</v>
      </c>
      <c r="C27" s="11">
        <v>1</v>
      </c>
      <c r="D27" s="11" t="s">
        <v>12</v>
      </c>
      <c r="E27" s="10">
        <v>44354</v>
      </c>
      <c r="F27" s="10">
        <v>44356</v>
      </c>
      <c r="G27" s="9">
        <v>45.11</v>
      </c>
    </row>
    <row r="28" spans="1:7" s="8" customFormat="1" ht="12.75" x14ac:dyDescent="0.2">
      <c r="A28" s="13">
        <v>5</v>
      </c>
      <c r="B28" s="14" t="s">
        <v>61</v>
      </c>
      <c r="C28" s="11">
        <v>1</v>
      </c>
      <c r="D28" s="11" t="s">
        <v>12</v>
      </c>
      <c r="E28" s="10">
        <v>44329</v>
      </c>
      <c r="F28" s="10">
        <v>44358</v>
      </c>
      <c r="G28" s="9">
        <v>26.46</v>
      </c>
    </row>
    <row r="29" spans="1:7" s="8" customFormat="1" ht="12.75" x14ac:dyDescent="0.2">
      <c r="A29" s="13">
        <v>6</v>
      </c>
      <c r="B29" s="14" t="s">
        <v>60</v>
      </c>
      <c r="C29" s="11">
        <v>1</v>
      </c>
      <c r="D29" s="11" t="s">
        <v>12</v>
      </c>
      <c r="E29" s="10">
        <v>43490</v>
      </c>
      <c r="F29" s="10">
        <v>44358</v>
      </c>
      <c r="G29" s="9">
        <v>46.03</v>
      </c>
    </row>
    <row r="30" spans="1:7" s="8" customFormat="1" ht="12.75" x14ac:dyDescent="0.2">
      <c r="A30" s="13">
        <v>7</v>
      </c>
      <c r="B30" s="14" t="s">
        <v>59</v>
      </c>
      <c r="C30" s="11">
        <v>1</v>
      </c>
      <c r="D30" s="11" t="s">
        <v>58</v>
      </c>
      <c r="E30" s="10">
        <v>44362</v>
      </c>
      <c r="F30" s="10">
        <v>44365</v>
      </c>
      <c r="G30" s="9">
        <v>2.16</v>
      </c>
    </row>
    <row r="31" spans="1:7" s="8" customFormat="1" ht="12.75" x14ac:dyDescent="0.2">
      <c r="A31" s="13">
        <v>8</v>
      </c>
      <c r="B31" s="14" t="s">
        <v>40</v>
      </c>
      <c r="C31" s="11">
        <v>1</v>
      </c>
      <c r="D31" s="11" t="s">
        <v>39</v>
      </c>
      <c r="E31" s="10">
        <v>44370</v>
      </c>
      <c r="F31" s="10">
        <v>44375</v>
      </c>
      <c r="G31" s="9">
        <v>75.88</v>
      </c>
    </row>
    <row r="32" spans="1:7" s="8" customFormat="1" ht="12.75" x14ac:dyDescent="0.2">
      <c r="A32" s="13">
        <v>9</v>
      </c>
      <c r="B32" s="14" t="s">
        <v>57</v>
      </c>
      <c r="C32" s="11">
        <v>1</v>
      </c>
      <c r="D32" s="11" t="s">
        <v>26</v>
      </c>
      <c r="E32" s="10">
        <v>44365</v>
      </c>
      <c r="F32" s="10">
        <v>44377</v>
      </c>
      <c r="G32" s="9">
        <v>236.25</v>
      </c>
    </row>
    <row r="33" spans="1:7" s="8" customFormat="1" ht="13.5" customHeight="1" x14ac:dyDescent="0.2">
      <c r="A33" s="54"/>
      <c r="B33" s="53" t="s">
        <v>1</v>
      </c>
      <c r="C33" s="53">
        <f>SUM(C24:C32)</f>
        <v>9</v>
      </c>
      <c r="D33" s="52"/>
      <c r="E33" s="51"/>
      <c r="F33" s="51"/>
      <c r="G33" s="50">
        <f>SUM(G24:G32)</f>
        <v>707.87000000000012</v>
      </c>
    </row>
    <row r="34" spans="1:7" s="8" customFormat="1" ht="20.100000000000001" customHeight="1" thickBot="1" x14ac:dyDescent="0.25">
      <c r="A34" s="60" t="s">
        <v>0</v>
      </c>
      <c r="B34" s="61"/>
      <c r="C34" s="61"/>
      <c r="D34" s="61"/>
      <c r="E34" s="61"/>
      <c r="F34" s="61"/>
      <c r="G34" s="49">
        <f>G10+G23+G33</f>
        <v>2130.8999999999996</v>
      </c>
    </row>
    <row r="35" spans="1:7" s="8" customFormat="1" ht="20.100000000000001" customHeight="1" thickBot="1" x14ac:dyDescent="0.25">
      <c r="A35" s="62" t="s">
        <v>56</v>
      </c>
      <c r="B35" s="63"/>
      <c r="C35" s="63"/>
      <c r="D35" s="63"/>
      <c r="E35" s="63"/>
      <c r="F35" s="63"/>
      <c r="G35" s="64"/>
    </row>
    <row r="36" spans="1:7" s="8" customFormat="1" ht="25.5" x14ac:dyDescent="0.2">
      <c r="A36" s="18" t="s">
        <v>22</v>
      </c>
      <c r="B36" s="17" t="s">
        <v>21</v>
      </c>
      <c r="C36" s="17" t="s">
        <v>20</v>
      </c>
      <c r="D36" s="17" t="s">
        <v>19</v>
      </c>
      <c r="E36" s="16" t="s">
        <v>18</v>
      </c>
      <c r="F36" s="16" t="s">
        <v>17</v>
      </c>
      <c r="G36" s="15" t="s">
        <v>16</v>
      </c>
    </row>
    <row r="37" spans="1:7" s="8" customFormat="1" ht="12.75" x14ac:dyDescent="0.2">
      <c r="A37" s="13">
        <v>1</v>
      </c>
      <c r="B37" s="14" t="s">
        <v>55</v>
      </c>
      <c r="C37" s="11">
        <v>1</v>
      </c>
      <c r="D37" s="11" t="s">
        <v>54</v>
      </c>
      <c r="E37" s="10">
        <v>44280</v>
      </c>
      <c r="F37" s="10">
        <v>44292</v>
      </c>
      <c r="G37" s="9">
        <v>223.77</v>
      </c>
    </row>
    <row r="38" spans="1:7" s="8" customFormat="1" ht="12.75" x14ac:dyDescent="0.2">
      <c r="A38" s="13">
        <v>2</v>
      </c>
      <c r="B38" s="14" t="s">
        <v>53</v>
      </c>
      <c r="C38" s="11">
        <v>1</v>
      </c>
      <c r="D38" s="11" t="s">
        <v>12</v>
      </c>
      <c r="E38" s="10">
        <v>44277</v>
      </c>
      <c r="F38" s="10">
        <v>44292</v>
      </c>
      <c r="G38" s="9">
        <v>171.3</v>
      </c>
    </row>
    <row r="39" spans="1:7" s="8" customFormat="1" ht="12.75" x14ac:dyDescent="0.2">
      <c r="A39" s="13">
        <v>3</v>
      </c>
      <c r="B39" s="14" t="s">
        <v>52</v>
      </c>
      <c r="C39" s="11">
        <v>1</v>
      </c>
      <c r="D39" s="11" t="s">
        <v>2</v>
      </c>
      <c r="E39" s="10">
        <v>44299</v>
      </c>
      <c r="F39" s="10">
        <v>44299</v>
      </c>
      <c r="G39" s="9">
        <v>308.33999999999997</v>
      </c>
    </row>
    <row r="40" spans="1:7" s="8" customFormat="1" ht="12.75" x14ac:dyDescent="0.2">
      <c r="A40" s="13">
        <v>4</v>
      </c>
      <c r="B40" s="14" t="s">
        <v>51</v>
      </c>
      <c r="C40" s="11">
        <v>1</v>
      </c>
      <c r="D40" s="11" t="s">
        <v>50</v>
      </c>
      <c r="E40" s="10">
        <v>44266</v>
      </c>
      <c r="F40" s="10">
        <v>44312</v>
      </c>
      <c r="G40" s="9">
        <v>36.54</v>
      </c>
    </row>
    <row r="41" spans="1:7" s="8" customFormat="1" ht="12.75" x14ac:dyDescent="0.2">
      <c r="A41" s="48"/>
      <c r="B41" s="47" t="s">
        <v>9</v>
      </c>
      <c r="C41" s="47">
        <f>SUM(C37:C40)</f>
        <v>4</v>
      </c>
      <c r="D41" s="46"/>
      <c r="E41" s="45"/>
      <c r="F41" s="45"/>
      <c r="G41" s="44">
        <f>SUM(G37:G40)</f>
        <v>739.95</v>
      </c>
    </row>
    <row r="42" spans="1:7" s="8" customFormat="1" ht="20.100000000000001" customHeight="1" x14ac:dyDescent="0.2">
      <c r="A42" s="13">
        <v>1</v>
      </c>
      <c r="B42" s="14" t="s">
        <v>49</v>
      </c>
      <c r="C42" s="11">
        <v>1</v>
      </c>
      <c r="D42" s="11" t="s">
        <v>36</v>
      </c>
      <c r="E42" s="10">
        <v>44327</v>
      </c>
      <c r="F42" s="10">
        <v>44327</v>
      </c>
      <c r="G42" s="9">
        <v>171.3</v>
      </c>
    </row>
    <row r="43" spans="1:7" s="8" customFormat="1" ht="20.100000000000001" customHeight="1" x14ac:dyDescent="0.2">
      <c r="A43" s="13">
        <v>2</v>
      </c>
      <c r="B43" s="14" t="s">
        <v>48</v>
      </c>
      <c r="C43" s="11">
        <v>1</v>
      </c>
      <c r="D43" s="11" t="s">
        <v>43</v>
      </c>
      <c r="E43" s="10">
        <v>44327</v>
      </c>
      <c r="F43" s="10">
        <v>44329</v>
      </c>
      <c r="G43" s="9">
        <v>227.14</v>
      </c>
    </row>
    <row r="44" spans="1:7" s="8" customFormat="1" ht="12.75" x14ac:dyDescent="0.2">
      <c r="A44" s="13">
        <v>3</v>
      </c>
      <c r="B44" s="14" t="s">
        <v>47</v>
      </c>
      <c r="C44" s="11">
        <v>1</v>
      </c>
      <c r="D44" s="11" t="s">
        <v>46</v>
      </c>
      <c r="E44" s="10">
        <v>44335</v>
      </c>
      <c r="F44" s="10">
        <v>44335</v>
      </c>
      <c r="G44" s="9">
        <v>191.28</v>
      </c>
    </row>
    <row r="45" spans="1:7" s="8" customFormat="1" ht="12.75" x14ac:dyDescent="0.2">
      <c r="A45" s="13">
        <v>4</v>
      </c>
      <c r="B45" s="14" t="s">
        <v>45</v>
      </c>
      <c r="C45" s="11">
        <v>1</v>
      </c>
      <c r="D45" s="11" t="s">
        <v>43</v>
      </c>
      <c r="E45" s="10">
        <v>44329</v>
      </c>
      <c r="F45" s="10">
        <v>44335</v>
      </c>
      <c r="G45" s="9">
        <v>114.2</v>
      </c>
    </row>
    <row r="46" spans="1:7" s="8" customFormat="1" ht="12.75" x14ac:dyDescent="0.2">
      <c r="A46" s="13">
        <v>5</v>
      </c>
      <c r="B46" s="14" t="s">
        <v>44</v>
      </c>
      <c r="C46" s="11">
        <v>1</v>
      </c>
      <c r="D46" s="11" t="s">
        <v>43</v>
      </c>
      <c r="E46" s="10">
        <v>44337</v>
      </c>
      <c r="F46" s="10">
        <v>44340</v>
      </c>
      <c r="G46" s="9">
        <v>71.599999999999994</v>
      </c>
    </row>
    <row r="47" spans="1:7" s="8" customFormat="1" ht="12.75" x14ac:dyDescent="0.2">
      <c r="A47" s="48"/>
      <c r="B47" s="47" t="s">
        <v>4</v>
      </c>
      <c r="C47" s="47">
        <f>SUM(C42:C46)</f>
        <v>5</v>
      </c>
      <c r="D47" s="46"/>
      <c r="E47" s="45"/>
      <c r="F47" s="45"/>
      <c r="G47" s="44">
        <f>SUM(G42:G46)</f>
        <v>775.5200000000001</v>
      </c>
    </row>
    <row r="48" spans="1:7" s="8" customFormat="1" ht="12.75" x14ac:dyDescent="0.2">
      <c r="A48" s="13">
        <v>1</v>
      </c>
      <c r="B48" s="14" t="s">
        <v>42</v>
      </c>
      <c r="C48" s="11">
        <v>1</v>
      </c>
      <c r="D48" s="11" t="s">
        <v>12</v>
      </c>
      <c r="E48" s="10">
        <v>44329</v>
      </c>
      <c r="F48" s="10">
        <v>44348</v>
      </c>
      <c r="G48" s="9">
        <v>256.95</v>
      </c>
    </row>
    <row r="49" spans="1:7" s="8" customFormat="1" ht="13.5" customHeight="1" x14ac:dyDescent="0.2">
      <c r="A49" s="13">
        <v>2</v>
      </c>
      <c r="B49" s="14" t="s">
        <v>41</v>
      </c>
      <c r="C49" s="11">
        <v>1</v>
      </c>
      <c r="D49" s="11" t="s">
        <v>12</v>
      </c>
      <c r="E49" s="10">
        <v>44354</v>
      </c>
      <c r="F49" s="10">
        <v>44356</v>
      </c>
      <c r="G49" s="9">
        <v>179.06</v>
      </c>
    </row>
    <row r="50" spans="1:7" s="8" customFormat="1" ht="12.75" x14ac:dyDescent="0.2">
      <c r="A50" s="13">
        <v>3</v>
      </c>
      <c r="B50" s="14" t="s">
        <v>40</v>
      </c>
      <c r="C50" s="11">
        <v>1</v>
      </c>
      <c r="D50" s="11" t="s">
        <v>39</v>
      </c>
      <c r="E50" s="10">
        <v>44370</v>
      </c>
      <c r="F50" s="10">
        <v>44375</v>
      </c>
      <c r="G50" s="9">
        <v>276.93</v>
      </c>
    </row>
    <row r="51" spans="1:7" x14ac:dyDescent="0.25">
      <c r="A51" s="48"/>
      <c r="B51" s="47" t="s">
        <v>1</v>
      </c>
      <c r="C51" s="47">
        <f>SUM(C48:C50)</f>
        <v>3</v>
      </c>
      <c r="D51" s="46"/>
      <c r="E51" s="45"/>
      <c r="F51" s="45"/>
      <c r="G51" s="44">
        <f>SUM(G48:G50)</f>
        <v>712.94</v>
      </c>
    </row>
    <row r="52" spans="1:7" ht="15.75" thickBot="1" x14ac:dyDescent="0.3">
      <c r="A52" s="65" t="s">
        <v>0</v>
      </c>
      <c r="B52" s="66"/>
      <c r="C52" s="66"/>
      <c r="D52" s="66"/>
      <c r="E52" s="66"/>
      <c r="F52" s="67"/>
      <c r="G52" s="43">
        <f>G41+G47+G51</f>
        <v>2228.4100000000003</v>
      </c>
    </row>
    <row r="53" spans="1:7" ht="21.75" thickBot="1" x14ac:dyDescent="0.3">
      <c r="A53" s="62" t="s">
        <v>38</v>
      </c>
      <c r="B53" s="63"/>
      <c r="C53" s="63"/>
      <c r="D53" s="63"/>
      <c r="E53" s="63"/>
      <c r="F53" s="63"/>
      <c r="G53" s="64"/>
    </row>
    <row r="54" spans="1:7" ht="25.5" x14ac:dyDescent="0.25">
      <c r="A54" s="18" t="s">
        <v>22</v>
      </c>
      <c r="B54" s="17" t="s">
        <v>21</v>
      </c>
      <c r="C54" s="17" t="s">
        <v>20</v>
      </c>
      <c r="D54" s="17" t="s">
        <v>19</v>
      </c>
      <c r="E54" s="16" t="s">
        <v>18</v>
      </c>
      <c r="F54" s="16" t="s">
        <v>17</v>
      </c>
      <c r="G54" s="15" t="s">
        <v>16</v>
      </c>
    </row>
    <row r="55" spans="1:7" x14ac:dyDescent="0.25">
      <c r="A55" s="13"/>
      <c r="B55" s="14"/>
      <c r="C55" s="11"/>
      <c r="D55" s="11"/>
      <c r="E55" s="10"/>
      <c r="F55" s="10"/>
      <c r="G55" s="9"/>
    </row>
    <row r="56" spans="1:7" x14ac:dyDescent="0.25">
      <c r="A56" s="38"/>
      <c r="B56" s="37" t="s">
        <v>9</v>
      </c>
      <c r="C56" s="37">
        <f>SUM(C55:C55)</f>
        <v>0</v>
      </c>
      <c r="D56" s="36"/>
      <c r="E56" s="35"/>
      <c r="F56" s="35"/>
      <c r="G56" s="34">
        <f>SUM(G55:G55)</f>
        <v>0</v>
      </c>
    </row>
    <row r="57" spans="1:7" x14ac:dyDescent="0.25">
      <c r="A57" s="42"/>
      <c r="B57" s="14"/>
      <c r="C57" s="41"/>
      <c r="D57" s="41"/>
      <c r="E57" s="40"/>
      <c r="F57" s="40"/>
      <c r="G57" s="39"/>
    </row>
    <row r="58" spans="1:7" x14ac:dyDescent="0.25">
      <c r="A58" s="38"/>
      <c r="B58" s="37" t="s">
        <v>4</v>
      </c>
      <c r="C58" s="37">
        <f>SUM(C57:C57)</f>
        <v>0</v>
      </c>
      <c r="D58" s="36"/>
      <c r="E58" s="35"/>
      <c r="F58" s="35"/>
      <c r="G58" s="34">
        <f>SUM(G57:G57)</f>
        <v>0</v>
      </c>
    </row>
    <row r="59" spans="1:7" s="8" customFormat="1" ht="12.75" x14ac:dyDescent="0.2">
      <c r="A59" s="13">
        <v>1</v>
      </c>
      <c r="B59" s="14" t="s">
        <v>37</v>
      </c>
      <c r="C59" s="11">
        <v>1</v>
      </c>
      <c r="D59" s="11" t="s">
        <v>36</v>
      </c>
      <c r="E59" s="10">
        <v>44361</v>
      </c>
      <c r="F59" s="10">
        <v>44363</v>
      </c>
      <c r="G59" s="9">
        <v>20.190000000000001</v>
      </c>
    </row>
    <row r="60" spans="1:7" s="8" customFormat="1" ht="12.75" customHeight="1" x14ac:dyDescent="0.2">
      <c r="A60" s="13">
        <v>2</v>
      </c>
      <c r="B60" s="14" t="s">
        <v>35</v>
      </c>
      <c r="C60" s="11">
        <v>1</v>
      </c>
      <c r="D60" s="11" t="s">
        <v>14</v>
      </c>
      <c r="E60" s="10">
        <v>44365</v>
      </c>
      <c r="F60" s="10">
        <v>44368</v>
      </c>
      <c r="G60" s="9">
        <v>16.350000000000001</v>
      </c>
    </row>
    <row r="61" spans="1:7" s="8" customFormat="1" ht="12.75" customHeight="1" x14ac:dyDescent="0.2">
      <c r="A61" s="13">
        <v>3</v>
      </c>
      <c r="B61" s="14" t="s">
        <v>35</v>
      </c>
      <c r="C61" s="11">
        <v>1</v>
      </c>
      <c r="D61" s="11" t="s">
        <v>14</v>
      </c>
      <c r="E61" s="10">
        <v>44365</v>
      </c>
      <c r="F61" s="10">
        <v>44368</v>
      </c>
      <c r="G61" s="9">
        <v>9.6199999999999992</v>
      </c>
    </row>
    <row r="62" spans="1:7" s="8" customFormat="1" ht="25.5" x14ac:dyDescent="0.2">
      <c r="A62" s="13">
        <v>4</v>
      </c>
      <c r="B62" s="14" t="s">
        <v>34</v>
      </c>
      <c r="C62" s="11">
        <v>1</v>
      </c>
      <c r="D62" s="11" t="s">
        <v>33</v>
      </c>
      <c r="E62" s="10">
        <v>44370</v>
      </c>
      <c r="F62" s="10">
        <v>44372</v>
      </c>
      <c r="G62" s="9">
        <v>11.54</v>
      </c>
    </row>
    <row r="63" spans="1:7" x14ac:dyDescent="0.25">
      <c r="A63" s="38"/>
      <c r="B63" s="37" t="s">
        <v>1</v>
      </c>
      <c r="C63" s="37">
        <f>SUM(C59:C62)</f>
        <v>4</v>
      </c>
      <c r="D63" s="36"/>
      <c r="E63" s="35"/>
      <c r="F63" s="35"/>
      <c r="G63" s="34">
        <f>SUM(G59:G62)</f>
        <v>57.7</v>
      </c>
    </row>
    <row r="64" spans="1:7" ht="15.75" thickBot="1" x14ac:dyDescent="0.3">
      <c r="A64" s="55" t="s">
        <v>0</v>
      </c>
      <c r="B64" s="56"/>
      <c r="C64" s="56"/>
      <c r="D64" s="56"/>
      <c r="E64" s="56"/>
      <c r="F64" s="56"/>
      <c r="G64" s="33">
        <f>G56+G58+G63</f>
        <v>57.7</v>
      </c>
    </row>
    <row r="65" spans="1:7" ht="21.75" thickBot="1" x14ac:dyDescent="0.3">
      <c r="A65" s="57" t="s">
        <v>32</v>
      </c>
      <c r="B65" s="58"/>
      <c r="C65" s="58"/>
      <c r="D65" s="58"/>
      <c r="E65" s="58"/>
      <c r="F65" s="58"/>
      <c r="G65" s="59"/>
    </row>
    <row r="66" spans="1:7" ht="25.5" x14ac:dyDescent="0.25">
      <c r="A66" s="18" t="s">
        <v>22</v>
      </c>
      <c r="B66" s="17" t="s">
        <v>21</v>
      </c>
      <c r="C66" s="17" t="s">
        <v>20</v>
      </c>
      <c r="D66" s="17" t="s">
        <v>19</v>
      </c>
      <c r="E66" s="16" t="s">
        <v>18</v>
      </c>
      <c r="F66" s="16" t="s">
        <v>17</v>
      </c>
      <c r="G66" s="15" t="s">
        <v>16</v>
      </c>
    </row>
    <row r="67" spans="1:7" x14ac:dyDescent="0.25">
      <c r="A67" s="13"/>
      <c r="B67" s="14"/>
      <c r="C67" s="11"/>
      <c r="D67" s="11"/>
      <c r="E67" s="10"/>
      <c r="F67" s="32"/>
      <c r="G67" s="9"/>
    </row>
    <row r="68" spans="1:7" x14ac:dyDescent="0.25">
      <c r="A68" s="31"/>
      <c r="B68" s="30" t="s">
        <v>9</v>
      </c>
      <c r="C68" s="30">
        <f>SUM(C67:C67)</f>
        <v>0</v>
      </c>
      <c r="D68" s="29"/>
      <c r="E68" s="28"/>
      <c r="F68" s="27"/>
      <c r="G68" s="26">
        <f>SUM(G67:G67)</f>
        <v>0</v>
      </c>
    </row>
    <row r="69" spans="1:7" x14ac:dyDescent="0.25">
      <c r="A69" s="13"/>
      <c r="B69" s="14"/>
      <c r="C69" s="11"/>
      <c r="D69" s="11"/>
      <c r="E69" s="10"/>
      <c r="F69" s="10"/>
      <c r="G69" s="9"/>
    </row>
    <row r="70" spans="1:7" x14ac:dyDescent="0.25">
      <c r="A70" s="31"/>
      <c r="B70" s="30" t="s">
        <v>4</v>
      </c>
      <c r="C70" s="30">
        <f>SUM(C69:C69)</f>
        <v>0</v>
      </c>
      <c r="D70" s="29"/>
      <c r="E70" s="28"/>
      <c r="F70" s="27"/>
      <c r="G70" s="26">
        <f>SUM(G69:G69)</f>
        <v>0</v>
      </c>
    </row>
    <row r="71" spans="1:7" x14ac:dyDescent="0.25">
      <c r="A71" s="13"/>
      <c r="B71" s="12"/>
      <c r="C71" s="11"/>
      <c r="D71" s="11"/>
      <c r="E71" s="10"/>
      <c r="F71" s="10"/>
      <c r="G71" s="9"/>
    </row>
    <row r="72" spans="1:7" x14ac:dyDescent="0.25">
      <c r="A72" s="31"/>
      <c r="B72" s="30" t="s">
        <v>1</v>
      </c>
      <c r="C72" s="30">
        <f>SUM(C71:C71)</f>
        <v>0</v>
      </c>
      <c r="D72" s="29"/>
      <c r="E72" s="28"/>
      <c r="F72" s="27"/>
      <c r="G72" s="26">
        <f>SUM(G71:G71)</f>
        <v>0</v>
      </c>
    </row>
    <row r="73" spans="1:7" ht="15.75" thickBot="1" x14ac:dyDescent="0.3">
      <c r="A73" s="71" t="s">
        <v>0</v>
      </c>
      <c r="B73" s="72"/>
      <c r="C73" s="72"/>
      <c r="D73" s="72"/>
      <c r="E73" s="72"/>
      <c r="F73" s="72"/>
      <c r="G73" s="25">
        <f>G68+G70+G72</f>
        <v>0</v>
      </c>
    </row>
    <row r="74" spans="1:7" ht="21.75" thickBot="1" x14ac:dyDescent="0.3">
      <c r="A74" s="62" t="s">
        <v>31</v>
      </c>
      <c r="B74" s="63"/>
      <c r="C74" s="63"/>
      <c r="D74" s="63"/>
      <c r="E74" s="63"/>
      <c r="F74" s="63"/>
      <c r="G74" s="64"/>
    </row>
    <row r="75" spans="1:7" ht="25.5" x14ac:dyDescent="0.25">
      <c r="A75" s="18" t="s">
        <v>22</v>
      </c>
      <c r="B75" s="17" t="s">
        <v>21</v>
      </c>
      <c r="C75" s="17" t="s">
        <v>20</v>
      </c>
      <c r="D75" s="17" t="s">
        <v>19</v>
      </c>
      <c r="E75" s="16" t="s">
        <v>18</v>
      </c>
      <c r="F75" s="16" t="s">
        <v>17</v>
      </c>
      <c r="G75" s="15" t="s">
        <v>16</v>
      </c>
    </row>
    <row r="76" spans="1:7" x14ac:dyDescent="0.25">
      <c r="A76" s="13"/>
      <c r="B76" s="14"/>
      <c r="C76" s="11"/>
      <c r="D76" s="11"/>
      <c r="E76" s="10"/>
      <c r="F76" s="10"/>
      <c r="G76" s="9"/>
    </row>
    <row r="77" spans="1:7" x14ac:dyDescent="0.25">
      <c r="A77" s="24"/>
      <c r="B77" s="23" t="s">
        <v>9</v>
      </c>
      <c r="C77" s="23">
        <f>SUM(C76:C76)</f>
        <v>0</v>
      </c>
      <c r="D77" s="22"/>
      <c r="E77" s="21"/>
      <c r="F77" s="21"/>
      <c r="G77" s="20">
        <f>SUM(G76:G76)</f>
        <v>0</v>
      </c>
    </row>
    <row r="78" spans="1:7" s="8" customFormat="1" ht="12.75" x14ac:dyDescent="0.2">
      <c r="A78" s="13">
        <v>1</v>
      </c>
      <c r="B78" s="14" t="s">
        <v>30</v>
      </c>
      <c r="C78" s="11">
        <v>1</v>
      </c>
      <c r="D78" s="11" t="s">
        <v>29</v>
      </c>
      <c r="E78" s="10">
        <v>44320</v>
      </c>
      <c r="F78" s="10">
        <v>44321</v>
      </c>
      <c r="G78" s="9">
        <v>14.66</v>
      </c>
    </row>
    <row r="79" spans="1:7" s="8" customFormat="1" ht="12.75" x14ac:dyDescent="0.2">
      <c r="A79" s="13">
        <v>2</v>
      </c>
      <c r="B79" s="14" t="s">
        <v>28</v>
      </c>
      <c r="C79" s="11">
        <v>1</v>
      </c>
      <c r="D79" s="11" t="s">
        <v>12</v>
      </c>
      <c r="E79" s="10">
        <v>44336</v>
      </c>
      <c r="F79" s="10">
        <v>44337</v>
      </c>
      <c r="G79" s="9">
        <v>20.23</v>
      </c>
    </row>
    <row r="80" spans="1:7" x14ac:dyDescent="0.25">
      <c r="A80" s="24"/>
      <c r="B80" s="23" t="s">
        <v>4</v>
      </c>
      <c r="C80" s="23">
        <f>SUM(C78:C79)</f>
        <v>2</v>
      </c>
      <c r="D80" s="22"/>
      <c r="E80" s="21"/>
      <c r="F80" s="21"/>
      <c r="G80" s="20">
        <f>SUM(G78:G79)</f>
        <v>34.89</v>
      </c>
    </row>
    <row r="81" spans="1:7" s="8" customFormat="1" ht="12.75" x14ac:dyDescent="0.2">
      <c r="A81" s="13">
        <v>1</v>
      </c>
      <c r="B81" s="14" t="s">
        <v>27</v>
      </c>
      <c r="C81" s="11">
        <v>1</v>
      </c>
      <c r="D81" s="11" t="s">
        <v>26</v>
      </c>
      <c r="E81" s="10">
        <v>44370</v>
      </c>
      <c r="F81" s="10">
        <v>44372</v>
      </c>
      <c r="G81" s="9">
        <v>35.909999999999997</v>
      </c>
    </row>
    <row r="82" spans="1:7" s="8" customFormat="1" ht="12.75" x14ac:dyDescent="0.2">
      <c r="A82" s="13">
        <v>2</v>
      </c>
      <c r="B82" s="14" t="s">
        <v>25</v>
      </c>
      <c r="C82" s="11">
        <v>1</v>
      </c>
      <c r="D82" s="11" t="s">
        <v>24</v>
      </c>
      <c r="E82" s="10">
        <v>44370</v>
      </c>
      <c r="F82" s="10">
        <v>44375</v>
      </c>
      <c r="G82" s="9">
        <v>35.909999999999997</v>
      </c>
    </row>
    <row r="83" spans="1:7" x14ac:dyDescent="0.25">
      <c r="A83" s="24"/>
      <c r="B83" s="23" t="s">
        <v>1</v>
      </c>
      <c r="C83" s="23">
        <f>SUM(C81:C82)</f>
        <v>2</v>
      </c>
      <c r="D83" s="22"/>
      <c r="E83" s="21"/>
      <c r="F83" s="21"/>
      <c r="G83" s="20">
        <f>SUM(G81:G82)</f>
        <v>71.819999999999993</v>
      </c>
    </row>
    <row r="84" spans="1:7" ht="15.75" thickBot="1" x14ac:dyDescent="0.3">
      <c r="A84" s="73" t="s">
        <v>0</v>
      </c>
      <c r="B84" s="74"/>
      <c r="C84" s="74"/>
      <c r="D84" s="74"/>
      <c r="E84" s="74"/>
      <c r="F84" s="74"/>
      <c r="G84" s="19">
        <f>G77+G80+G83</f>
        <v>106.71</v>
      </c>
    </row>
    <row r="85" spans="1:7" ht="21.75" thickBot="1" x14ac:dyDescent="0.3">
      <c r="A85" s="62" t="s">
        <v>23</v>
      </c>
      <c r="B85" s="63"/>
      <c r="C85" s="63"/>
      <c r="D85" s="63"/>
      <c r="E85" s="63"/>
      <c r="F85" s="63"/>
      <c r="G85" s="64"/>
    </row>
    <row r="86" spans="1:7" ht="25.5" x14ac:dyDescent="0.25">
      <c r="A86" s="18" t="s">
        <v>22</v>
      </c>
      <c r="B86" s="17" t="s">
        <v>21</v>
      </c>
      <c r="C86" s="17" t="s">
        <v>20</v>
      </c>
      <c r="D86" s="17" t="s">
        <v>19</v>
      </c>
      <c r="E86" s="16" t="s">
        <v>18</v>
      </c>
      <c r="F86" s="16" t="s">
        <v>17</v>
      </c>
      <c r="G86" s="15" t="s">
        <v>16</v>
      </c>
    </row>
    <row r="87" spans="1:7" s="8" customFormat="1" ht="12.75" x14ac:dyDescent="0.2">
      <c r="A87" s="13">
        <v>1</v>
      </c>
      <c r="B87" s="14" t="s">
        <v>15</v>
      </c>
      <c r="C87" s="11">
        <v>1</v>
      </c>
      <c r="D87" s="11" t="s">
        <v>14</v>
      </c>
      <c r="E87" s="10">
        <v>44293</v>
      </c>
      <c r="F87" s="10">
        <v>44294</v>
      </c>
      <c r="G87" s="9">
        <v>41.44</v>
      </c>
    </row>
    <row r="88" spans="1:7" s="8" customFormat="1" ht="12.75" x14ac:dyDescent="0.2">
      <c r="A88" s="13">
        <v>2</v>
      </c>
      <c r="B88" s="14" t="s">
        <v>13</v>
      </c>
      <c r="C88" s="11">
        <v>1</v>
      </c>
      <c r="D88" s="11" t="s">
        <v>12</v>
      </c>
      <c r="E88" s="10">
        <v>44293</v>
      </c>
      <c r="F88" s="10">
        <v>44295</v>
      </c>
      <c r="G88" s="9">
        <v>14.49</v>
      </c>
    </row>
    <row r="89" spans="1:7" s="8" customFormat="1" ht="12.75" x14ac:dyDescent="0.2">
      <c r="A89" s="13">
        <v>3</v>
      </c>
      <c r="B89" s="14" t="s">
        <v>11</v>
      </c>
      <c r="C89" s="11">
        <v>1</v>
      </c>
      <c r="D89" s="11" t="s">
        <v>10</v>
      </c>
      <c r="E89" s="10">
        <v>44300</v>
      </c>
      <c r="F89" s="10">
        <v>44302</v>
      </c>
      <c r="G89" s="9">
        <v>48.41</v>
      </c>
    </row>
    <row r="90" spans="1:7" x14ac:dyDescent="0.25">
      <c r="A90" s="7"/>
      <c r="B90" s="6" t="s">
        <v>9</v>
      </c>
      <c r="C90" s="6">
        <f>SUM(C87:C89)</f>
        <v>3</v>
      </c>
      <c r="D90" s="5"/>
      <c r="E90" s="4"/>
      <c r="F90" s="4"/>
      <c r="G90" s="3">
        <f>SUM(G87:G89)</f>
        <v>104.34</v>
      </c>
    </row>
    <row r="91" spans="1:7" s="8" customFormat="1" ht="12.75" x14ac:dyDescent="0.2">
      <c r="A91" s="13">
        <v>1</v>
      </c>
      <c r="B91" s="14" t="s">
        <v>8</v>
      </c>
      <c r="C91" s="11">
        <v>1</v>
      </c>
      <c r="D91" s="11" t="s">
        <v>7</v>
      </c>
      <c r="E91" s="10">
        <v>44321</v>
      </c>
      <c r="F91" s="10">
        <v>44322</v>
      </c>
      <c r="G91" s="9">
        <v>15.93</v>
      </c>
    </row>
    <row r="92" spans="1:7" s="8" customFormat="1" ht="12.75" x14ac:dyDescent="0.2">
      <c r="A92" s="13">
        <v>2</v>
      </c>
      <c r="B92" s="14" t="s">
        <v>6</v>
      </c>
      <c r="C92" s="11">
        <v>1</v>
      </c>
      <c r="D92" s="11" t="s">
        <v>5</v>
      </c>
      <c r="E92" s="10">
        <v>44301</v>
      </c>
      <c r="F92" s="10">
        <v>44330</v>
      </c>
      <c r="G92" s="9">
        <v>10.86</v>
      </c>
    </row>
    <row r="93" spans="1:7" x14ac:dyDescent="0.25">
      <c r="A93" s="7"/>
      <c r="B93" s="6" t="s">
        <v>4</v>
      </c>
      <c r="C93" s="6">
        <f>SUM(C91:C92)</f>
        <v>2</v>
      </c>
      <c r="D93" s="5"/>
      <c r="E93" s="4"/>
      <c r="F93" s="4"/>
      <c r="G93" s="3">
        <f>SUM(G91:G92)</f>
        <v>26.79</v>
      </c>
    </row>
    <row r="94" spans="1:7" s="8" customFormat="1" ht="12.75" x14ac:dyDescent="0.2">
      <c r="A94" s="13">
        <v>1</v>
      </c>
      <c r="B94" s="12" t="s">
        <v>3</v>
      </c>
      <c r="C94" s="11">
        <v>1</v>
      </c>
      <c r="D94" s="11" t="s">
        <v>2</v>
      </c>
      <c r="E94" s="10">
        <v>44351</v>
      </c>
      <c r="F94" s="10">
        <v>44354</v>
      </c>
      <c r="G94" s="9">
        <v>54.77</v>
      </c>
    </row>
    <row r="95" spans="1:7" x14ac:dyDescent="0.25">
      <c r="A95" s="7"/>
      <c r="B95" s="6" t="s">
        <v>1</v>
      </c>
      <c r="C95" s="6">
        <f>SUM(C94:C94)</f>
        <v>1</v>
      </c>
      <c r="D95" s="5"/>
      <c r="E95" s="4"/>
      <c r="F95" s="4"/>
      <c r="G95" s="3">
        <f>SUM(G94:G94)</f>
        <v>54.77</v>
      </c>
    </row>
    <row r="96" spans="1:7" ht="15.75" thickBot="1" x14ac:dyDescent="0.3">
      <c r="A96" s="75" t="s">
        <v>0</v>
      </c>
      <c r="B96" s="76"/>
      <c r="C96" s="76"/>
      <c r="D96" s="76"/>
      <c r="E96" s="76"/>
      <c r="F96" s="76"/>
      <c r="G96" s="2">
        <f>G90+G93+G95</f>
        <v>185.9</v>
      </c>
    </row>
    <row r="97" spans="1:7" ht="19.5" thickBot="1" x14ac:dyDescent="0.35">
      <c r="A97" s="68" t="s">
        <v>82</v>
      </c>
      <c r="B97" s="69"/>
      <c r="C97" s="69"/>
      <c r="D97" s="69"/>
      <c r="E97" s="69"/>
      <c r="F97" s="70"/>
      <c r="G97" s="1">
        <f>G34+G52+G64+G73+G84+G96</f>
        <v>4709.619999999999</v>
      </c>
    </row>
  </sheetData>
  <mergeCells count="13">
    <mergeCell ref="A97:F97"/>
    <mergeCell ref="A65:G65"/>
    <mergeCell ref="A73:F73"/>
    <mergeCell ref="A74:G74"/>
    <mergeCell ref="A84:F84"/>
    <mergeCell ref="A85:G85"/>
    <mergeCell ref="A96:F96"/>
    <mergeCell ref="A64:F64"/>
    <mergeCell ref="A1:G1"/>
    <mergeCell ref="A34:F34"/>
    <mergeCell ref="A35:G35"/>
    <mergeCell ref="A52:F52"/>
    <mergeCell ref="A53:G53"/>
  </mergeCells>
  <pageMargins left="0.42" right="0.35" top="0.48" bottom="0.28999999999999998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Urbano</dc:creator>
  <cp:lastModifiedBy>Desarrollo Urbano</cp:lastModifiedBy>
  <cp:lastPrinted>2021-07-02T16:21:17Z</cp:lastPrinted>
  <dcterms:created xsi:type="dcterms:W3CDTF">2021-07-02T14:36:36Z</dcterms:created>
  <dcterms:modified xsi:type="dcterms:W3CDTF">2021-07-02T16:23:05Z</dcterms:modified>
</cp:coreProperties>
</file>