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CUARTO TRIMESTRE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G97" i="1" l="1"/>
  <c r="C13" i="1" l="1"/>
  <c r="G13" i="1"/>
  <c r="C22" i="1"/>
  <c r="G22" i="1"/>
  <c r="C37" i="1"/>
  <c r="G37" i="1"/>
  <c r="G38" i="1"/>
  <c r="C47" i="1"/>
  <c r="G47" i="1"/>
  <c r="C49" i="1"/>
  <c r="G49" i="1"/>
  <c r="G58" i="1" s="1"/>
  <c r="C57" i="1"/>
  <c r="G57" i="1"/>
  <c r="C62" i="1"/>
  <c r="G62" i="1"/>
  <c r="C64" i="1"/>
  <c r="G64" i="1"/>
  <c r="G69" i="1" s="1"/>
  <c r="C68" i="1"/>
  <c r="G68" i="1"/>
  <c r="C73" i="1"/>
  <c r="G73" i="1"/>
  <c r="G78" i="1" s="1"/>
  <c r="C75" i="1"/>
  <c r="G75" i="1"/>
  <c r="C77" i="1"/>
  <c r="G77" i="1"/>
  <c r="C82" i="1"/>
  <c r="G82" i="1"/>
  <c r="C84" i="1"/>
  <c r="G84" i="1"/>
  <c r="C87" i="1"/>
  <c r="G87" i="1"/>
  <c r="G88" i="1"/>
  <c r="C93" i="1"/>
  <c r="G93" i="1"/>
  <c r="C97" i="1"/>
  <c r="G100" i="1"/>
  <c r="C99" i="1"/>
  <c r="G99" i="1"/>
  <c r="G101" i="1" l="1"/>
</calcChain>
</file>

<file path=xl/sharedStrings.xml><?xml version="1.0" encoding="utf-8"?>
<sst xmlns="http://schemas.openxmlformats.org/spreadsheetml/2006/main" count="319" uniqueCount="71">
  <si>
    <t>PERMISO DE CONSTRUCCION CUARTO TRIMESTRE 2020</t>
  </si>
  <si>
    <t>No.</t>
  </si>
  <si>
    <t xml:space="preserve">CONTRIBUYENTES </t>
  </si>
  <si>
    <t>CANT</t>
  </si>
  <si>
    <t>FECHA</t>
  </si>
  <si>
    <t>CANCELADO</t>
  </si>
  <si>
    <t>MONTO</t>
  </si>
  <si>
    <t xml:space="preserve">JOSE ROBERTO VALLADARES BELTRAN </t>
  </si>
  <si>
    <t xml:space="preserve">JOSE ANTONIO BERMUDEZ MARROQUIN </t>
  </si>
  <si>
    <t xml:space="preserve">RUBEN RAMOS AGUILAR </t>
  </si>
  <si>
    <t xml:space="preserve">JOSE MANUEL GUZMAN RIVAS </t>
  </si>
  <si>
    <t xml:space="preserve">LUIS ALONSO ALFARO HERNANDEZ </t>
  </si>
  <si>
    <t xml:space="preserve">DAVID RICARDO RAMIREZ </t>
  </si>
  <si>
    <t xml:space="preserve">KAREN PATRICIA MELENDEZ LEON </t>
  </si>
  <si>
    <t xml:space="preserve">ANTONIA CRUCIDIA CARBAJAL DURAN </t>
  </si>
  <si>
    <t xml:space="preserve">CARLOS REMBERTO URIAS MONGE </t>
  </si>
  <si>
    <t xml:space="preserve">GERMAN MAMERTO ROSA ALVAREZ </t>
  </si>
  <si>
    <t>TOTAL OCTUBRE</t>
  </si>
  <si>
    <t xml:space="preserve">REYNA ARELY SANTOS AMAYA </t>
  </si>
  <si>
    <t xml:space="preserve">JULIO CESAR RIVERA ZUNIGA </t>
  </si>
  <si>
    <t xml:space="preserve">RICARDO HERNANDEZ CAMPOS </t>
  </si>
  <si>
    <t xml:space="preserve">BERTA EVELIN PEREZ GALVEZ </t>
  </si>
  <si>
    <t xml:space="preserve">JEANINE EUNICE ESTRADA </t>
  </si>
  <si>
    <t xml:space="preserve">RENE JACOB HERNANDEZ FAUSILLON </t>
  </si>
  <si>
    <t xml:space="preserve">DIANA EVELYN LARA DE TORRES </t>
  </si>
  <si>
    <t>TOTAL NOVIEMBRE</t>
  </si>
  <si>
    <t xml:space="preserve">MARIA ADELA ROSALES DE MEJIA </t>
  </si>
  <si>
    <t xml:space="preserve">MARTA ALICIA ROSALES DE TURCIOS </t>
  </si>
  <si>
    <t xml:space="preserve">KARLA MARIA GUARDADO </t>
  </si>
  <si>
    <t xml:space="preserve">CECILIA ELIZABETH GUZMAN DE MONTERROZA </t>
  </si>
  <si>
    <t xml:space="preserve">CAYETANO MARROQUIN ROMERO </t>
  </si>
  <si>
    <t xml:space="preserve">DAVID PEREZ RAMOS </t>
  </si>
  <si>
    <t xml:space="preserve">SANTOS SIGUENZA SIGUENZA </t>
  </si>
  <si>
    <t xml:space="preserve">JHONATAN BUENAVENTURA GONZALEZ SURIA </t>
  </si>
  <si>
    <t xml:space="preserve">JHONATAN EZEQUIEL HERNANDEZ MORALES </t>
  </si>
  <si>
    <t>JOSE BENIGNO LOPEZ ROCHA</t>
  </si>
  <si>
    <t>SAMUEL ENRIQUE CRESPIN ASCENCIO</t>
  </si>
  <si>
    <t xml:space="preserve">VANESSA ELIZABETH RAMIREZ YAN </t>
  </si>
  <si>
    <t xml:space="preserve">LILIANA CAROLINA MARTINEZ DE CASTILLO </t>
  </si>
  <si>
    <t xml:space="preserve">SEBASTIAN MENDOZA MEJIA </t>
  </si>
  <si>
    <t>TOTAL DICIEMBRE</t>
  </si>
  <si>
    <t>TOTAL</t>
  </si>
  <si>
    <t>MULTAS POR CONSTRUCCION DE LOSA CUARTO TRIMESTRE 2020</t>
  </si>
  <si>
    <t xml:space="preserve">MANUEL DE JESUS GARCIA CASTELLANOS </t>
  </si>
  <si>
    <t>RUPTURA DE PAVIMIENTO CUARTO TRIMESTRE 2020</t>
  </si>
  <si>
    <t>OSCAR EDUARDO COLOCHO</t>
  </si>
  <si>
    <t>GLADYS OLIMPIA LOPEZ DE ROGEL</t>
  </si>
  <si>
    <t xml:space="preserve">JOSE NELSON CARPIO </t>
  </si>
  <si>
    <t xml:space="preserve">MARTA JULIA MEJIA ROSALES </t>
  </si>
  <si>
    <t>PERMISO DE TERRACERIA CUARTO TRIMESTRE 2020</t>
  </si>
  <si>
    <t>PERMISOS POR CONSTRUCCION DE TAPIAL CUARTO TRIMESTRE 2020</t>
  </si>
  <si>
    <t xml:space="preserve">MARIA ISABEL VENTURA MARTINEZ </t>
  </si>
  <si>
    <t>ANA DEL CARMEN MUNDO CONTRERAS</t>
  </si>
  <si>
    <t xml:space="preserve">EFREN MOZ VAQUERO </t>
  </si>
  <si>
    <t>PERMISOS POR CONSTRUCCION DE MURO CUARTO TRIMESTRE 2020</t>
  </si>
  <si>
    <t xml:space="preserve">ANA RUTH MOLINA DE GARCIA </t>
  </si>
  <si>
    <t xml:space="preserve">GERMAN ANTONIO GUTIERREZ HERNANDEZ </t>
  </si>
  <si>
    <t xml:space="preserve">JOHANA ALEJANDRA HUEZO MANCIA </t>
  </si>
  <si>
    <t xml:space="preserve">MARIA GUADALUPE GONZALEZ RODRIGUEZ </t>
  </si>
  <si>
    <t>TIPO</t>
  </si>
  <si>
    <t xml:space="preserve">VIGENCIA </t>
  </si>
  <si>
    <t>Permiso que autoriza al contribuyente las Construcciones varias y evitar sanciones.</t>
  </si>
  <si>
    <t>Permiso</t>
  </si>
  <si>
    <t>N/T</t>
  </si>
  <si>
    <t>OBJETO Y FINALIDAD</t>
  </si>
  <si>
    <t xml:space="preserve">multas, por no poseer permiso correspondiente </t>
  </si>
  <si>
    <t xml:space="preserve">SANCIÓN </t>
  </si>
  <si>
    <t>Permiso que autoriza al contribuyente la ruptura de pavimento   y evitar sanciones.</t>
  </si>
  <si>
    <t xml:space="preserve">FECHA </t>
  </si>
  <si>
    <t>VIGENCIA</t>
  </si>
  <si>
    <t>Permiso que autoriza al contribuyente a la construccion de muro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</si>
</sst>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64" fontId="3" fillId="9" borderId="3" xfId="0" applyNumberFormat="1" applyFont="1" applyFill="1" applyBorder="1" applyAlignment="1">
      <alignment horizontal="center" vertical="center" wrapText="1"/>
    </xf>
    <xf numFmtId="165" fontId="3" fillId="9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6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44" fontId="4" fillId="2" borderId="1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4" fillId="3" borderId="16" xfId="0" applyNumberFormat="1" applyFont="1" applyFill="1" applyBorder="1" applyAlignment="1">
      <alignment horizontal="center" vertical="center" wrapText="1"/>
    </xf>
    <xf numFmtId="44" fontId="0" fillId="2" borderId="16" xfId="0" applyNumberFormat="1" applyFill="1" applyBorder="1" applyAlignment="1">
      <alignment horizontal="center" vertical="center" wrapText="1"/>
    </xf>
    <xf numFmtId="44" fontId="4" fillId="4" borderId="17" xfId="0" applyNumberFormat="1" applyFont="1" applyFill="1" applyBorder="1" applyAlignment="1">
      <alignment horizontal="center" vertical="center" wrapText="1"/>
    </xf>
    <xf numFmtId="44" fontId="4" fillId="5" borderId="16" xfId="0" applyNumberFormat="1" applyFont="1" applyFill="1" applyBorder="1" applyAlignment="1">
      <alignment horizontal="center" vertical="center" wrapText="1"/>
    </xf>
    <xf numFmtId="44" fontId="4" fillId="6" borderId="17" xfId="0" applyNumberFormat="1" applyFont="1" applyFill="1" applyBorder="1" applyAlignment="1">
      <alignment horizontal="center" vertical="center" wrapText="1"/>
    </xf>
    <xf numFmtId="44" fontId="4" fillId="7" borderId="16" xfId="0" applyNumberFormat="1" applyFont="1" applyFill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 wrapText="1"/>
    </xf>
    <xf numFmtId="44" fontId="4" fillId="8" borderId="17" xfId="0" applyNumberFormat="1" applyFont="1" applyFill="1" applyBorder="1" applyAlignment="1">
      <alignment horizontal="center" vertical="center" wrapText="1"/>
    </xf>
    <xf numFmtId="44" fontId="4" fillId="9" borderId="16" xfId="0" applyNumberFormat="1" applyFont="1" applyFill="1" applyBorder="1" applyAlignment="1">
      <alignment horizontal="center" vertical="center" wrapText="1"/>
    </xf>
    <xf numFmtId="44" fontId="4" fillId="10" borderId="17" xfId="0" applyNumberFormat="1" applyFont="1" applyFill="1" applyBorder="1" applyAlignment="1">
      <alignment horizontal="center" vertical="center" wrapText="1"/>
    </xf>
    <xf numFmtId="44" fontId="1" fillId="11" borderId="13" xfId="0" applyNumberFormat="1" applyFont="1" applyFill="1" applyBorder="1"/>
    <xf numFmtId="0" fontId="3" fillId="0" borderId="3" xfId="0" applyFont="1" applyBorder="1"/>
    <xf numFmtId="0" fontId="2" fillId="10" borderId="14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2" borderId="0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3" fillId="3" borderId="3" xfId="0" applyFont="1" applyFill="1" applyBorder="1"/>
    <xf numFmtId="0" fontId="2" fillId="10" borderId="19" xfId="0" applyFont="1" applyFill="1" applyBorder="1" applyAlignment="1">
      <alignment horizontal="center" vertical="center" wrapText="1"/>
    </xf>
    <xf numFmtId="0" fontId="3" fillId="6" borderId="3" xfId="0" applyFont="1" applyFill="1" applyBorder="1"/>
    <xf numFmtId="0" fontId="3" fillId="5" borderId="3" xfId="0" applyFont="1" applyFill="1" applyBorder="1"/>
    <xf numFmtId="0" fontId="2" fillId="13" borderId="14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3" fillId="7" borderId="3" xfId="0" applyFont="1" applyFill="1" applyBorder="1"/>
    <xf numFmtId="0" fontId="3" fillId="10" borderId="3" xfId="0" applyFont="1" applyFill="1" applyBorder="1"/>
    <xf numFmtId="164" fontId="3" fillId="2" borderId="2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/>
    <xf numFmtId="0" fontId="4" fillId="0" borderId="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10" borderId="6" xfId="0" applyFont="1" applyFill="1" applyBorder="1"/>
    <xf numFmtId="0" fontId="3" fillId="0" borderId="2" xfId="0" applyFont="1" applyBorder="1"/>
    <xf numFmtId="0" fontId="2" fillId="0" borderId="12" xfId="0" applyFont="1" applyBorder="1" applyAlignment="1">
      <alignment horizontal="center" vertical="center" wrapText="1"/>
    </xf>
    <xf numFmtId="0" fontId="3" fillId="11" borderId="3" xfId="0" applyFont="1" applyFill="1" applyBorder="1"/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44" fontId="4" fillId="14" borderId="17" xfId="0" applyNumberFormat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164" fontId="3" fillId="15" borderId="3" xfId="0" applyNumberFormat="1" applyFont="1" applyFill="1" applyBorder="1" applyAlignment="1">
      <alignment horizontal="center" vertical="center" wrapText="1"/>
    </xf>
    <xf numFmtId="44" fontId="4" fillId="15" borderId="16" xfId="0" applyNumberFormat="1" applyFont="1" applyFill="1" applyBorder="1" applyAlignment="1">
      <alignment horizontal="center" vertical="center" wrapText="1"/>
    </xf>
    <xf numFmtId="0" fontId="3" fillId="15" borderId="3" xfId="0" applyFont="1" applyFill="1" applyBorder="1"/>
    <xf numFmtId="0" fontId="3" fillId="15" borderId="4" xfId="0" applyFont="1" applyFill="1" applyBorder="1" applyAlignment="1">
      <alignment horizontal="center" vertical="center" wrapText="1"/>
    </xf>
    <xf numFmtId="0" fontId="3" fillId="14" borderId="6" xfId="0" applyFont="1" applyFill="1" applyBorder="1"/>
    <xf numFmtId="0" fontId="2" fillId="12" borderId="1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64" fontId="3" fillId="16" borderId="3" xfId="0" applyNumberFormat="1" applyFont="1" applyFill="1" applyBorder="1" applyAlignment="1">
      <alignment horizontal="center" vertical="center" wrapText="1"/>
    </xf>
    <xf numFmtId="44" fontId="4" fillId="16" borderId="16" xfId="0" applyNumberFormat="1" applyFont="1" applyFill="1" applyBorder="1" applyAlignment="1">
      <alignment horizontal="center" vertical="center" wrapText="1"/>
    </xf>
    <xf numFmtId="0" fontId="3" fillId="16" borderId="3" xfId="0" applyFont="1" applyFill="1" applyBorder="1"/>
    <xf numFmtId="0" fontId="5" fillId="16" borderId="7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44" fontId="5" fillId="16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zoomScale="118" zoomScaleNormal="118" workbookViewId="0">
      <selection activeCell="K108" sqref="K108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1.85546875" customWidth="1"/>
    <col min="5" max="5" width="9.7109375" customWidth="1"/>
    <col min="6" max="6" width="24" customWidth="1"/>
    <col min="7" max="7" width="11.42578125" customWidth="1"/>
  </cols>
  <sheetData>
    <row r="1" spans="1:10" s="1" customFormat="1" ht="20.100000000000001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1"/>
    </row>
    <row r="2" spans="1:10" s="1" customFormat="1" ht="20.100000000000001" customHeight="1" x14ac:dyDescent="0.2">
      <c r="A2" s="2" t="s">
        <v>1</v>
      </c>
      <c r="B2" s="3" t="s">
        <v>2</v>
      </c>
      <c r="C2" s="3" t="s">
        <v>3</v>
      </c>
      <c r="D2" s="3" t="s">
        <v>59</v>
      </c>
      <c r="E2" s="4" t="s">
        <v>60</v>
      </c>
      <c r="F2" s="4" t="s">
        <v>64</v>
      </c>
      <c r="G2" s="44" t="s">
        <v>6</v>
      </c>
      <c r="H2" s="4" t="s">
        <v>4</v>
      </c>
      <c r="I2" s="4" t="s">
        <v>5</v>
      </c>
      <c r="J2" s="60"/>
    </row>
    <row r="3" spans="1:10" s="1" customFormat="1" ht="51" x14ac:dyDescent="0.2">
      <c r="A3" s="5">
        <v>1</v>
      </c>
      <c r="B3" s="6" t="s">
        <v>7</v>
      </c>
      <c r="C3" s="5">
        <v>1</v>
      </c>
      <c r="D3" s="5" t="s">
        <v>62</v>
      </c>
      <c r="E3" s="7" t="s">
        <v>63</v>
      </c>
      <c r="F3" s="5" t="s">
        <v>61</v>
      </c>
      <c r="G3" s="45">
        <v>34.520000000000003</v>
      </c>
      <c r="H3" s="7">
        <v>44109</v>
      </c>
      <c r="I3" s="7">
        <v>44110</v>
      </c>
      <c r="J3" s="60"/>
    </row>
    <row r="4" spans="1:10" s="1" customFormat="1" ht="51" x14ac:dyDescent="0.2">
      <c r="A4" s="5">
        <v>2</v>
      </c>
      <c r="B4" s="6" t="s">
        <v>8</v>
      </c>
      <c r="C4" s="5">
        <v>1</v>
      </c>
      <c r="D4" s="5" t="s">
        <v>62</v>
      </c>
      <c r="E4" s="7" t="s">
        <v>63</v>
      </c>
      <c r="F4" s="5" t="s">
        <v>61</v>
      </c>
      <c r="G4" s="45">
        <v>43.15</v>
      </c>
      <c r="H4" s="7">
        <v>44116</v>
      </c>
      <c r="I4" s="7">
        <v>44117</v>
      </c>
      <c r="J4" s="60"/>
    </row>
    <row r="5" spans="1:10" s="1" customFormat="1" ht="51" x14ac:dyDescent="0.2">
      <c r="A5" s="5">
        <v>3</v>
      </c>
      <c r="B5" s="6" t="s">
        <v>9</v>
      </c>
      <c r="C5" s="5">
        <v>1</v>
      </c>
      <c r="D5" s="5" t="s">
        <v>62</v>
      </c>
      <c r="E5" s="7" t="s">
        <v>63</v>
      </c>
      <c r="F5" s="5" t="s">
        <v>61</v>
      </c>
      <c r="G5" s="45">
        <v>43.15</v>
      </c>
      <c r="H5" s="7">
        <v>44118</v>
      </c>
      <c r="I5" s="7">
        <v>44118</v>
      </c>
      <c r="J5" s="60"/>
    </row>
    <row r="6" spans="1:10" s="1" customFormat="1" ht="51" x14ac:dyDescent="0.2">
      <c r="A6" s="5">
        <v>4</v>
      </c>
      <c r="B6" s="6" t="s">
        <v>10</v>
      </c>
      <c r="C6" s="5">
        <v>1</v>
      </c>
      <c r="D6" s="5" t="s">
        <v>62</v>
      </c>
      <c r="E6" s="7" t="s">
        <v>63</v>
      </c>
      <c r="F6" s="5" t="s">
        <v>61</v>
      </c>
      <c r="G6" s="45">
        <v>133.05000000000001</v>
      </c>
      <c r="H6" s="7">
        <v>44116</v>
      </c>
      <c r="I6" s="7">
        <v>44120</v>
      </c>
      <c r="J6" s="60"/>
    </row>
    <row r="7" spans="1:10" s="1" customFormat="1" ht="51" x14ac:dyDescent="0.2">
      <c r="A7" s="5">
        <v>5</v>
      </c>
      <c r="B7" s="6" t="s">
        <v>11</v>
      </c>
      <c r="C7" s="5">
        <v>1</v>
      </c>
      <c r="D7" s="5" t="s">
        <v>62</v>
      </c>
      <c r="E7" s="7" t="s">
        <v>63</v>
      </c>
      <c r="F7" s="5" t="s">
        <v>61</v>
      </c>
      <c r="G7" s="45">
        <v>43.15</v>
      </c>
      <c r="H7" s="7">
        <v>44120</v>
      </c>
      <c r="I7" s="7">
        <v>44120</v>
      </c>
      <c r="J7" s="60"/>
    </row>
    <row r="8" spans="1:10" s="1" customFormat="1" ht="51" x14ac:dyDescent="0.2">
      <c r="A8" s="5">
        <v>6</v>
      </c>
      <c r="B8" s="6" t="s">
        <v>12</v>
      </c>
      <c r="C8" s="5">
        <v>1</v>
      </c>
      <c r="D8" s="5" t="s">
        <v>62</v>
      </c>
      <c r="E8" s="7" t="s">
        <v>63</v>
      </c>
      <c r="F8" s="5" t="s">
        <v>61</v>
      </c>
      <c r="G8" s="45">
        <v>43.37</v>
      </c>
      <c r="H8" s="7">
        <v>44126</v>
      </c>
      <c r="I8" s="7">
        <v>44126</v>
      </c>
      <c r="J8" s="60"/>
    </row>
    <row r="9" spans="1:10" s="1" customFormat="1" ht="51" x14ac:dyDescent="0.2">
      <c r="A9" s="5">
        <v>7</v>
      </c>
      <c r="B9" s="6" t="s">
        <v>13</v>
      </c>
      <c r="C9" s="5">
        <v>1</v>
      </c>
      <c r="D9" s="5" t="s">
        <v>62</v>
      </c>
      <c r="E9" s="7" t="s">
        <v>63</v>
      </c>
      <c r="F9" s="5" t="s">
        <v>61</v>
      </c>
      <c r="G9" s="45">
        <v>35.96</v>
      </c>
      <c r="H9" s="7">
        <v>44126</v>
      </c>
      <c r="I9" s="7">
        <v>44130</v>
      </c>
      <c r="J9" s="60"/>
    </row>
    <row r="10" spans="1:10" s="1" customFormat="1" ht="51" x14ac:dyDescent="0.2">
      <c r="A10" s="5">
        <v>8</v>
      </c>
      <c r="B10" s="6" t="s">
        <v>14</v>
      </c>
      <c r="C10" s="5">
        <v>1</v>
      </c>
      <c r="D10" s="5" t="s">
        <v>62</v>
      </c>
      <c r="E10" s="7" t="s">
        <v>63</v>
      </c>
      <c r="F10" s="5" t="s">
        <v>61</v>
      </c>
      <c r="G10" s="45">
        <v>35.96</v>
      </c>
      <c r="H10" s="7">
        <v>44126</v>
      </c>
      <c r="I10" s="7">
        <v>44131</v>
      </c>
      <c r="J10" s="60"/>
    </row>
    <row r="11" spans="1:10" s="1" customFormat="1" ht="51" x14ac:dyDescent="0.2">
      <c r="A11" s="5">
        <v>9</v>
      </c>
      <c r="B11" s="6" t="s">
        <v>15</v>
      </c>
      <c r="C11" s="5">
        <v>1</v>
      </c>
      <c r="D11" s="5" t="s">
        <v>62</v>
      </c>
      <c r="E11" s="7" t="s">
        <v>63</v>
      </c>
      <c r="F11" s="5" t="s">
        <v>61</v>
      </c>
      <c r="G11" s="45">
        <v>37.1</v>
      </c>
      <c r="H11" s="7">
        <v>44132</v>
      </c>
      <c r="I11" s="7">
        <v>44134</v>
      </c>
      <c r="J11" s="60"/>
    </row>
    <row r="12" spans="1:10" s="1" customFormat="1" ht="51" x14ac:dyDescent="0.2">
      <c r="A12" s="5">
        <v>10</v>
      </c>
      <c r="B12" s="6" t="s">
        <v>16</v>
      </c>
      <c r="C12" s="5">
        <v>1</v>
      </c>
      <c r="D12" s="5" t="s">
        <v>62</v>
      </c>
      <c r="E12" s="7" t="s">
        <v>63</v>
      </c>
      <c r="F12" s="5" t="s">
        <v>61</v>
      </c>
      <c r="G12" s="45">
        <v>18.52</v>
      </c>
      <c r="H12" s="7">
        <v>44133</v>
      </c>
      <c r="I12" s="7">
        <v>44134</v>
      </c>
      <c r="J12" s="60"/>
    </row>
    <row r="13" spans="1:10" s="1" customFormat="1" ht="12.75" x14ac:dyDescent="0.2">
      <c r="A13" s="8"/>
      <c r="B13" s="9" t="s">
        <v>17</v>
      </c>
      <c r="C13" s="9">
        <f>SUM(C3:C12)</f>
        <v>10</v>
      </c>
      <c r="D13" s="10"/>
      <c r="E13" s="11"/>
      <c r="F13" s="11"/>
      <c r="G13" s="46">
        <f>SUM(G3:G12)</f>
        <v>467.92999999999995</v>
      </c>
      <c r="H13" s="64"/>
      <c r="I13" s="64"/>
      <c r="J13" s="60"/>
    </row>
    <row r="14" spans="1:10" s="1" customFormat="1" ht="51" x14ac:dyDescent="0.2">
      <c r="A14" s="5">
        <v>1</v>
      </c>
      <c r="B14" s="6" t="s">
        <v>18</v>
      </c>
      <c r="C14" s="5">
        <v>1</v>
      </c>
      <c r="D14" s="5" t="s">
        <v>62</v>
      </c>
      <c r="E14" s="7" t="s">
        <v>63</v>
      </c>
      <c r="F14" s="5" t="s">
        <v>61</v>
      </c>
      <c r="G14" s="45">
        <v>117.6</v>
      </c>
      <c r="H14" s="7">
        <v>44138</v>
      </c>
      <c r="I14" s="7">
        <v>44138</v>
      </c>
      <c r="J14" s="60"/>
    </row>
    <row r="15" spans="1:10" s="1" customFormat="1" ht="51" x14ac:dyDescent="0.2">
      <c r="A15" s="5">
        <v>2</v>
      </c>
      <c r="B15" s="6" t="s">
        <v>19</v>
      </c>
      <c r="C15" s="5">
        <v>1</v>
      </c>
      <c r="D15" s="5" t="s">
        <v>62</v>
      </c>
      <c r="E15" s="7" t="s">
        <v>63</v>
      </c>
      <c r="F15" s="5" t="s">
        <v>61</v>
      </c>
      <c r="G15" s="45">
        <v>25.13</v>
      </c>
      <c r="H15" s="7">
        <v>44120</v>
      </c>
      <c r="I15" s="7">
        <v>44139</v>
      </c>
      <c r="J15" s="60"/>
    </row>
    <row r="16" spans="1:10" s="1" customFormat="1" ht="51" x14ac:dyDescent="0.2">
      <c r="A16" s="5">
        <v>3</v>
      </c>
      <c r="B16" s="6" t="s">
        <v>20</v>
      </c>
      <c r="C16" s="5">
        <v>1</v>
      </c>
      <c r="D16" s="5" t="s">
        <v>62</v>
      </c>
      <c r="E16" s="7" t="s">
        <v>63</v>
      </c>
      <c r="F16" s="5" t="s">
        <v>61</v>
      </c>
      <c r="G16" s="45">
        <v>75.09</v>
      </c>
      <c r="H16" s="7">
        <v>44138</v>
      </c>
      <c r="I16" s="7">
        <v>44140</v>
      </c>
      <c r="J16" s="60"/>
    </row>
    <row r="17" spans="1:10" s="1" customFormat="1" ht="51" x14ac:dyDescent="0.2">
      <c r="A17" s="5">
        <v>4</v>
      </c>
      <c r="B17" s="6" t="s">
        <v>20</v>
      </c>
      <c r="C17" s="5">
        <v>1</v>
      </c>
      <c r="D17" s="5" t="s">
        <v>62</v>
      </c>
      <c r="E17" s="7" t="s">
        <v>63</v>
      </c>
      <c r="F17" s="5" t="s">
        <v>61</v>
      </c>
      <c r="G17" s="45">
        <v>33.22</v>
      </c>
      <c r="H17" s="7">
        <v>44138</v>
      </c>
      <c r="I17" s="7">
        <v>44140</v>
      </c>
      <c r="J17" s="60"/>
    </row>
    <row r="18" spans="1:10" s="1" customFormat="1" ht="51" x14ac:dyDescent="0.2">
      <c r="A18" s="5">
        <v>5</v>
      </c>
      <c r="B18" s="6" t="s">
        <v>21</v>
      </c>
      <c r="C18" s="5">
        <v>1</v>
      </c>
      <c r="D18" s="5" t="s">
        <v>62</v>
      </c>
      <c r="E18" s="7" t="s">
        <v>63</v>
      </c>
      <c r="F18" s="5" t="s">
        <v>61</v>
      </c>
      <c r="G18" s="45">
        <v>62.58</v>
      </c>
      <c r="H18" s="7">
        <v>44148</v>
      </c>
      <c r="I18" s="7">
        <v>44148</v>
      </c>
      <c r="J18" s="60"/>
    </row>
    <row r="19" spans="1:10" s="1" customFormat="1" ht="51" x14ac:dyDescent="0.2">
      <c r="A19" s="5">
        <v>6</v>
      </c>
      <c r="B19" s="6" t="s">
        <v>22</v>
      </c>
      <c r="C19" s="5">
        <v>1</v>
      </c>
      <c r="D19" s="5" t="s">
        <v>62</v>
      </c>
      <c r="E19" s="7" t="s">
        <v>63</v>
      </c>
      <c r="F19" s="5" t="s">
        <v>61</v>
      </c>
      <c r="G19" s="45">
        <v>19.68</v>
      </c>
      <c r="H19" s="7">
        <v>44151</v>
      </c>
      <c r="I19" s="7">
        <v>44152</v>
      </c>
      <c r="J19" s="60"/>
    </row>
    <row r="20" spans="1:10" s="1" customFormat="1" ht="51" x14ac:dyDescent="0.2">
      <c r="A20" s="5">
        <v>7</v>
      </c>
      <c r="B20" s="6" t="s">
        <v>23</v>
      </c>
      <c r="C20" s="5">
        <v>1</v>
      </c>
      <c r="D20" s="5" t="s">
        <v>62</v>
      </c>
      <c r="E20" s="7" t="s">
        <v>63</v>
      </c>
      <c r="F20" s="5" t="s">
        <v>61</v>
      </c>
      <c r="G20" s="45">
        <v>156.94</v>
      </c>
      <c r="H20" s="7">
        <v>44159</v>
      </c>
      <c r="I20" s="7">
        <v>44161</v>
      </c>
      <c r="J20" s="60"/>
    </row>
    <row r="21" spans="1:10" s="1" customFormat="1" ht="51" x14ac:dyDescent="0.2">
      <c r="A21" s="5">
        <v>8</v>
      </c>
      <c r="B21" s="6" t="s">
        <v>24</v>
      </c>
      <c r="C21" s="5">
        <v>1</v>
      </c>
      <c r="D21" s="5" t="s">
        <v>62</v>
      </c>
      <c r="E21" s="7" t="s">
        <v>63</v>
      </c>
      <c r="F21" s="5" t="s">
        <v>61</v>
      </c>
      <c r="G21" s="45">
        <v>23.01</v>
      </c>
      <c r="H21" s="7">
        <v>44158</v>
      </c>
      <c r="I21" s="7">
        <v>44162</v>
      </c>
      <c r="J21" s="60"/>
    </row>
    <row r="22" spans="1:10" s="1" customFormat="1" ht="12.75" x14ac:dyDescent="0.2">
      <c r="A22" s="8"/>
      <c r="B22" s="9" t="s">
        <v>25</v>
      </c>
      <c r="C22" s="9">
        <f>SUM(C14:C21)</f>
        <v>8</v>
      </c>
      <c r="D22" s="10"/>
      <c r="E22" s="11"/>
      <c r="F22" s="11"/>
      <c r="G22" s="46">
        <f>SUM(G14:G21)</f>
        <v>513.25</v>
      </c>
      <c r="H22" s="64"/>
      <c r="I22" s="64"/>
      <c r="J22" s="60"/>
    </row>
    <row r="23" spans="1:10" s="1" customFormat="1" ht="51" x14ac:dyDescent="0.2">
      <c r="A23" s="5">
        <v>1</v>
      </c>
      <c r="B23" s="6" t="s">
        <v>26</v>
      </c>
      <c r="C23" s="5">
        <v>1</v>
      </c>
      <c r="D23" s="5" t="s">
        <v>62</v>
      </c>
      <c r="E23" s="7" t="s">
        <v>63</v>
      </c>
      <c r="F23" s="5" t="s">
        <v>61</v>
      </c>
      <c r="G23" s="45">
        <v>102.31</v>
      </c>
      <c r="H23" s="7">
        <v>44160</v>
      </c>
      <c r="I23" s="7">
        <v>44166</v>
      </c>
      <c r="J23" s="60"/>
    </row>
    <row r="24" spans="1:10" s="1" customFormat="1" ht="51" x14ac:dyDescent="0.2">
      <c r="A24" s="5">
        <v>2</v>
      </c>
      <c r="B24" s="6" t="s">
        <v>27</v>
      </c>
      <c r="C24" s="5">
        <v>1</v>
      </c>
      <c r="D24" s="5" t="s">
        <v>62</v>
      </c>
      <c r="E24" s="7" t="s">
        <v>63</v>
      </c>
      <c r="F24" s="5" t="s">
        <v>61</v>
      </c>
      <c r="G24" s="45">
        <v>52.56</v>
      </c>
      <c r="H24" s="7">
        <v>44173</v>
      </c>
      <c r="I24" s="7">
        <v>44173</v>
      </c>
      <c r="J24" s="60"/>
    </row>
    <row r="25" spans="1:10" s="1" customFormat="1" ht="51" x14ac:dyDescent="0.2">
      <c r="A25" s="5">
        <v>3</v>
      </c>
      <c r="B25" s="6" t="s">
        <v>28</v>
      </c>
      <c r="C25" s="5">
        <v>1</v>
      </c>
      <c r="D25" s="5" t="s">
        <v>62</v>
      </c>
      <c r="E25" s="7" t="s">
        <v>63</v>
      </c>
      <c r="F25" s="5" t="s">
        <v>61</v>
      </c>
      <c r="G25" s="45">
        <v>73.37</v>
      </c>
      <c r="H25" s="7">
        <v>44173</v>
      </c>
      <c r="I25" s="7">
        <v>44175</v>
      </c>
      <c r="J25" s="60"/>
    </row>
    <row r="26" spans="1:10" s="1" customFormat="1" ht="51" x14ac:dyDescent="0.2">
      <c r="A26" s="5">
        <v>4</v>
      </c>
      <c r="B26" s="6" t="s">
        <v>29</v>
      </c>
      <c r="C26" s="5">
        <v>1</v>
      </c>
      <c r="D26" s="5" t="s">
        <v>62</v>
      </c>
      <c r="E26" s="7" t="s">
        <v>63</v>
      </c>
      <c r="F26" s="5" t="s">
        <v>61</v>
      </c>
      <c r="G26" s="45">
        <v>35.96</v>
      </c>
      <c r="H26" s="7">
        <v>44175</v>
      </c>
      <c r="I26" s="7">
        <v>44176</v>
      </c>
      <c r="J26" s="60"/>
    </row>
    <row r="27" spans="1:10" s="1" customFormat="1" ht="51" x14ac:dyDescent="0.2">
      <c r="A27" s="5">
        <v>5</v>
      </c>
      <c r="B27" s="6" t="s">
        <v>30</v>
      </c>
      <c r="C27" s="12">
        <v>1</v>
      </c>
      <c r="D27" s="5" t="s">
        <v>62</v>
      </c>
      <c r="E27" s="7" t="s">
        <v>63</v>
      </c>
      <c r="F27" s="5" t="s">
        <v>61</v>
      </c>
      <c r="G27" s="47">
        <v>126</v>
      </c>
      <c r="H27" s="13">
        <v>44173</v>
      </c>
      <c r="I27" s="13">
        <v>44176</v>
      </c>
      <c r="J27" s="60"/>
    </row>
    <row r="28" spans="1:10" s="1" customFormat="1" ht="51" x14ac:dyDescent="0.2">
      <c r="A28" s="5">
        <v>6</v>
      </c>
      <c r="B28" s="6" t="s">
        <v>31</v>
      </c>
      <c r="C28" s="12">
        <v>1</v>
      </c>
      <c r="D28" s="5" t="s">
        <v>62</v>
      </c>
      <c r="E28" s="7" t="s">
        <v>63</v>
      </c>
      <c r="F28" s="5" t="s">
        <v>61</v>
      </c>
      <c r="G28" s="47">
        <v>26.46</v>
      </c>
      <c r="H28" s="13">
        <v>44179</v>
      </c>
      <c r="I28" s="13">
        <v>44179</v>
      </c>
      <c r="J28" s="60"/>
    </row>
    <row r="29" spans="1:10" s="1" customFormat="1" ht="51" x14ac:dyDescent="0.2">
      <c r="A29" s="5">
        <v>7</v>
      </c>
      <c r="B29" s="6" t="s">
        <v>32</v>
      </c>
      <c r="C29" s="12">
        <v>1</v>
      </c>
      <c r="D29" s="5" t="s">
        <v>62</v>
      </c>
      <c r="E29" s="7" t="s">
        <v>63</v>
      </c>
      <c r="F29" s="5" t="s">
        <v>61</v>
      </c>
      <c r="G29" s="47">
        <v>23.81</v>
      </c>
      <c r="H29" s="13">
        <v>44169</v>
      </c>
      <c r="I29" s="13">
        <v>44179</v>
      </c>
      <c r="J29" s="60"/>
    </row>
    <row r="30" spans="1:10" s="1" customFormat="1" ht="51" x14ac:dyDescent="0.2">
      <c r="A30" s="5">
        <v>8</v>
      </c>
      <c r="B30" s="6" t="s">
        <v>33</v>
      </c>
      <c r="C30" s="12">
        <v>1</v>
      </c>
      <c r="D30" s="5" t="s">
        <v>62</v>
      </c>
      <c r="E30" s="7" t="s">
        <v>63</v>
      </c>
      <c r="F30" s="5" t="s">
        <v>61</v>
      </c>
      <c r="G30" s="47">
        <v>58.67</v>
      </c>
      <c r="H30" s="13">
        <v>43851</v>
      </c>
      <c r="I30" s="13">
        <v>44179</v>
      </c>
      <c r="J30" s="60"/>
    </row>
    <row r="31" spans="1:10" s="1" customFormat="1" ht="51" x14ac:dyDescent="0.2">
      <c r="A31" s="5">
        <v>9</v>
      </c>
      <c r="B31" s="6" t="s">
        <v>34</v>
      </c>
      <c r="C31" s="5">
        <v>1</v>
      </c>
      <c r="D31" s="5" t="s">
        <v>62</v>
      </c>
      <c r="E31" s="7" t="s">
        <v>63</v>
      </c>
      <c r="F31" s="5" t="s">
        <v>61</v>
      </c>
      <c r="G31" s="45">
        <v>126</v>
      </c>
      <c r="H31" s="7">
        <v>44173</v>
      </c>
      <c r="I31" s="7">
        <v>44181</v>
      </c>
      <c r="J31" s="60"/>
    </row>
    <row r="32" spans="1:10" s="1" customFormat="1" ht="51" x14ac:dyDescent="0.2">
      <c r="A32" s="5">
        <v>10</v>
      </c>
      <c r="B32" s="6" t="s">
        <v>35</v>
      </c>
      <c r="C32" s="5">
        <v>1</v>
      </c>
      <c r="D32" s="5" t="s">
        <v>62</v>
      </c>
      <c r="E32" s="7" t="s">
        <v>63</v>
      </c>
      <c r="F32" s="5" t="s">
        <v>61</v>
      </c>
      <c r="G32" s="45">
        <v>151.19999999999999</v>
      </c>
      <c r="H32" s="7">
        <v>43907</v>
      </c>
      <c r="I32" s="7">
        <v>44181</v>
      </c>
      <c r="J32" s="60"/>
    </row>
    <row r="33" spans="1:10" s="1" customFormat="1" ht="51" x14ac:dyDescent="0.2">
      <c r="A33" s="5">
        <v>11</v>
      </c>
      <c r="B33" s="6" t="s">
        <v>36</v>
      </c>
      <c r="C33" s="5">
        <v>1</v>
      </c>
      <c r="D33" s="5" t="s">
        <v>62</v>
      </c>
      <c r="E33" s="7" t="s">
        <v>63</v>
      </c>
      <c r="F33" s="5" t="s">
        <v>61</v>
      </c>
      <c r="G33" s="45">
        <v>84</v>
      </c>
      <c r="H33" s="7">
        <v>44159</v>
      </c>
      <c r="I33" s="7">
        <v>44183</v>
      </c>
      <c r="J33" s="60"/>
    </row>
    <row r="34" spans="1:10" s="1" customFormat="1" ht="51" x14ac:dyDescent="0.2">
      <c r="A34" s="5">
        <v>12</v>
      </c>
      <c r="B34" s="6" t="s">
        <v>37</v>
      </c>
      <c r="C34" s="5">
        <v>1</v>
      </c>
      <c r="D34" s="5" t="s">
        <v>62</v>
      </c>
      <c r="E34" s="7" t="s">
        <v>63</v>
      </c>
      <c r="F34" s="5" t="s">
        <v>61</v>
      </c>
      <c r="G34" s="45">
        <v>17.86</v>
      </c>
      <c r="H34" s="7">
        <v>43907</v>
      </c>
      <c r="I34" s="7">
        <v>44183</v>
      </c>
      <c r="J34" s="60"/>
    </row>
    <row r="35" spans="1:10" s="1" customFormat="1" ht="51" x14ac:dyDescent="0.2">
      <c r="A35" s="5">
        <v>13</v>
      </c>
      <c r="B35" s="6" t="s">
        <v>38</v>
      </c>
      <c r="C35" s="5">
        <v>1</v>
      </c>
      <c r="D35" s="5" t="s">
        <v>62</v>
      </c>
      <c r="E35" s="7" t="s">
        <v>63</v>
      </c>
      <c r="F35" s="5" t="s">
        <v>61</v>
      </c>
      <c r="G35" s="45">
        <v>35.96</v>
      </c>
      <c r="H35" s="7">
        <v>44168</v>
      </c>
      <c r="I35" s="7">
        <v>44186</v>
      </c>
      <c r="J35" s="60"/>
    </row>
    <row r="36" spans="1:10" s="1" customFormat="1" ht="51" x14ac:dyDescent="0.2">
      <c r="A36" s="5">
        <v>14</v>
      </c>
      <c r="B36" s="6" t="s">
        <v>39</v>
      </c>
      <c r="C36" s="5">
        <v>1</v>
      </c>
      <c r="D36" s="5" t="s">
        <v>62</v>
      </c>
      <c r="E36" s="7" t="s">
        <v>63</v>
      </c>
      <c r="F36" s="5" t="s">
        <v>61</v>
      </c>
      <c r="G36" s="45">
        <v>21.17</v>
      </c>
      <c r="H36" s="7">
        <v>44186</v>
      </c>
      <c r="I36" s="7">
        <v>44187</v>
      </c>
      <c r="J36" s="60"/>
    </row>
    <row r="37" spans="1:10" s="1" customFormat="1" ht="12.75" x14ac:dyDescent="0.2">
      <c r="A37" s="8"/>
      <c r="B37" s="9" t="s">
        <v>40</v>
      </c>
      <c r="C37" s="9">
        <f>SUM(C23:C36)</f>
        <v>14</v>
      </c>
      <c r="D37" s="10"/>
      <c r="E37" s="11"/>
      <c r="F37" s="11"/>
      <c r="G37" s="46">
        <f>SUM(G23:G36)</f>
        <v>935.32999999999993</v>
      </c>
      <c r="H37" s="64"/>
      <c r="I37" s="64"/>
      <c r="J37" s="60"/>
    </row>
    <row r="38" spans="1:10" s="1" customFormat="1" ht="12.75" x14ac:dyDescent="0.2">
      <c r="A38" s="38" t="s">
        <v>41</v>
      </c>
      <c r="B38" s="39"/>
      <c r="C38" s="39"/>
      <c r="D38" s="39"/>
      <c r="E38" s="39"/>
      <c r="F38" s="39"/>
      <c r="G38" s="48">
        <f>G13+G22+G37</f>
        <v>1916.5099999999998</v>
      </c>
      <c r="H38" s="63"/>
      <c r="I38" s="63"/>
      <c r="J38" s="60"/>
    </row>
    <row r="39" spans="1:10" s="1" customFormat="1" ht="21.75" customHeight="1" x14ac:dyDescent="0.2">
      <c r="A39" s="58" t="s">
        <v>42</v>
      </c>
      <c r="B39" s="59"/>
      <c r="C39" s="59"/>
      <c r="D39" s="59"/>
      <c r="E39" s="59"/>
      <c r="F39" s="59"/>
      <c r="G39" s="59"/>
      <c r="H39" s="59"/>
      <c r="I39" s="65"/>
      <c r="J39" s="60"/>
    </row>
    <row r="40" spans="1:10" s="1" customFormat="1" ht="20.100000000000001" customHeight="1" x14ac:dyDescent="0.2">
      <c r="A40" s="2" t="s">
        <v>1</v>
      </c>
      <c r="B40" s="3" t="s">
        <v>2</v>
      </c>
      <c r="C40" s="3" t="s">
        <v>3</v>
      </c>
      <c r="D40" s="3" t="s">
        <v>59</v>
      </c>
      <c r="E40" s="4" t="s">
        <v>60</v>
      </c>
      <c r="F40" s="4" t="s">
        <v>64</v>
      </c>
      <c r="G40" s="44" t="s">
        <v>6</v>
      </c>
      <c r="H40" s="4" t="s">
        <v>4</v>
      </c>
      <c r="I40" s="4" t="s">
        <v>5</v>
      </c>
      <c r="J40" s="60"/>
    </row>
    <row r="41" spans="1:10" s="1" customFormat="1" ht="25.5" x14ac:dyDescent="0.2">
      <c r="A41" s="5">
        <v>1</v>
      </c>
      <c r="B41" s="6" t="s">
        <v>7</v>
      </c>
      <c r="C41" s="5">
        <v>1</v>
      </c>
      <c r="D41" s="5" t="s">
        <v>66</v>
      </c>
      <c r="E41" s="7" t="s">
        <v>63</v>
      </c>
      <c r="F41" s="5" t="s">
        <v>65</v>
      </c>
      <c r="G41" s="45">
        <v>137.04</v>
      </c>
      <c r="H41" s="7">
        <v>44109</v>
      </c>
      <c r="I41" s="7">
        <v>44110</v>
      </c>
      <c r="J41" s="60"/>
    </row>
    <row r="42" spans="1:10" s="1" customFormat="1" ht="25.5" x14ac:dyDescent="0.2">
      <c r="A42" s="5">
        <v>2</v>
      </c>
      <c r="B42" s="6" t="s">
        <v>8</v>
      </c>
      <c r="C42" s="5">
        <v>1</v>
      </c>
      <c r="D42" s="5" t="s">
        <v>66</v>
      </c>
      <c r="E42" s="7" t="s">
        <v>63</v>
      </c>
      <c r="F42" s="5" t="s">
        <v>65</v>
      </c>
      <c r="G42" s="45">
        <v>171.3</v>
      </c>
      <c r="H42" s="7">
        <v>44116</v>
      </c>
      <c r="I42" s="7">
        <v>44117</v>
      </c>
      <c r="J42" s="60"/>
    </row>
    <row r="43" spans="1:10" s="1" customFormat="1" ht="25.5" x14ac:dyDescent="0.2">
      <c r="A43" s="5">
        <v>3</v>
      </c>
      <c r="B43" s="6" t="s">
        <v>9</v>
      </c>
      <c r="C43" s="5">
        <v>1</v>
      </c>
      <c r="D43" s="5" t="s">
        <v>66</v>
      </c>
      <c r="E43" s="7" t="s">
        <v>63</v>
      </c>
      <c r="F43" s="5" t="s">
        <v>65</v>
      </c>
      <c r="G43" s="45">
        <v>171.3</v>
      </c>
      <c r="H43" s="7">
        <v>44118</v>
      </c>
      <c r="I43" s="7">
        <v>44118</v>
      </c>
      <c r="J43" s="60"/>
    </row>
    <row r="44" spans="1:10" s="1" customFormat="1" ht="25.5" x14ac:dyDescent="0.2">
      <c r="A44" s="5">
        <v>4</v>
      </c>
      <c r="B44" s="6" t="s">
        <v>11</v>
      </c>
      <c r="C44" s="5">
        <v>1</v>
      </c>
      <c r="D44" s="5" t="s">
        <v>66</v>
      </c>
      <c r="E44" s="7" t="s">
        <v>63</v>
      </c>
      <c r="F44" s="5" t="s">
        <v>65</v>
      </c>
      <c r="G44" s="45">
        <v>171.3</v>
      </c>
      <c r="H44" s="7">
        <v>44120</v>
      </c>
      <c r="I44" s="7">
        <v>44120</v>
      </c>
      <c r="J44" s="60"/>
    </row>
    <row r="45" spans="1:10" s="1" customFormat="1" ht="25.5" x14ac:dyDescent="0.2">
      <c r="A45" s="5">
        <v>5</v>
      </c>
      <c r="B45" s="6" t="s">
        <v>12</v>
      </c>
      <c r="C45" s="5">
        <v>1</v>
      </c>
      <c r="D45" s="5" t="s">
        <v>66</v>
      </c>
      <c r="E45" s="7" t="s">
        <v>63</v>
      </c>
      <c r="F45" s="5" t="s">
        <v>65</v>
      </c>
      <c r="G45" s="45">
        <v>172.21</v>
      </c>
      <c r="H45" s="7">
        <v>44126</v>
      </c>
      <c r="I45" s="7">
        <v>44126</v>
      </c>
      <c r="J45" s="60"/>
    </row>
    <row r="46" spans="1:10" s="1" customFormat="1" ht="25.5" x14ac:dyDescent="0.2">
      <c r="A46" s="5">
        <v>6</v>
      </c>
      <c r="B46" s="6" t="s">
        <v>16</v>
      </c>
      <c r="C46" s="5">
        <v>1</v>
      </c>
      <c r="D46" s="5" t="s">
        <v>66</v>
      </c>
      <c r="E46" s="7" t="s">
        <v>63</v>
      </c>
      <c r="F46" s="5" t="s">
        <v>65</v>
      </c>
      <c r="G46" s="45">
        <v>197.85</v>
      </c>
      <c r="H46" s="7">
        <v>44133</v>
      </c>
      <c r="I46" s="7">
        <v>44134</v>
      </c>
      <c r="J46" s="60"/>
    </row>
    <row r="47" spans="1:10" s="1" customFormat="1" ht="12.75" x14ac:dyDescent="0.2">
      <c r="A47" s="14"/>
      <c r="B47" s="15" t="s">
        <v>17</v>
      </c>
      <c r="C47" s="15">
        <f>SUM(C41:C46)</f>
        <v>6</v>
      </c>
      <c r="D47" s="16"/>
      <c r="E47" s="17"/>
      <c r="F47" s="17"/>
      <c r="G47" s="49">
        <f>SUM(G41:G46)</f>
        <v>1021.0000000000001</v>
      </c>
      <c r="H47" s="17"/>
      <c r="I47" s="17"/>
      <c r="J47" s="60"/>
    </row>
    <row r="48" spans="1:10" s="1" customFormat="1" ht="25.5" x14ac:dyDescent="0.2">
      <c r="A48" s="5">
        <v>1</v>
      </c>
      <c r="B48" s="6" t="s">
        <v>20</v>
      </c>
      <c r="C48" s="5">
        <v>1</v>
      </c>
      <c r="D48" s="5" t="s">
        <v>66</v>
      </c>
      <c r="E48" s="7" t="s">
        <v>63</v>
      </c>
      <c r="F48" s="5" t="s">
        <v>65</v>
      </c>
      <c r="G48" s="45">
        <v>274.08</v>
      </c>
      <c r="H48" s="7">
        <v>44138</v>
      </c>
      <c r="I48" s="7">
        <v>44140</v>
      </c>
      <c r="J48" s="60"/>
    </row>
    <row r="49" spans="1:10" s="1" customFormat="1" ht="12.75" x14ac:dyDescent="0.2">
      <c r="A49" s="14"/>
      <c r="B49" s="15" t="s">
        <v>25</v>
      </c>
      <c r="C49" s="15">
        <f>SUM(C48:C48)</f>
        <v>1</v>
      </c>
      <c r="D49" s="16"/>
      <c r="E49" s="17"/>
      <c r="F49" s="17"/>
      <c r="G49" s="49">
        <f>SUM(G48:G48)</f>
        <v>274.08</v>
      </c>
      <c r="H49" s="17"/>
      <c r="I49" s="17"/>
      <c r="J49" s="60"/>
    </row>
    <row r="50" spans="1:10" s="1" customFormat="1" ht="25.5" x14ac:dyDescent="0.2">
      <c r="A50" s="5">
        <v>1</v>
      </c>
      <c r="B50" s="6" t="s">
        <v>27</v>
      </c>
      <c r="C50" s="5">
        <v>1</v>
      </c>
      <c r="D50" s="5" t="s">
        <v>66</v>
      </c>
      <c r="E50" s="7" t="s">
        <v>63</v>
      </c>
      <c r="F50" s="5" t="s">
        <v>65</v>
      </c>
      <c r="G50" s="45">
        <v>191.86</v>
      </c>
      <c r="H50" s="7">
        <v>44173</v>
      </c>
      <c r="I50" s="7">
        <v>44173</v>
      </c>
      <c r="J50" s="60"/>
    </row>
    <row r="51" spans="1:10" s="1" customFormat="1" ht="25.5" x14ac:dyDescent="0.2">
      <c r="A51" s="5">
        <v>2</v>
      </c>
      <c r="B51" s="6" t="s">
        <v>28</v>
      </c>
      <c r="C51" s="5">
        <v>1</v>
      </c>
      <c r="D51" s="5" t="s">
        <v>66</v>
      </c>
      <c r="E51" s="7" t="s">
        <v>63</v>
      </c>
      <c r="F51" s="5" t="s">
        <v>65</v>
      </c>
      <c r="G51" s="45">
        <v>267.8</v>
      </c>
      <c r="H51" s="7">
        <v>44173</v>
      </c>
      <c r="I51" s="7">
        <v>44175</v>
      </c>
      <c r="J51" s="60"/>
    </row>
    <row r="52" spans="1:10" s="1" customFormat="1" ht="25.5" x14ac:dyDescent="0.2">
      <c r="A52" s="5">
        <v>3</v>
      </c>
      <c r="B52" s="6" t="s">
        <v>29</v>
      </c>
      <c r="C52" s="5">
        <v>1</v>
      </c>
      <c r="D52" s="5" t="s">
        <v>66</v>
      </c>
      <c r="E52" s="7" t="s">
        <v>63</v>
      </c>
      <c r="F52" s="5" t="s">
        <v>65</v>
      </c>
      <c r="G52" s="45">
        <v>142.75</v>
      </c>
      <c r="H52" s="7">
        <v>44175</v>
      </c>
      <c r="I52" s="7">
        <v>44176</v>
      </c>
      <c r="J52" s="60"/>
    </row>
    <row r="53" spans="1:10" s="1" customFormat="1" ht="25.5" x14ac:dyDescent="0.2">
      <c r="A53" s="5">
        <v>4</v>
      </c>
      <c r="B53" s="6" t="s">
        <v>34</v>
      </c>
      <c r="C53" s="5">
        <v>1</v>
      </c>
      <c r="D53" s="5" t="s">
        <v>66</v>
      </c>
      <c r="E53" s="7" t="s">
        <v>63</v>
      </c>
      <c r="F53" s="5" t="s">
        <v>65</v>
      </c>
      <c r="G53" s="45">
        <v>428.25</v>
      </c>
      <c r="H53" s="7">
        <v>44173</v>
      </c>
      <c r="I53" s="7">
        <v>44181</v>
      </c>
      <c r="J53" s="60"/>
    </row>
    <row r="54" spans="1:10" s="1" customFormat="1" ht="25.5" x14ac:dyDescent="0.2">
      <c r="A54" s="5">
        <v>5</v>
      </c>
      <c r="B54" s="6" t="s">
        <v>43</v>
      </c>
      <c r="C54" s="5">
        <v>1</v>
      </c>
      <c r="D54" s="5" t="s">
        <v>66</v>
      </c>
      <c r="E54" s="7" t="s">
        <v>63</v>
      </c>
      <c r="F54" s="5" t="s">
        <v>65</v>
      </c>
      <c r="G54" s="45">
        <v>228.4</v>
      </c>
      <c r="H54" s="7">
        <v>43847</v>
      </c>
      <c r="I54" s="7">
        <v>44182</v>
      </c>
      <c r="J54" s="60"/>
    </row>
    <row r="55" spans="1:10" s="1" customFormat="1" ht="25.5" x14ac:dyDescent="0.2">
      <c r="A55" s="5">
        <v>6</v>
      </c>
      <c r="B55" s="6" t="s">
        <v>36</v>
      </c>
      <c r="C55" s="5">
        <v>1</v>
      </c>
      <c r="D55" s="5" t="s">
        <v>66</v>
      </c>
      <c r="E55" s="7" t="s">
        <v>63</v>
      </c>
      <c r="F55" s="5" t="s">
        <v>65</v>
      </c>
      <c r="G55" s="45">
        <v>285.5</v>
      </c>
      <c r="H55" s="7">
        <v>44159</v>
      </c>
      <c r="I55" s="7">
        <v>44183</v>
      </c>
      <c r="J55" s="60"/>
    </row>
    <row r="56" spans="1:10" s="1" customFormat="1" ht="25.5" x14ac:dyDescent="0.2">
      <c r="A56" s="5">
        <v>7</v>
      </c>
      <c r="B56" s="6" t="s">
        <v>39</v>
      </c>
      <c r="C56" s="5">
        <v>1</v>
      </c>
      <c r="D56" s="5" t="s">
        <v>66</v>
      </c>
      <c r="E56" s="7" t="s">
        <v>63</v>
      </c>
      <c r="F56" s="5" t="s">
        <v>65</v>
      </c>
      <c r="G56" s="45">
        <v>114.2</v>
      </c>
      <c r="H56" s="7">
        <v>44186</v>
      </c>
      <c r="I56" s="7">
        <v>44187</v>
      </c>
      <c r="J56" s="60"/>
    </row>
    <row r="57" spans="1:10" s="1" customFormat="1" ht="12.75" x14ac:dyDescent="0.2">
      <c r="A57" s="14"/>
      <c r="B57" s="15" t="s">
        <v>40</v>
      </c>
      <c r="C57" s="15">
        <f>SUM(C50:C56)</f>
        <v>7</v>
      </c>
      <c r="D57" s="16"/>
      <c r="E57" s="17"/>
      <c r="F57" s="17"/>
      <c r="G57" s="49">
        <f>SUM(G50:G56)</f>
        <v>1658.7600000000002</v>
      </c>
      <c r="H57" s="67"/>
      <c r="I57" s="67"/>
      <c r="J57" s="60"/>
    </row>
    <row r="58" spans="1:10" s="1" customFormat="1" ht="12.75" x14ac:dyDescent="0.2">
      <c r="A58" s="40" t="s">
        <v>41</v>
      </c>
      <c r="B58" s="41"/>
      <c r="C58" s="41"/>
      <c r="D58" s="41"/>
      <c r="E58" s="41"/>
      <c r="F58" s="41"/>
      <c r="G58" s="50">
        <f>G47+G49+G57</f>
        <v>2953.84</v>
      </c>
      <c r="H58" s="66"/>
      <c r="I58" s="66"/>
      <c r="J58" s="60"/>
    </row>
    <row r="59" spans="1:10" s="1" customFormat="1" ht="17.25" customHeight="1" x14ac:dyDescent="0.2">
      <c r="A59" s="68" t="s">
        <v>44</v>
      </c>
      <c r="B59" s="69"/>
      <c r="C59" s="69"/>
      <c r="D59" s="69"/>
      <c r="E59" s="69"/>
      <c r="F59" s="69"/>
      <c r="G59" s="69"/>
      <c r="H59" s="69"/>
      <c r="I59" s="70"/>
      <c r="J59" s="60"/>
    </row>
    <row r="60" spans="1:10" s="1" customFormat="1" ht="18" customHeight="1" x14ac:dyDescent="0.2">
      <c r="A60" s="2" t="s">
        <v>1</v>
      </c>
      <c r="B60" s="3" t="s">
        <v>2</v>
      </c>
      <c r="C60" s="3" t="s">
        <v>3</v>
      </c>
      <c r="D60" s="3" t="s">
        <v>59</v>
      </c>
      <c r="E60" s="4" t="s">
        <v>60</v>
      </c>
      <c r="F60" s="4" t="s">
        <v>64</v>
      </c>
      <c r="G60" s="44" t="s">
        <v>6</v>
      </c>
      <c r="H60" s="4" t="s">
        <v>4</v>
      </c>
      <c r="I60" s="4" t="s">
        <v>5</v>
      </c>
      <c r="J60" s="60"/>
    </row>
    <row r="61" spans="1:10" s="1" customFormat="1" ht="51" x14ac:dyDescent="0.2">
      <c r="A61" s="18">
        <v>1</v>
      </c>
      <c r="B61" s="6" t="s">
        <v>45</v>
      </c>
      <c r="C61" s="5">
        <v>1</v>
      </c>
      <c r="D61" s="5" t="s">
        <v>62</v>
      </c>
      <c r="E61" s="7" t="s">
        <v>63</v>
      </c>
      <c r="F61" s="5" t="s">
        <v>67</v>
      </c>
      <c r="G61" s="47">
        <v>30.77</v>
      </c>
      <c r="H61" s="7">
        <v>44113</v>
      </c>
      <c r="I61" s="7">
        <v>44113</v>
      </c>
      <c r="J61" s="60"/>
    </row>
    <row r="62" spans="1:10" s="1" customFormat="1" ht="12.75" x14ac:dyDescent="0.2">
      <c r="A62" s="19"/>
      <c r="B62" s="20" t="s">
        <v>17</v>
      </c>
      <c r="C62" s="20">
        <f>SUM(C61:C61)</f>
        <v>1</v>
      </c>
      <c r="D62" s="21"/>
      <c r="E62" s="22"/>
      <c r="F62" s="22"/>
      <c r="G62" s="51">
        <f>SUM(G61:G61)</f>
        <v>30.77</v>
      </c>
      <c r="H62" s="22"/>
      <c r="I62" s="22"/>
      <c r="J62" s="60"/>
    </row>
    <row r="63" spans="1:10" s="1" customFormat="1" ht="12.75" x14ac:dyDescent="0.2">
      <c r="A63" s="23"/>
      <c r="B63" s="6"/>
      <c r="C63" s="24"/>
      <c r="D63" s="24"/>
      <c r="E63" s="25"/>
      <c r="F63" s="25"/>
      <c r="G63" s="52"/>
      <c r="H63" s="25"/>
      <c r="I63" s="25"/>
      <c r="J63" s="60"/>
    </row>
    <row r="64" spans="1:10" s="1" customFormat="1" ht="12.75" x14ac:dyDescent="0.2">
      <c r="A64" s="19"/>
      <c r="B64" s="20" t="s">
        <v>25</v>
      </c>
      <c r="C64" s="20">
        <f>SUM(C63:C63)</f>
        <v>0</v>
      </c>
      <c r="D64" s="21"/>
      <c r="E64" s="22"/>
      <c r="F64" s="22"/>
      <c r="G64" s="51">
        <f>SUM(G63:G63)</f>
        <v>0</v>
      </c>
      <c r="H64" s="22"/>
      <c r="I64" s="22"/>
      <c r="J64" s="60"/>
    </row>
    <row r="65" spans="1:10" s="1" customFormat="1" ht="51" x14ac:dyDescent="0.2">
      <c r="A65" s="18">
        <v>1</v>
      </c>
      <c r="B65" s="6" t="s">
        <v>46</v>
      </c>
      <c r="C65" s="5">
        <v>1</v>
      </c>
      <c r="D65" s="5" t="s">
        <v>62</v>
      </c>
      <c r="E65" s="7" t="s">
        <v>63</v>
      </c>
      <c r="F65" s="5" t="s">
        <v>67</v>
      </c>
      <c r="G65" s="45">
        <v>8.65</v>
      </c>
      <c r="H65" s="7">
        <v>44167</v>
      </c>
      <c r="I65" s="7">
        <v>44169</v>
      </c>
      <c r="J65" s="60"/>
    </row>
    <row r="66" spans="1:10" s="1" customFormat="1" ht="51" x14ac:dyDescent="0.2">
      <c r="A66" s="18">
        <v>2</v>
      </c>
      <c r="B66" s="6" t="s">
        <v>47</v>
      </c>
      <c r="C66" s="12">
        <v>1</v>
      </c>
      <c r="D66" s="5" t="s">
        <v>62</v>
      </c>
      <c r="E66" s="7" t="s">
        <v>63</v>
      </c>
      <c r="F66" s="5" t="s">
        <v>67</v>
      </c>
      <c r="G66" s="47">
        <v>5.78</v>
      </c>
      <c r="H66" s="13">
        <v>44175</v>
      </c>
      <c r="I66" s="13">
        <v>44175</v>
      </c>
      <c r="J66" s="60"/>
    </row>
    <row r="67" spans="1:10" s="1" customFormat="1" ht="51" x14ac:dyDescent="0.2">
      <c r="A67" s="18">
        <v>3</v>
      </c>
      <c r="B67" s="6" t="s">
        <v>48</v>
      </c>
      <c r="C67" s="12">
        <v>1</v>
      </c>
      <c r="D67" s="5" t="s">
        <v>62</v>
      </c>
      <c r="E67" s="7" t="s">
        <v>63</v>
      </c>
      <c r="F67" s="5" t="s">
        <v>67</v>
      </c>
      <c r="G67" s="47">
        <v>26.93</v>
      </c>
      <c r="H67" s="13">
        <v>44176</v>
      </c>
      <c r="I67" s="13">
        <v>44176</v>
      </c>
      <c r="J67" s="60"/>
    </row>
    <row r="68" spans="1:10" s="1" customFormat="1" ht="12.75" x14ac:dyDescent="0.2">
      <c r="A68" s="19"/>
      <c r="B68" s="20" t="s">
        <v>40</v>
      </c>
      <c r="C68" s="20">
        <f>SUM(C65:C67)</f>
        <v>3</v>
      </c>
      <c r="D68" s="21"/>
      <c r="E68" s="22"/>
      <c r="F68" s="22"/>
      <c r="G68" s="51">
        <f>SUM(G65:G67)</f>
        <v>41.36</v>
      </c>
      <c r="H68" s="71"/>
      <c r="I68" s="71"/>
      <c r="J68" s="60"/>
    </row>
    <row r="69" spans="1:10" s="1" customFormat="1" ht="13.5" thickBot="1" x14ac:dyDescent="0.25">
      <c r="A69" s="42" t="s">
        <v>41</v>
      </c>
      <c r="B69" s="43"/>
      <c r="C69" s="43"/>
      <c r="D69" s="43"/>
      <c r="E69" s="43"/>
      <c r="F69" s="43"/>
      <c r="G69" s="53">
        <f>G62+G64+G68</f>
        <v>72.13</v>
      </c>
      <c r="H69" s="75"/>
      <c r="I69" s="75"/>
      <c r="J69" s="60"/>
    </row>
    <row r="70" spans="1:10" s="1" customFormat="1" ht="18.75" customHeight="1" thickBot="1" x14ac:dyDescent="0.25">
      <c r="A70" s="77" t="s">
        <v>49</v>
      </c>
      <c r="B70" s="77"/>
      <c r="C70" s="77"/>
      <c r="D70" s="77"/>
      <c r="E70" s="77"/>
      <c r="F70" s="77"/>
      <c r="G70" s="77"/>
      <c r="H70" s="77"/>
      <c r="I70" s="77"/>
      <c r="J70" s="60"/>
    </row>
    <row r="71" spans="1:10" s="1" customFormat="1" ht="20.100000000000001" customHeight="1" x14ac:dyDescent="0.2">
      <c r="A71" s="2" t="s">
        <v>1</v>
      </c>
      <c r="B71" s="3" t="s">
        <v>2</v>
      </c>
      <c r="C71" s="3" t="s">
        <v>3</v>
      </c>
      <c r="D71" s="3" t="s">
        <v>59</v>
      </c>
      <c r="E71" s="4" t="s">
        <v>60</v>
      </c>
      <c r="F71" s="4" t="s">
        <v>64</v>
      </c>
      <c r="G71" s="44" t="s">
        <v>6</v>
      </c>
      <c r="H71" s="76" t="s">
        <v>68</v>
      </c>
      <c r="I71" s="76" t="s">
        <v>5</v>
      </c>
      <c r="J71" s="60"/>
    </row>
    <row r="72" spans="1:10" s="1" customFormat="1" ht="12.75" x14ac:dyDescent="0.2">
      <c r="A72" s="26"/>
      <c r="B72" s="6"/>
      <c r="C72" s="5"/>
      <c r="D72" s="5"/>
      <c r="E72" s="7"/>
      <c r="F72" s="7"/>
      <c r="G72" s="45"/>
      <c r="H72" s="57"/>
      <c r="I72" s="57"/>
      <c r="J72" s="60"/>
    </row>
    <row r="73" spans="1:10" s="1" customFormat="1" ht="12.75" x14ac:dyDescent="0.2">
      <c r="A73" s="27"/>
      <c r="B73" s="28" t="s">
        <v>17</v>
      </c>
      <c r="C73" s="28">
        <f>SUM(C72:C72)</f>
        <v>0</v>
      </c>
      <c r="D73" s="29"/>
      <c r="E73" s="30"/>
      <c r="F73" s="31"/>
      <c r="G73" s="54">
        <f>SUM(G72:G72)</f>
        <v>0</v>
      </c>
      <c r="H73" s="72"/>
      <c r="I73" s="72"/>
      <c r="J73" s="60"/>
    </row>
    <row r="74" spans="1:10" s="1" customFormat="1" ht="12.75" x14ac:dyDescent="0.2">
      <c r="A74" s="26"/>
      <c r="B74" s="6"/>
      <c r="C74" s="5"/>
      <c r="D74" s="5"/>
      <c r="E74" s="7"/>
      <c r="F74" s="7"/>
      <c r="G74" s="45"/>
      <c r="H74" s="57"/>
      <c r="I74" s="57"/>
      <c r="J74" s="60"/>
    </row>
    <row r="75" spans="1:10" s="1" customFormat="1" ht="13.5" thickBot="1" x14ac:dyDescent="0.25">
      <c r="A75" s="27"/>
      <c r="B75" s="28" t="s">
        <v>25</v>
      </c>
      <c r="C75" s="28">
        <f>SUM(C74:C74)</f>
        <v>0</v>
      </c>
      <c r="D75" s="29"/>
      <c r="E75" s="30"/>
      <c r="F75" s="74"/>
      <c r="G75" s="54">
        <f>SUM(G74:G74)</f>
        <v>0</v>
      </c>
      <c r="H75" s="72"/>
      <c r="I75" s="72"/>
      <c r="J75" s="60"/>
    </row>
    <row r="76" spans="1:10" s="1" customFormat="1" ht="12.75" x14ac:dyDescent="0.2">
      <c r="A76" s="26"/>
      <c r="B76" s="32"/>
      <c r="C76" s="5"/>
      <c r="D76" s="5"/>
      <c r="E76" s="7"/>
      <c r="F76" s="73"/>
      <c r="G76" s="45"/>
      <c r="H76" s="57"/>
      <c r="I76" s="57"/>
      <c r="J76" s="60"/>
    </row>
    <row r="77" spans="1:10" s="1" customFormat="1" ht="12.75" x14ac:dyDescent="0.2">
      <c r="A77" s="27"/>
      <c r="B77" s="28" t="s">
        <v>40</v>
      </c>
      <c r="C77" s="28">
        <f>SUM(C76:C76)</f>
        <v>0</v>
      </c>
      <c r="D77" s="29"/>
      <c r="E77" s="30"/>
      <c r="F77" s="31"/>
      <c r="G77" s="54">
        <f>SUM(G76:G76)</f>
        <v>0</v>
      </c>
      <c r="H77" s="72"/>
      <c r="I77" s="72"/>
      <c r="J77" s="60"/>
    </row>
    <row r="78" spans="1:10" s="1" customFormat="1" ht="13.5" customHeight="1" thickBot="1" x14ac:dyDescent="0.25">
      <c r="A78" s="36" t="s">
        <v>41</v>
      </c>
      <c r="B78" s="37"/>
      <c r="C78" s="37"/>
      <c r="D78" s="37"/>
      <c r="E78" s="37"/>
      <c r="F78" s="37"/>
      <c r="G78" s="55">
        <f>G73+G75+G77</f>
        <v>0</v>
      </c>
      <c r="H78" s="78"/>
      <c r="I78" s="78"/>
      <c r="J78" s="60"/>
    </row>
    <row r="79" spans="1:10" s="1" customFormat="1" ht="17.25" customHeight="1" thickBot="1" x14ac:dyDescent="0.25">
      <c r="A79" s="80" t="s">
        <v>50</v>
      </c>
      <c r="B79" s="80"/>
      <c r="C79" s="80"/>
      <c r="D79" s="80"/>
      <c r="E79" s="80"/>
      <c r="F79" s="80"/>
      <c r="G79" s="80"/>
      <c r="H79" s="80"/>
      <c r="I79" s="80"/>
      <c r="J79" s="60"/>
    </row>
    <row r="80" spans="1:10" s="1" customFormat="1" ht="16.5" customHeight="1" x14ac:dyDescent="0.2">
      <c r="A80" s="2" t="s">
        <v>1</v>
      </c>
      <c r="B80" s="3" t="s">
        <v>2</v>
      </c>
      <c r="C80" s="3" t="s">
        <v>3</v>
      </c>
      <c r="D80" s="3" t="s">
        <v>59</v>
      </c>
      <c r="E80" s="4" t="s">
        <v>69</v>
      </c>
      <c r="F80" s="4" t="s">
        <v>64</v>
      </c>
      <c r="G80" s="44" t="s">
        <v>6</v>
      </c>
      <c r="H80" s="76" t="s">
        <v>4</v>
      </c>
      <c r="I80" s="76" t="s">
        <v>5</v>
      </c>
      <c r="J80" s="60"/>
    </row>
    <row r="81" spans="1:10" s="1" customFormat="1" ht="12.75" x14ac:dyDescent="0.2">
      <c r="A81" s="26"/>
      <c r="B81" s="6"/>
      <c r="C81" s="5"/>
      <c r="D81" s="5"/>
      <c r="E81" s="7"/>
      <c r="F81" s="7"/>
      <c r="G81" s="45"/>
      <c r="H81" s="7"/>
      <c r="I81" s="7"/>
      <c r="J81" s="60"/>
    </row>
    <row r="82" spans="1:10" s="1" customFormat="1" ht="12.75" x14ac:dyDescent="0.2">
      <c r="A82" s="90"/>
      <c r="B82" s="85" t="s">
        <v>17</v>
      </c>
      <c r="C82" s="85">
        <f>SUM(C81:C81)</f>
        <v>0</v>
      </c>
      <c r="D82" s="86"/>
      <c r="E82" s="87"/>
      <c r="F82" s="87"/>
      <c r="G82" s="88">
        <f>SUM(G81:G81)</f>
        <v>0</v>
      </c>
      <c r="H82" s="87"/>
      <c r="I82" s="87"/>
      <c r="J82" s="60"/>
    </row>
    <row r="83" spans="1:10" s="1" customFormat="1" ht="51" x14ac:dyDescent="0.2">
      <c r="A83" s="26">
        <v>1</v>
      </c>
      <c r="B83" s="6" t="s">
        <v>51</v>
      </c>
      <c r="C83" s="5">
        <v>1</v>
      </c>
      <c r="D83" s="5" t="s">
        <v>62</v>
      </c>
      <c r="E83" s="7" t="s">
        <v>63</v>
      </c>
      <c r="F83" s="5" t="s">
        <v>67</v>
      </c>
      <c r="G83" s="45">
        <v>78.739999999999995</v>
      </c>
      <c r="H83" s="7">
        <v>44151</v>
      </c>
      <c r="I83" s="7">
        <v>44154</v>
      </c>
      <c r="J83" s="60"/>
    </row>
    <row r="84" spans="1:10" s="1" customFormat="1" ht="12.75" x14ac:dyDescent="0.2">
      <c r="A84" s="90"/>
      <c r="B84" s="85" t="s">
        <v>25</v>
      </c>
      <c r="C84" s="85">
        <f>SUM(C83:C83)</f>
        <v>1</v>
      </c>
      <c r="D84" s="86"/>
      <c r="E84" s="87"/>
      <c r="F84" s="87"/>
      <c r="G84" s="88">
        <f>SUM(G83:G83)</f>
        <v>78.739999999999995</v>
      </c>
      <c r="H84" s="87"/>
      <c r="I84" s="87"/>
      <c r="J84" s="60"/>
    </row>
    <row r="85" spans="1:10" s="1" customFormat="1" ht="51" x14ac:dyDescent="0.2">
      <c r="A85" s="26">
        <v>1</v>
      </c>
      <c r="B85" s="6" t="s">
        <v>52</v>
      </c>
      <c r="C85" s="5">
        <v>1</v>
      </c>
      <c r="D85" s="5" t="s">
        <v>62</v>
      </c>
      <c r="E85" s="7" t="s">
        <v>63</v>
      </c>
      <c r="F85" s="5" t="s">
        <v>67</v>
      </c>
      <c r="G85" s="45">
        <v>10.77</v>
      </c>
      <c r="H85" s="7">
        <v>44173</v>
      </c>
      <c r="I85" s="7">
        <v>44179</v>
      </c>
      <c r="J85" s="60"/>
    </row>
    <row r="86" spans="1:10" s="1" customFormat="1" ht="51" x14ac:dyDescent="0.2">
      <c r="A86" s="26">
        <v>2</v>
      </c>
      <c r="B86" s="6" t="s">
        <v>53</v>
      </c>
      <c r="C86" s="5">
        <v>1</v>
      </c>
      <c r="D86" s="5" t="s">
        <v>62</v>
      </c>
      <c r="E86" s="7" t="s">
        <v>63</v>
      </c>
      <c r="F86" s="5" t="s">
        <v>67</v>
      </c>
      <c r="G86" s="45">
        <v>33.25</v>
      </c>
      <c r="H86" s="7">
        <v>44181</v>
      </c>
      <c r="I86" s="7">
        <v>44183</v>
      </c>
      <c r="J86" s="60"/>
    </row>
    <row r="87" spans="1:10" s="1" customFormat="1" ht="12.75" x14ac:dyDescent="0.2">
      <c r="A87" s="90"/>
      <c r="B87" s="85" t="s">
        <v>40</v>
      </c>
      <c r="C87" s="85">
        <f>SUM(C85:C86)</f>
        <v>2</v>
      </c>
      <c r="D87" s="86"/>
      <c r="E87" s="87"/>
      <c r="F87" s="87"/>
      <c r="G87" s="88">
        <f>SUM(G85:G86)</f>
        <v>44.019999999999996</v>
      </c>
      <c r="H87" s="89"/>
      <c r="I87" s="89"/>
      <c r="J87" s="60"/>
    </row>
    <row r="88" spans="1:10" s="1" customFormat="1" ht="13.5" thickBot="1" x14ac:dyDescent="0.25">
      <c r="A88" s="82" t="s">
        <v>41</v>
      </c>
      <c r="B88" s="83"/>
      <c r="C88" s="83"/>
      <c r="D88" s="83"/>
      <c r="E88" s="83"/>
      <c r="F88" s="83"/>
      <c r="G88" s="84">
        <f>G82+G84+G87</f>
        <v>122.75999999999999</v>
      </c>
      <c r="H88" s="91"/>
      <c r="I88" s="91"/>
      <c r="J88" s="60"/>
    </row>
    <row r="89" spans="1:10" s="1" customFormat="1" ht="18" customHeight="1" thickBot="1" x14ac:dyDescent="0.25">
      <c r="A89" s="92" t="s">
        <v>54</v>
      </c>
      <c r="B89" s="92"/>
      <c r="C89" s="92"/>
      <c r="D89" s="92"/>
      <c r="E89" s="92"/>
      <c r="F89" s="92"/>
      <c r="G89" s="92"/>
      <c r="H89" s="92"/>
      <c r="I89" s="92"/>
      <c r="J89" s="60"/>
    </row>
    <row r="90" spans="1:10" s="1" customFormat="1" ht="17.25" customHeight="1" x14ac:dyDescent="0.2">
      <c r="A90" s="2" t="s">
        <v>1</v>
      </c>
      <c r="B90" s="3" t="s">
        <v>2</v>
      </c>
      <c r="C90" s="3" t="s">
        <v>3</v>
      </c>
      <c r="D90" s="3" t="s">
        <v>59</v>
      </c>
      <c r="E90" s="4" t="s">
        <v>69</v>
      </c>
      <c r="F90" s="4" t="s">
        <v>64</v>
      </c>
      <c r="G90" s="44" t="s">
        <v>6</v>
      </c>
      <c r="H90" s="79"/>
      <c r="I90" s="79"/>
      <c r="J90" s="60"/>
    </row>
    <row r="91" spans="1:10" s="1" customFormat="1" ht="51" x14ac:dyDescent="0.2">
      <c r="A91" s="5">
        <v>1</v>
      </c>
      <c r="B91" s="6" t="s">
        <v>55</v>
      </c>
      <c r="C91" s="5">
        <v>1</v>
      </c>
      <c r="D91" s="5" t="s">
        <v>62</v>
      </c>
      <c r="E91" s="7" t="s">
        <v>63</v>
      </c>
      <c r="F91" s="7" t="s">
        <v>70</v>
      </c>
      <c r="G91" s="45">
        <v>36.22</v>
      </c>
      <c r="H91" s="7">
        <v>44109</v>
      </c>
      <c r="I91" s="7">
        <v>44112</v>
      </c>
      <c r="J91" s="60"/>
    </row>
    <row r="92" spans="1:10" s="1" customFormat="1" ht="51" x14ac:dyDescent="0.2">
      <c r="A92" s="5">
        <v>2</v>
      </c>
      <c r="B92" s="6" t="s">
        <v>56</v>
      </c>
      <c r="C92" s="5">
        <v>1</v>
      </c>
      <c r="D92" s="5" t="s">
        <v>62</v>
      </c>
      <c r="E92" s="7" t="s">
        <v>63</v>
      </c>
      <c r="F92" s="7" t="s">
        <v>70</v>
      </c>
      <c r="G92" s="45">
        <v>18.11</v>
      </c>
      <c r="H92" s="7">
        <v>44126</v>
      </c>
      <c r="I92" s="7">
        <v>44130</v>
      </c>
      <c r="J92" s="60"/>
    </row>
    <row r="93" spans="1:10" s="1" customFormat="1" ht="12.75" x14ac:dyDescent="0.2">
      <c r="A93" s="93"/>
      <c r="B93" s="94" t="s">
        <v>17</v>
      </c>
      <c r="C93" s="94">
        <f>SUM(C91:C91)</f>
        <v>1</v>
      </c>
      <c r="D93" s="95"/>
      <c r="E93" s="96"/>
      <c r="F93" s="96"/>
      <c r="G93" s="97">
        <f>SUM(G91:G91)</f>
        <v>36.22</v>
      </c>
      <c r="H93" s="96"/>
      <c r="I93" s="96"/>
      <c r="J93" s="60"/>
    </row>
    <row r="94" spans="1:10" s="1" customFormat="1" ht="51" x14ac:dyDescent="0.2">
      <c r="A94" s="5">
        <v>1</v>
      </c>
      <c r="B94" s="6" t="s">
        <v>57</v>
      </c>
      <c r="C94" s="5">
        <v>1</v>
      </c>
      <c r="D94" s="5" t="s">
        <v>62</v>
      </c>
      <c r="E94" s="7" t="s">
        <v>63</v>
      </c>
      <c r="F94" s="7" t="s">
        <v>70</v>
      </c>
      <c r="G94" s="45">
        <v>12.17</v>
      </c>
      <c r="H94" s="7">
        <v>44131</v>
      </c>
      <c r="I94" s="7">
        <v>44138</v>
      </c>
      <c r="J94" s="60"/>
    </row>
    <row r="95" spans="1:10" s="1" customFormat="1" ht="51" x14ac:dyDescent="0.2">
      <c r="A95" s="5">
        <v>2</v>
      </c>
      <c r="B95" s="6" t="s">
        <v>21</v>
      </c>
      <c r="C95" s="5">
        <v>1</v>
      </c>
      <c r="D95" s="5" t="s">
        <v>62</v>
      </c>
      <c r="E95" s="7" t="s">
        <v>63</v>
      </c>
      <c r="F95" s="7" t="s">
        <v>70</v>
      </c>
      <c r="G95" s="45">
        <v>5.8</v>
      </c>
      <c r="H95" s="7">
        <v>44148</v>
      </c>
      <c r="I95" s="7">
        <v>44148</v>
      </c>
      <c r="J95" s="60"/>
    </row>
    <row r="96" spans="1:10" s="1" customFormat="1" ht="51" x14ac:dyDescent="0.2">
      <c r="A96" s="5">
        <v>3</v>
      </c>
      <c r="B96" s="6" t="s">
        <v>56</v>
      </c>
      <c r="C96" s="5">
        <v>1</v>
      </c>
      <c r="D96" s="5" t="s">
        <v>62</v>
      </c>
      <c r="E96" s="7" t="s">
        <v>63</v>
      </c>
      <c r="F96" s="7" t="s">
        <v>70</v>
      </c>
      <c r="G96" s="45">
        <v>4.78</v>
      </c>
      <c r="H96" s="7">
        <v>44151</v>
      </c>
      <c r="I96" s="7">
        <v>44159</v>
      </c>
      <c r="J96" s="60"/>
    </row>
    <row r="97" spans="1:10" s="1" customFormat="1" ht="12.75" x14ac:dyDescent="0.2">
      <c r="A97" s="93"/>
      <c r="B97" s="94" t="s">
        <v>25</v>
      </c>
      <c r="C97" s="94">
        <f>SUM(C94:C96)</f>
        <v>3</v>
      </c>
      <c r="D97" s="95"/>
      <c r="E97" s="96"/>
      <c r="F97" s="96"/>
      <c r="G97" s="97">
        <f>SUM(G94:G96)</f>
        <v>22.75</v>
      </c>
      <c r="H97" s="96"/>
      <c r="I97" s="96"/>
      <c r="J97" s="60"/>
    </row>
    <row r="98" spans="1:10" s="1" customFormat="1" ht="51" x14ac:dyDescent="0.2">
      <c r="A98" s="5">
        <v>1</v>
      </c>
      <c r="B98" s="6" t="s">
        <v>58</v>
      </c>
      <c r="C98" s="5">
        <v>1</v>
      </c>
      <c r="D98" s="5" t="s">
        <v>62</v>
      </c>
      <c r="E98" s="7" t="s">
        <v>63</v>
      </c>
      <c r="F98" s="7" t="s">
        <v>70</v>
      </c>
      <c r="G98" s="45">
        <v>14.49</v>
      </c>
      <c r="H98" s="7">
        <v>41204</v>
      </c>
      <c r="I98" s="7">
        <v>44180</v>
      </c>
      <c r="J98" s="60"/>
    </row>
    <row r="99" spans="1:10" s="1" customFormat="1" ht="12.75" x14ac:dyDescent="0.2">
      <c r="A99" s="93"/>
      <c r="B99" s="94" t="s">
        <v>40</v>
      </c>
      <c r="C99" s="94">
        <f>SUM(C98:C98)</f>
        <v>1</v>
      </c>
      <c r="D99" s="95"/>
      <c r="E99" s="96"/>
      <c r="F99" s="96"/>
      <c r="G99" s="97">
        <f>SUM(G98:G98)</f>
        <v>14.49</v>
      </c>
      <c r="H99" s="98"/>
      <c r="I99" s="98"/>
      <c r="J99" s="60"/>
    </row>
    <row r="100" spans="1:10" s="1" customFormat="1" ht="13.5" thickBot="1" x14ac:dyDescent="0.25">
      <c r="A100" s="99" t="s">
        <v>41</v>
      </c>
      <c r="B100" s="100"/>
      <c r="C100" s="100"/>
      <c r="D100" s="100"/>
      <c r="E100" s="100"/>
      <c r="F100" s="100"/>
      <c r="G100" s="101">
        <f>G93+G97+G99</f>
        <v>73.459999999999994</v>
      </c>
      <c r="H100" s="98"/>
      <c r="I100" s="98"/>
      <c r="J100" s="60"/>
    </row>
    <row r="101" spans="1:10" s="1" customFormat="1" ht="19.5" thickBot="1" x14ac:dyDescent="0.35">
      <c r="A101" s="33" t="s">
        <v>41</v>
      </c>
      <c r="B101" s="34"/>
      <c r="C101" s="34"/>
      <c r="D101" s="34"/>
      <c r="E101" s="34"/>
      <c r="F101" s="35"/>
      <c r="G101" s="56">
        <f>G38+G58+G69+G78+G88+G100</f>
        <v>5138.7000000000007</v>
      </c>
      <c r="H101" s="81"/>
      <c r="I101" s="81"/>
      <c r="J101" s="60"/>
    </row>
  </sheetData>
  <mergeCells count="13">
    <mergeCell ref="A69:F69"/>
    <mergeCell ref="A1:I1"/>
    <mergeCell ref="A39:I39"/>
    <mergeCell ref="A59:I59"/>
    <mergeCell ref="A38:F38"/>
    <mergeCell ref="A58:F58"/>
    <mergeCell ref="A101:F101"/>
    <mergeCell ref="A78:F78"/>
    <mergeCell ref="A88:F88"/>
    <mergeCell ref="A100:F100"/>
    <mergeCell ref="A70:I70"/>
    <mergeCell ref="A79:I79"/>
    <mergeCell ref="A89:I89"/>
  </mergeCells>
  <pageMargins left="0.44" right="0.37" top="0.6" bottom="0.4" header="0.3" footer="0.5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TRIMESTRE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Transparencia</cp:lastModifiedBy>
  <dcterms:created xsi:type="dcterms:W3CDTF">2021-01-14T15:23:12Z</dcterms:created>
  <dcterms:modified xsi:type="dcterms:W3CDTF">2021-01-21T21:35:51Z</dcterms:modified>
</cp:coreProperties>
</file>