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30" yWindow="0" windowWidth="10095" windowHeight="7755"/>
  </bookViews>
  <sheets>
    <sheet name="TERCER TRIMESTRE" sheetId="5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I78" i="5" l="1"/>
  <c r="I52" i="5"/>
  <c r="I41" i="5"/>
  <c r="I34" i="5"/>
  <c r="I24" i="5"/>
  <c r="I9" i="5"/>
  <c r="C78" i="5" l="1"/>
  <c r="C52" i="5"/>
  <c r="C41" i="5"/>
  <c r="C24" i="5"/>
  <c r="I80" i="5" l="1"/>
  <c r="C80" i="5"/>
  <c r="I75" i="5"/>
  <c r="C75" i="5"/>
  <c r="I70" i="5"/>
  <c r="C70" i="5"/>
  <c r="I68" i="5"/>
  <c r="C68" i="5"/>
  <c r="I66" i="5"/>
  <c r="C66" i="5"/>
  <c r="I61" i="5"/>
  <c r="C61" i="5"/>
  <c r="I59" i="5"/>
  <c r="C59" i="5"/>
  <c r="I57" i="5"/>
  <c r="C57" i="5"/>
  <c r="I48" i="5"/>
  <c r="C48" i="5"/>
  <c r="I46" i="5"/>
  <c r="C46" i="5"/>
  <c r="C34" i="5"/>
  <c r="I29" i="5"/>
  <c r="I42" i="5" s="1"/>
  <c r="C29" i="5"/>
  <c r="C9" i="5"/>
  <c r="I4" i="5"/>
  <c r="I25" i="5" s="1"/>
  <c r="C4" i="5"/>
  <c r="I53" i="5" l="1"/>
  <c r="I62" i="5"/>
  <c r="I81" i="5"/>
  <c r="I71" i="5"/>
  <c r="I82" i="5" l="1"/>
</calcChain>
</file>

<file path=xl/sharedStrings.xml><?xml version="1.0" encoding="utf-8"?>
<sst xmlns="http://schemas.openxmlformats.org/spreadsheetml/2006/main" count="233" uniqueCount="53">
  <si>
    <t>PERMISO DE CONSTRUCCION PRIMER TRIMESTRE 2020</t>
  </si>
  <si>
    <t>No.</t>
  </si>
  <si>
    <t xml:space="preserve">CONTRIBUYENTES </t>
  </si>
  <si>
    <t>CANT</t>
  </si>
  <si>
    <t>UBICACIÓN</t>
  </si>
  <si>
    <t>FECHA</t>
  </si>
  <si>
    <t>CANCELADO</t>
  </si>
  <si>
    <t>MONTO</t>
  </si>
  <si>
    <t>TOTAL</t>
  </si>
  <si>
    <t>MULTAS POR CONSTRUCCION DE LOSA PRIMER TRIMESTRE 2020</t>
  </si>
  <si>
    <t>RUPTURA DE PAVIMIENTO PRIMER TRIMESTRE 2020</t>
  </si>
  <si>
    <t>PERMISO DE TERRACERIA PRIMER TRIMESTRE 2020</t>
  </si>
  <si>
    <t>PERMISOS POR CONSTRUCCION DE TAPIAL PRIMER TRIMESTRE 2020</t>
  </si>
  <si>
    <t>PERMISOS POR CONSTRUCCION DE MURO PRIMER TRIMESTRE 2020</t>
  </si>
  <si>
    <t xml:space="preserve">JOSE ANTONIO HERNANDEZ URBINA </t>
  </si>
  <si>
    <t xml:space="preserve">XIOMARA LETICIA FIGUEROA VASQUEZ </t>
  </si>
  <si>
    <t xml:space="preserve">HENRY VLADIMIR SEGURA POLANCO </t>
  </si>
  <si>
    <t xml:space="preserve">ANA MABEL GRANADOS ALVARADO </t>
  </si>
  <si>
    <t xml:space="preserve">CATHERINE TERESA RIVERA OLMEDO </t>
  </si>
  <si>
    <t xml:space="preserve">ERNESTO HERRERA PEREZ </t>
  </si>
  <si>
    <t xml:space="preserve">JUAN JOSE AGUILAR VASQUEZ </t>
  </si>
  <si>
    <t>ANA MARIA VASQUEZ FLORES</t>
  </si>
  <si>
    <t xml:space="preserve">MILAGRO DE LA PAZ TREJO DE PEÑA </t>
  </si>
  <si>
    <t>TOTAL JULIO</t>
  </si>
  <si>
    <t>TOTAL AGOSTO</t>
  </si>
  <si>
    <t>TOTAL SEPTIEMBRE</t>
  </si>
  <si>
    <t xml:space="preserve">JOSE OSCARE GUZMAN </t>
  </si>
  <si>
    <t>NELLY CASTILLO NAVARRO</t>
  </si>
  <si>
    <t xml:space="preserve">CARLOS EFRAIN RIVAS HERNANDEZ </t>
  </si>
  <si>
    <t xml:space="preserve">MIRIAM DEL CARMEN ARGUETA DE MARTINEZ </t>
  </si>
  <si>
    <t xml:space="preserve">ALBERTO ATILIO LARA RODRIGUEZ </t>
  </si>
  <si>
    <t xml:space="preserve">MAYRA CAROLINA LARA DE LOPEZ </t>
  </si>
  <si>
    <t xml:space="preserve">ELEUTERIO RIOS </t>
  </si>
  <si>
    <t xml:space="preserve">JONATHAN EZEQUIEL HERNANDEZ MORALES </t>
  </si>
  <si>
    <t xml:space="preserve">JOSE RODRIGO GONZALEZ MEJIA </t>
  </si>
  <si>
    <t xml:space="preserve">MARIA DE LA PAZ VELASQUEZ NUÑEZ </t>
  </si>
  <si>
    <t xml:space="preserve">MIGUEL ANGEL ARANIVA MEJIA </t>
  </si>
  <si>
    <t xml:space="preserve">CRISTIAN EDUARDO MONTANO ROSALES </t>
  </si>
  <si>
    <t>JESUS ALONSO ARCHILA MONTALVO</t>
  </si>
  <si>
    <t>JUAN ANTONIO REYES FLORES</t>
  </si>
  <si>
    <t xml:space="preserve">MARIA CECILIA ROMERO DE GALDAMEZ </t>
  </si>
  <si>
    <t xml:space="preserve">MANUEL DE JESUS BARAHONA HERNANDEZ </t>
  </si>
  <si>
    <t xml:space="preserve">DORA LUZ ARGUETA DE PORTILLO </t>
  </si>
  <si>
    <t xml:space="preserve">TIPO </t>
  </si>
  <si>
    <t>VIGENCA</t>
  </si>
  <si>
    <t>PERMISO</t>
  </si>
  <si>
    <t>OBJETO Y FINALIDAD</t>
  </si>
  <si>
    <t>Permiso que autoriza al contribuyente las Construcciones varias y evitar sanciones.</t>
  </si>
  <si>
    <t>N/T</t>
  </si>
  <si>
    <t xml:space="preserve">multas, por no poseer permiso correspondiente </t>
  </si>
  <si>
    <t>Permiso que autoriza al contribuyente la ruptura de pavimento   y evitar sanciones.</t>
  </si>
  <si>
    <t>Permiso que autoriza al contribuyente a la construccion de muro  y  asi evitar sanciones.</t>
  </si>
  <si>
    <t xml:space="preserve">SANCION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</si>
</sst>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[$-C0A]d\-mmm\-yy;@"/>
    <numFmt numFmtId="165" formatCode="[$$-540A]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6FA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D80ED"/>
        <bgColor indexed="64"/>
      </patternFill>
    </fill>
    <fill>
      <patternFill patternType="solid">
        <fgColor rgb="FF4535BD"/>
        <bgColor indexed="64"/>
      </patternFill>
    </fill>
    <fill>
      <patternFill patternType="solid">
        <fgColor rgb="FF8B4D84"/>
        <bgColor indexed="64"/>
      </patternFill>
    </fill>
    <fill>
      <patternFill patternType="solid">
        <fgColor rgb="FF5B3356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5" fontId="3" fillId="9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0" fontId="4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164" fontId="3" fillId="11" borderId="1" xfId="0" applyNumberFormat="1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164" fontId="3" fillId="13" borderId="1" xfId="0" applyNumberFormat="1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center" vertical="center" wrapText="1"/>
    </xf>
    <xf numFmtId="44" fontId="3" fillId="0" borderId="1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4" fontId="4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4" fontId="4" fillId="5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44" fontId="4" fillId="6" borderId="1" xfId="0" applyNumberFormat="1" applyFont="1" applyFill="1" applyBorder="1" applyAlignment="1">
      <alignment horizontal="center" vertical="center" wrapText="1"/>
    </xf>
    <xf numFmtId="44" fontId="4" fillId="7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44" fontId="4" fillId="8" borderId="1" xfId="0" applyNumberFormat="1" applyFont="1" applyFill="1" applyBorder="1" applyAlignment="1">
      <alignment horizontal="center" vertical="center" wrapText="1"/>
    </xf>
    <xf numFmtId="44" fontId="4" fillId="9" borderId="1" xfId="0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44" fontId="4" fillId="10" borderId="1" xfId="0" applyNumberFormat="1" applyFont="1" applyFill="1" applyBorder="1" applyAlignment="1">
      <alignment horizontal="center" vertical="center" wrapText="1"/>
    </xf>
    <xf numFmtId="44" fontId="4" fillId="11" borderId="1" xfId="0" applyNumberFormat="1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44" fontId="4" fillId="12" borderId="1" xfId="0" applyNumberFormat="1" applyFont="1" applyFill="1" applyBorder="1" applyAlignment="1">
      <alignment horizontal="center" vertical="center" wrapText="1"/>
    </xf>
    <xf numFmtId="44" fontId="4" fillId="13" borderId="1" xfId="0" applyNumberFormat="1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44" fontId="5" fillId="14" borderId="1" xfId="0" applyNumberFormat="1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/>
    </xf>
    <xf numFmtId="44" fontId="1" fillId="15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abSelected="1" workbookViewId="0">
      <selection activeCell="K3" sqref="K3"/>
    </sheetView>
  </sheetViews>
  <sheetFormatPr baseColWidth="10" defaultRowHeight="15" x14ac:dyDescent="0.25"/>
  <cols>
    <col min="1" max="1" width="3.42578125" customWidth="1"/>
    <col min="2" max="2" width="35.85546875" customWidth="1"/>
    <col min="3" max="3" width="5.140625" customWidth="1"/>
    <col min="4" max="5" width="10" customWidth="1"/>
    <col min="6" max="6" width="27.7109375" bestFit="1" customWidth="1"/>
    <col min="7" max="7" width="9.7109375" customWidth="1"/>
    <col min="8" max="8" width="10.42578125" customWidth="1"/>
    <col min="9" max="9" width="11.42578125" customWidth="1"/>
  </cols>
  <sheetData>
    <row r="1" spans="1:9" s="1" customFormat="1" ht="20.100000000000001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</row>
    <row r="2" spans="1:9" s="1" customFormat="1" ht="20.100000000000001" customHeight="1" x14ac:dyDescent="0.2">
      <c r="A2" s="34" t="s">
        <v>1</v>
      </c>
      <c r="B2" s="34" t="s">
        <v>2</v>
      </c>
      <c r="C2" s="34" t="s">
        <v>3</v>
      </c>
      <c r="D2" s="34" t="s">
        <v>43</v>
      </c>
      <c r="E2" s="34" t="s">
        <v>44</v>
      </c>
      <c r="F2" s="34" t="s">
        <v>46</v>
      </c>
      <c r="G2" s="35" t="s">
        <v>5</v>
      </c>
      <c r="H2" s="35" t="s">
        <v>6</v>
      </c>
      <c r="I2" s="36" t="s">
        <v>7</v>
      </c>
    </row>
    <row r="3" spans="1:9" s="1" customFormat="1" ht="45.75" customHeight="1" x14ac:dyDescent="0.2">
      <c r="A3" s="8">
        <v>1</v>
      </c>
      <c r="B3" s="2" t="s">
        <v>30</v>
      </c>
      <c r="C3" s="3">
        <v>1</v>
      </c>
      <c r="D3" s="3" t="s">
        <v>45</v>
      </c>
      <c r="E3" s="3" t="s">
        <v>48</v>
      </c>
      <c r="F3" s="3" t="s">
        <v>47</v>
      </c>
      <c r="G3" s="4">
        <v>44022</v>
      </c>
      <c r="H3" s="4">
        <v>44026</v>
      </c>
      <c r="I3" s="27">
        <v>54.76</v>
      </c>
    </row>
    <row r="4" spans="1:9" s="1" customFormat="1" ht="12.75" x14ac:dyDescent="0.2">
      <c r="A4" s="6"/>
      <c r="B4" s="5" t="s">
        <v>23</v>
      </c>
      <c r="C4" s="5">
        <f>SUM(C3:C3)</f>
        <v>1</v>
      </c>
      <c r="D4" s="6"/>
      <c r="E4" s="6"/>
      <c r="F4" s="6"/>
      <c r="G4" s="7"/>
      <c r="H4" s="7"/>
      <c r="I4" s="37">
        <f>SUM(I3:I3)</f>
        <v>54.76</v>
      </c>
    </row>
    <row r="5" spans="1:9" s="1" customFormat="1" ht="38.25" x14ac:dyDescent="0.2">
      <c r="A5" s="3">
        <v>1</v>
      </c>
      <c r="B5" s="2" t="s">
        <v>26</v>
      </c>
      <c r="C5" s="3">
        <v>1</v>
      </c>
      <c r="D5" s="3" t="s">
        <v>45</v>
      </c>
      <c r="E5" s="3" t="s">
        <v>48</v>
      </c>
      <c r="F5" s="3" t="s">
        <v>47</v>
      </c>
      <c r="G5" s="4">
        <v>44055</v>
      </c>
      <c r="H5" s="4">
        <v>44057</v>
      </c>
      <c r="I5" s="27">
        <v>28.77</v>
      </c>
    </row>
    <row r="6" spans="1:9" s="1" customFormat="1" ht="38.25" x14ac:dyDescent="0.2">
      <c r="A6" s="3">
        <v>2</v>
      </c>
      <c r="B6" s="2" t="s">
        <v>27</v>
      </c>
      <c r="C6" s="3">
        <v>1</v>
      </c>
      <c r="D6" s="3" t="s">
        <v>45</v>
      </c>
      <c r="E6" s="3" t="s">
        <v>48</v>
      </c>
      <c r="F6" s="3" t="s">
        <v>47</v>
      </c>
      <c r="G6" s="4">
        <v>44061</v>
      </c>
      <c r="H6" s="4">
        <v>44064</v>
      </c>
      <c r="I6" s="27">
        <v>62.58</v>
      </c>
    </row>
    <row r="7" spans="1:9" s="1" customFormat="1" ht="38.25" x14ac:dyDescent="0.2">
      <c r="A7" s="3">
        <v>3</v>
      </c>
      <c r="B7" s="2" t="s">
        <v>28</v>
      </c>
      <c r="C7" s="3">
        <v>1</v>
      </c>
      <c r="D7" s="3" t="s">
        <v>45</v>
      </c>
      <c r="E7" s="3" t="s">
        <v>48</v>
      </c>
      <c r="F7" s="3" t="s">
        <v>47</v>
      </c>
      <c r="G7" s="4">
        <v>44067</v>
      </c>
      <c r="H7" s="4">
        <v>44068</v>
      </c>
      <c r="I7" s="27">
        <v>36.46</v>
      </c>
    </row>
    <row r="8" spans="1:9" s="1" customFormat="1" ht="38.25" x14ac:dyDescent="0.2">
      <c r="A8" s="3">
        <v>4</v>
      </c>
      <c r="B8" s="2" t="s">
        <v>29</v>
      </c>
      <c r="C8" s="3">
        <v>1</v>
      </c>
      <c r="D8" s="3" t="s">
        <v>45</v>
      </c>
      <c r="E8" s="3" t="s">
        <v>48</v>
      </c>
      <c r="F8" s="3" t="s">
        <v>47</v>
      </c>
      <c r="G8" s="4">
        <v>44067</v>
      </c>
      <c r="H8" s="4">
        <v>44071</v>
      </c>
      <c r="I8" s="27">
        <v>28.77</v>
      </c>
    </row>
    <row r="9" spans="1:9" s="1" customFormat="1" ht="12.75" x14ac:dyDescent="0.2">
      <c r="A9" s="6"/>
      <c r="B9" s="5" t="s">
        <v>24</v>
      </c>
      <c r="C9" s="5">
        <f>SUM(C5:C8)</f>
        <v>4</v>
      </c>
      <c r="D9" s="6"/>
      <c r="E9" s="6"/>
      <c r="F9" s="6"/>
      <c r="G9" s="7"/>
      <c r="H9" s="7"/>
      <c r="I9" s="37">
        <f>SUM(I5:I8)</f>
        <v>156.58000000000001</v>
      </c>
    </row>
    <row r="10" spans="1:9" s="1" customFormat="1" ht="38.25" x14ac:dyDescent="0.2">
      <c r="A10" s="3">
        <v>1</v>
      </c>
      <c r="B10" s="2" t="s">
        <v>14</v>
      </c>
      <c r="C10" s="3">
        <v>1</v>
      </c>
      <c r="D10" s="3" t="s">
        <v>45</v>
      </c>
      <c r="E10" s="3" t="s">
        <v>48</v>
      </c>
      <c r="F10" s="3" t="s">
        <v>47</v>
      </c>
      <c r="G10" s="4">
        <v>44075</v>
      </c>
      <c r="H10" s="4">
        <v>44076</v>
      </c>
      <c r="I10" s="27">
        <v>129.27000000000001</v>
      </c>
    </row>
    <row r="11" spans="1:9" s="1" customFormat="1" ht="38.25" x14ac:dyDescent="0.2">
      <c r="A11" s="3">
        <v>2</v>
      </c>
      <c r="B11" s="2" t="s">
        <v>14</v>
      </c>
      <c r="C11" s="3">
        <v>1</v>
      </c>
      <c r="D11" s="3" t="s">
        <v>45</v>
      </c>
      <c r="E11" s="3" t="s">
        <v>48</v>
      </c>
      <c r="F11" s="3" t="s">
        <v>47</v>
      </c>
      <c r="G11" s="4">
        <v>44075</v>
      </c>
      <c r="H11" s="4">
        <v>44076</v>
      </c>
      <c r="I11" s="27">
        <v>129.27000000000001</v>
      </c>
    </row>
    <row r="12" spans="1:9" s="1" customFormat="1" ht="38.25" x14ac:dyDescent="0.2">
      <c r="A12" s="3">
        <v>3</v>
      </c>
      <c r="B12" s="2" t="s">
        <v>15</v>
      </c>
      <c r="C12" s="3">
        <v>1</v>
      </c>
      <c r="D12" s="3" t="s">
        <v>45</v>
      </c>
      <c r="E12" s="3" t="s">
        <v>48</v>
      </c>
      <c r="F12" s="3" t="s">
        <v>47</v>
      </c>
      <c r="G12" s="4">
        <v>44076</v>
      </c>
      <c r="H12" s="4">
        <v>44077</v>
      </c>
      <c r="I12" s="27">
        <v>28.77</v>
      </c>
    </row>
    <row r="13" spans="1:9" s="1" customFormat="1" ht="38.25" x14ac:dyDescent="0.2">
      <c r="A13" s="3">
        <v>4</v>
      </c>
      <c r="B13" s="2" t="s">
        <v>16</v>
      </c>
      <c r="C13" s="3">
        <v>1</v>
      </c>
      <c r="D13" s="3" t="s">
        <v>45</v>
      </c>
      <c r="E13" s="3" t="s">
        <v>48</v>
      </c>
      <c r="F13" s="3" t="s">
        <v>47</v>
      </c>
      <c r="G13" s="4">
        <v>44088</v>
      </c>
      <c r="H13" s="4">
        <v>44091</v>
      </c>
      <c r="I13" s="27">
        <v>33.229999999999997</v>
      </c>
    </row>
    <row r="14" spans="1:9" s="1" customFormat="1" ht="38.25" x14ac:dyDescent="0.2">
      <c r="A14" s="3">
        <v>5</v>
      </c>
      <c r="B14" s="2" t="s">
        <v>16</v>
      </c>
      <c r="C14" s="3">
        <v>1</v>
      </c>
      <c r="D14" s="3" t="s">
        <v>45</v>
      </c>
      <c r="E14" s="3" t="s">
        <v>48</v>
      </c>
      <c r="F14" s="3" t="s">
        <v>47</v>
      </c>
      <c r="G14" s="4">
        <v>44088</v>
      </c>
      <c r="H14" s="4">
        <v>44091</v>
      </c>
      <c r="I14" s="27">
        <v>33.229999999999997</v>
      </c>
    </row>
    <row r="15" spans="1:9" s="1" customFormat="1" ht="38.25" x14ac:dyDescent="0.2">
      <c r="A15" s="3">
        <v>6</v>
      </c>
      <c r="B15" s="2" t="s">
        <v>17</v>
      </c>
      <c r="C15" s="3">
        <v>1</v>
      </c>
      <c r="D15" s="3" t="s">
        <v>45</v>
      </c>
      <c r="E15" s="3" t="s">
        <v>48</v>
      </c>
      <c r="F15" s="3" t="s">
        <v>47</v>
      </c>
      <c r="G15" s="4">
        <v>44092</v>
      </c>
      <c r="H15" s="4">
        <v>44095</v>
      </c>
      <c r="I15" s="27">
        <v>61.7</v>
      </c>
    </row>
    <row r="16" spans="1:9" s="1" customFormat="1" ht="38.25" x14ac:dyDescent="0.2">
      <c r="A16" s="3">
        <v>7</v>
      </c>
      <c r="B16" s="2" t="s">
        <v>17</v>
      </c>
      <c r="C16" s="3">
        <v>1</v>
      </c>
      <c r="D16" s="3" t="s">
        <v>45</v>
      </c>
      <c r="E16" s="3" t="s">
        <v>48</v>
      </c>
      <c r="F16" s="3" t="s">
        <v>47</v>
      </c>
      <c r="G16" s="4">
        <v>44092</v>
      </c>
      <c r="H16" s="4">
        <v>44095</v>
      </c>
      <c r="I16" s="27">
        <v>61.7</v>
      </c>
    </row>
    <row r="17" spans="1:9" s="1" customFormat="1" ht="38.25" x14ac:dyDescent="0.2">
      <c r="A17" s="3">
        <v>8</v>
      </c>
      <c r="B17" s="2" t="s">
        <v>18</v>
      </c>
      <c r="C17" s="3">
        <v>1</v>
      </c>
      <c r="D17" s="3" t="s">
        <v>45</v>
      </c>
      <c r="E17" s="3" t="s">
        <v>48</v>
      </c>
      <c r="F17" s="3" t="s">
        <v>47</v>
      </c>
      <c r="G17" s="4">
        <v>44092</v>
      </c>
      <c r="H17" s="4">
        <v>44095</v>
      </c>
      <c r="I17" s="27">
        <v>329.11</v>
      </c>
    </row>
    <row r="18" spans="1:9" s="1" customFormat="1" ht="38.25" x14ac:dyDescent="0.2">
      <c r="A18" s="3">
        <v>9</v>
      </c>
      <c r="B18" s="2" t="s">
        <v>19</v>
      </c>
      <c r="C18" s="3">
        <v>1</v>
      </c>
      <c r="D18" s="3" t="s">
        <v>45</v>
      </c>
      <c r="E18" s="3" t="s">
        <v>48</v>
      </c>
      <c r="F18" s="3" t="s">
        <v>47</v>
      </c>
      <c r="G18" s="4">
        <v>44095</v>
      </c>
      <c r="H18" s="4">
        <v>44095</v>
      </c>
      <c r="I18" s="27">
        <v>29.11</v>
      </c>
    </row>
    <row r="19" spans="1:9" s="1" customFormat="1" ht="38.25" x14ac:dyDescent="0.2">
      <c r="A19" s="3">
        <v>10</v>
      </c>
      <c r="B19" s="2" t="s">
        <v>20</v>
      </c>
      <c r="C19" s="3">
        <v>1</v>
      </c>
      <c r="D19" s="3" t="s">
        <v>45</v>
      </c>
      <c r="E19" s="3" t="s">
        <v>48</v>
      </c>
      <c r="F19" s="3" t="s">
        <v>47</v>
      </c>
      <c r="G19" s="4">
        <v>44096</v>
      </c>
      <c r="H19" s="4">
        <v>44096</v>
      </c>
      <c r="I19" s="27">
        <v>84.36</v>
      </c>
    </row>
    <row r="20" spans="1:9" s="1" customFormat="1" ht="38.25" x14ac:dyDescent="0.2">
      <c r="A20" s="3">
        <v>11</v>
      </c>
      <c r="B20" s="2" t="s">
        <v>21</v>
      </c>
      <c r="C20" s="3">
        <v>1</v>
      </c>
      <c r="D20" s="3" t="s">
        <v>45</v>
      </c>
      <c r="E20" s="3" t="s">
        <v>48</v>
      </c>
      <c r="F20" s="3" t="s">
        <v>47</v>
      </c>
      <c r="G20" s="4">
        <v>44096</v>
      </c>
      <c r="H20" s="4">
        <v>44096</v>
      </c>
      <c r="I20" s="27">
        <v>33.08</v>
      </c>
    </row>
    <row r="21" spans="1:9" s="1" customFormat="1" ht="38.25" x14ac:dyDescent="0.2">
      <c r="A21" s="3">
        <v>12</v>
      </c>
      <c r="B21" s="2" t="s">
        <v>22</v>
      </c>
      <c r="C21" s="3">
        <v>1</v>
      </c>
      <c r="D21" s="3" t="s">
        <v>45</v>
      </c>
      <c r="E21" s="3" t="s">
        <v>48</v>
      </c>
      <c r="F21" s="3" t="s">
        <v>47</v>
      </c>
      <c r="G21" s="4">
        <v>44097</v>
      </c>
      <c r="H21" s="4">
        <v>44097</v>
      </c>
      <c r="I21" s="27">
        <v>33.08</v>
      </c>
    </row>
    <row r="22" spans="1:9" s="1" customFormat="1" ht="38.25" x14ac:dyDescent="0.2">
      <c r="A22" s="3">
        <v>13</v>
      </c>
      <c r="B22" s="2" t="s">
        <v>42</v>
      </c>
      <c r="C22" s="3">
        <v>1</v>
      </c>
      <c r="D22" s="3" t="s">
        <v>45</v>
      </c>
      <c r="E22" s="3" t="s">
        <v>48</v>
      </c>
      <c r="F22" s="3" t="s">
        <v>47</v>
      </c>
      <c r="G22" s="4">
        <v>44099</v>
      </c>
      <c r="H22" s="4">
        <v>44102</v>
      </c>
      <c r="I22" s="27">
        <v>43.15</v>
      </c>
    </row>
    <row r="23" spans="1:9" s="1" customFormat="1" ht="38.25" x14ac:dyDescent="0.2">
      <c r="A23" s="3">
        <v>14</v>
      </c>
      <c r="B23" s="2" t="s">
        <v>42</v>
      </c>
      <c r="C23" s="3">
        <v>1</v>
      </c>
      <c r="D23" s="3" t="s">
        <v>45</v>
      </c>
      <c r="E23" s="3" t="s">
        <v>48</v>
      </c>
      <c r="F23" s="3" t="s">
        <v>47</v>
      </c>
      <c r="G23" s="4">
        <v>44099</v>
      </c>
      <c r="H23" s="4">
        <v>44102</v>
      </c>
      <c r="I23" s="27">
        <v>43.15</v>
      </c>
    </row>
    <row r="24" spans="1:9" s="1" customFormat="1" ht="12.75" x14ac:dyDescent="0.2">
      <c r="A24" s="6"/>
      <c r="B24" s="5" t="s">
        <v>25</v>
      </c>
      <c r="C24" s="5">
        <f>SUM(C10:C23)</f>
        <v>14</v>
      </c>
      <c r="D24" s="5"/>
      <c r="E24" s="5"/>
      <c r="F24" s="6"/>
      <c r="G24" s="7"/>
      <c r="H24" s="7"/>
      <c r="I24" s="37">
        <f>SUM(I10:I23)</f>
        <v>1072.2100000000003</v>
      </c>
    </row>
    <row r="25" spans="1:9" s="1" customFormat="1" ht="13.5" customHeight="1" x14ac:dyDescent="0.2">
      <c r="A25" s="38" t="s">
        <v>8</v>
      </c>
      <c r="B25" s="38"/>
      <c r="C25" s="38"/>
      <c r="D25" s="38"/>
      <c r="E25" s="38"/>
      <c r="F25" s="38"/>
      <c r="G25" s="38"/>
      <c r="H25" s="38"/>
      <c r="I25" s="39">
        <f>I4+I9+I24</f>
        <v>1283.5500000000002</v>
      </c>
    </row>
    <row r="26" spans="1:9" s="1" customFormat="1" ht="20.100000000000001" customHeight="1" x14ac:dyDescent="0.2">
      <c r="A26" s="40" t="s">
        <v>9</v>
      </c>
      <c r="B26" s="40"/>
      <c r="C26" s="40"/>
      <c r="D26" s="40"/>
      <c r="E26" s="40"/>
      <c r="F26" s="40"/>
      <c r="G26" s="40"/>
      <c r="H26" s="40"/>
      <c r="I26" s="40"/>
    </row>
    <row r="27" spans="1:9" s="1" customFormat="1" ht="20.100000000000001" customHeight="1" x14ac:dyDescent="0.2">
      <c r="A27" s="34" t="s">
        <v>1</v>
      </c>
      <c r="B27" s="34" t="s">
        <v>2</v>
      </c>
      <c r="C27" s="34" t="s">
        <v>3</v>
      </c>
      <c r="D27" s="34" t="s">
        <v>43</v>
      </c>
      <c r="E27" s="34" t="s">
        <v>44</v>
      </c>
      <c r="F27" s="34" t="s">
        <v>46</v>
      </c>
      <c r="G27" s="35" t="s">
        <v>5</v>
      </c>
      <c r="H27" s="35" t="s">
        <v>6</v>
      </c>
      <c r="I27" s="36" t="s">
        <v>7</v>
      </c>
    </row>
    <row r="28" spans="1:9" s="1" customFormat="1" ht="25.5" x14ac:dyDescent="0.2">
      <c r="A28" s="3">
        <v>1</v>
      </c>
      <c r="B28" s="2" t="s">
        <v>31</v>
      </c>
      <c r="C28" s="3">
        <v>1</v>
      </c>
      <c r="D28" s="3" t="s">
        <v>52</v>
      </c>
      <c r="E28" s="3" t="s">
        <v>48</v>
      </c>
      <c r="F28" s="3" t="s">
        <v>49</v>
      </c>
      <c r="G28" s="4">
        <v>44022</v>
      </c>
      <c r="H28" s="4">
        <v>44025</v>
      </c>
      <c r="I28" s="27">
        <v>300.63</v>
      </c>
    </row>
    <row r="29" spans="1:9" s="1" customFormat="1" ht="12.75" x14ac:dyDescent="0.2">
      <c r="A29" s="11"/>
      <c r="B29" s="10" t="s">
        <v>23</v>
      </c>
      <c r="C29" s="10">
        <f>SUM(C28:C28)</f>
        <v>1</v>
      </c>
      <c r="D29" s="10"/>
      <c r="E29" s="11"/>
      <c r="F29" s="11"/>
      <c r="G29" s="12"/>
      <c r="H29" s="12"/>
      <c r="I29" s="41">
        <f>SUM(I28:I28)</f>
        <v>300.63</v>
      </c>
    </row>
    <row r="30" spans="1:9" s="1" customFormat="1" ht="25.5" x14ac:dyDescent="0.2">
      <c r="A30" s="3">
        <v>1</v>
      </c>
      <c r="B30" s="2" t="s">
        <v>32</v>
      </c>
      <c r="C30" s="3">
        <v>1</v>
      </c>
      <c r="D30" s="3" t="s">
        <v>52</v>
      </c>
      <c r="E30" s="3" t="s">
        <v>48</v>
      </c>
      <c r="F30" s="3" t="s">
        <v>49</v>
      </c>
      <c r="G30" s="4">
        <v>44056</v>
      </c>
      <c r="H30" s="4">
        <v>44056</v>
      </c>
      <c r="I30" s="27">
        <v>319.76</v>
      </c>
    </row>
    <row r="31" spans="1:9" s="1" customFormat="1" ht="25.5" x14ac:dyDescent="0.2">
      <c r="A31" s="3">
        <v>2</v>
      </c>
      <c r="B31" s="2" t="s">
        <v>33</v>
      </c>
      <c r="C31" s="3">
        <v>1</v>
      </c>
      <c r="D31" s="3" t="s">
        <v>52</v>
      </c>
      <c r="E31" s="3" t="s">
        <v>48</v>
      </c>
      <c r="F31" s="3" t="s">
        <v>49</v>
      </c>
      <c r="G31" s="4">
        <v>44056</v>
      </c>
      <c r="H31" s="4">
        <v>44057</v>
      </c>
      <c r="I31" s="27">
        <v>49.11</v>
      </c>
    </row>
    <row r="32" spans="1:9" s="1" customFormat="1" ht="25.5" x14ac:dyDescent="0.2">
      <c r="A32" s="3">
        <v>3</v>
      </c>
      <c r="B32" s="2" t="s">
        <v>27</v>
      </c>
      <c r="C32" s="3">
        <v>1</v>
      </c>
      <c r="D32" s="3" t="s">
        <v>52</v>
      </c>
      <c r="E32" s="3" t="s">
        <v>48</v>
      </c>
      <c r="F32" s="3" t="s">
        <v>49</v>
      </c>
      <c r="G32" s="4">
        <v>44061</v>
      </c>
      <c r="H32" s="4">
        <v>44064</v>
      </c>
      <c r="I32" s="27">
        <v>228.4</v>
      </c>
    </row>
    <row r="33" spans="1:9" s="1" customFormat="1" ht="25.5" x14ac:dyDescent="0.2">
      <c r="A33" s="3">
        <v>4</v>
      </c>
      <c r="B33" s="2" t="s">
        <v>34</v>
      </c>
      <c r="C33" s="3">
        <v>1</v>
      </c>
      <c r="D33" s="3" t="s">
        <v>52</v>
      </c>
      <c r="E33" s="3" t="s">
        <v>48</v>
      </c>
      <c r="F33" s="3" t="s">
        <v>49</v>
      </c>
      <c r="G33" s="4">
        <v>44067</v>
      </c>
      <c r="H33" s="4">
        <v>44069</v>
      </c>
      <c r="I33" s="27">
        <v>123.34</v>
      </c>
    </row>
    <row r="34" spans="1:9" s="1" customFormat="1" ht="12.75" x14ac:dyDescent="0.2">
      <c r="A34" s="11"/>
      <c r="B34" s="10" t="s">
        <v>24</v>
      </c>
      <c r="C34" s="10">
        <f>SUM(C30:C33)</f>
        <v>4</v>
      </c>
      <c r="D34" s="10"/>
      <c r="E34" s="11"/>
      <c r="F34" s="11"/>
      <c r="G34" s="12"/>
      <c r="H34" s="12"/>
      <c r="I34" s="41">
        <f>SUM(I30:I33)</f>
        <v>720.61</v>
      </c>
    </row>
    <row r="35" spans="1:9" s="1" customFormat="1" ht="25.5" x14ac:dyDescent="0.2">
      <c r="A35" s="3">
        <v>1</v>
      </c>
      <c r="B35" s="2" t="s">
        <v>14</v>
      </c>
      <c r="C35" s="3">
        <v>1</v>
      </c>
      <c r="D35" s="3" t="s">
        <v>52</v>
      </c>
      <c r="E35" s="3" t="s">
        <v>48</v>
      </c>
      <c r="F35" s="3" t="s">
        <v>49</v>
      </c>
      <c r="G35" s="4">
        <v>44075</v>
      </c>
      <c r="H35" s="4">
        <v>44076</v>
      </c>
      <c r="I35" s="27">
        <v>439.38</v>
      </c>
    </row>
    <row r="36" spans="1:9" s="1" customFormat="1" ht="25.5" x14ac:dyDescent="0.2">
      <c r="A36" s="3">
        <v>2</v>
      </c>
      <c r="B36" s="2" t="s">
        <v>35</v>
      </c>
      <c r="C36" s="3">
        <v>1</v>
      </c>
      <c r="D36" s="3" t="s">
        <v>52</v>
      </c>
      <c r="E36" s="3" t="s">
        <v>48</v>
      </c>
      <c r="F36" s="3" t="s">
        <v>49</v>
      </c>
      <c r="G36" s="4">
        <v>44088</v>
      </c>
      <c r="H36" s="4">
        <v>44088</v>
      </c>
      <c r="I36" s="27">
        <v>243.82</v>
      </c>
    </row>
    <row r="37" spans="1:9" s="1" customFormat="1" ht="25.5" x14ac:dyDescent="0.2">
      <c r="A37" s="3">
        <v>3</v>
      </c>
      <c r="B37" s="2" t="s">
        <v>16</v>
      </c>
      <c r="C37" s="3">
        <v>1</v>
      </c>
      <c r="D37" s="3" t="s">
        <v>52</v>
      </c>
      <c r="E37" s="3" t="s">
        <v>48</v>
      </c>
      <c r="F37" s="3" t="s">
        <v>49</v>
      </c>
      <c r="G37" s="4">
        <v>44088</v>
      </c>
      <c r="H37" s="4">
        <v>44091</v>
      </c>
      <c r="I37" s="27">
        <v>131.9</v>
      </c>
    </row>
    <row r="38" spans="1:9" s="1" customFormat="1" ht="25.5" x14ac:dyDescent="0.2">
      <c r="A38" s="3">
        <v>4</v>
      </c>
      <c r="B38" s="2" t="s">
        <v>17</v>
      </c>
      <c r="C38" s="3">
        <v>1</v>
      </c>
      <c r="D38" s="3" t="s">
        <v>52</v>
      </c>
      <c r="E38" s="3" t="s">
        <v>48</v>
      </c>
      <c r="F38" s="3" t="s">
        <v>49</v>
      </c>
      <c r="G38" s="4">
        <v>44092</v>
      </c>
      <c r="H38" s="4">
        <v>44095</v>
      </c>
      <c r="I38" s="27">
        <v>225.2</v>
      </c>
    </row>
    <row r="39" spans="1:9" s="1" customFormat="1" ht="25.5" x14ac:dyDescent="0.2">
      <c r="A39" s="3">
        <v>5</v>
      </c>
      <c r="B39" s="2" t="s">
        <v>22</v>
      </c>
      <c r="C39" s="3">
        <v>1</v>
      </c>
      <c r="D39" s="3" t="s">
        <v>52</v>
      </c>
      <c r="E39" s="3" t="s">
        <v>48</v>
      </c>
      <c r="F39" s="3" t="s">
        <v>49</v>
      </c>
      <c r="G39" s="4">
        <v>44097</v>
      </c>
      <c r="H39" s="4">
        <v>44097</v>
      </c>
      <c r="I39" s="27">
        <v>131.33000000000001</v>
      </c>
    </row>
    <row r="40" spans="1:9" s="1" customFormat="1" ht="25.5" x14ac:dyDescent="0.2">
      <c r="A40" s="3">
        <v>6</v>
      </c>
      <c r="B40" s="2" t="s">
        <v>42</v>
      </c>
      <c r="C40" s="3">
        <v>1</v>
      </c>
      <c r="D40" s="3" t="s">
        <v>52</v>
      </c>
      <c r="E40" s="3" t="s">
        <v>48</v>
      </c>
      <c r="F40" s="3" t="s">
        <v>49</v>
      </c>
      <c r="G40" s="4">
        <v>44099</v>
      </c>
      <c r="H40" s="4">
        <v>44102</v>
      </c>
      <c r="I40" s="27">
        <v>171.3</v>
      </c>
    </row>
    <row r="41" spans="1:9" s="1" customFormat="1" ht="12.75" x14ac:dyDescent="0.2">
      <c r="A41" s="11"/>
      <c r="B41" s="10" t="s">
        <v>25</v>
      </c>
      <c r="C41" s="10">
        <f>SUM(C35:C40)</f>
        <v>6</v>
      </c>
      <c r="D41" s="10"/>
      <c r="E41" s="10"/>
      <c r="F41" s="11"/>
      <c r="G41" s="12"/>
      <c r="H41" s="12"/>
      <c r="I41" s="41">
        <f>SUM(I35:I40)</f>
        <v>1342.9299999999998</v>
      </c>
    </row>
    <row r="42" spans="1:9" s="1" customFormat="1" ht="13.5" customHeight="1" x14ac:dyDescent="0.2">
      <c r="A42" s="42" t="s">
        <v>8</v>
      </c>
      <c r="B42" s="42"/>
      <c r="C42" s="42"/>
      <c r="D42" s="42"/>
      <c r="E42" s="42"/>
      <c r="F42" s="42"/>
      <c r="G42" s="42"/>
      <c r="H42" s="42"/>
      <c r="I42" s="43">
        <f>I29+I34+I41</f>
        <v>2364.17</v>
      </c>
    </row>
    <row r="43" spans="1:9" s="1" customFormat="1" ht="20.100000000000001" customHeight="1" x14ac:dyDescent="0.2">
      <c r="A43" s="40" t="s">
        <v>10</v>
      </c>
      <c r="B43" s="40"/>
      <c r="C43" s="40"/>
      <c r="D43" s="40"/>
      <c r="E43" s="40"/>
      <c r="F43" s="40"/>
      <c r="G43" s="40"/>
      <c r="H43" s="40"/>
      <c r="I43" s="40"/>
    </row>
    <row r="44" spans="1:9" s="1" customFormat="1" ht="20.100000000000001" customHeight="1" x14ac:dyDescent="0.2">
      <c r="A44" s="34" t="s">
        <v>1</v>
      </c>
      <c r="B44" s="34" t="s">
        <v>2</v>
      </c>
      <c r="C44" s="34" t="s">
        <v>3</v>
      </c>
      <c r="D44" s="34" t="s">
        <v>43</v>
      </c>
      <c r="E44" s="34" t="s">
        <v>44</v>
      </c>
      <c r="F44" s="34" t="s">
        <v>46</v>
      </c>
      <c r="G44" s="35" t="s">
        <v>5</v>
      </c>
      <c r="H44" s="35" t="s">
        <v>6</v>
      </c>
      <c r="I44" s="36" t="s">
        <v>7</v>
      </c>
    </row>
    <row r="45" spans="1:9" s="1" customFormat="1" ht="12.75" x14ac:dyDescent="0.2">
      <c r="A45" s="3"/>
      <c r="B45" s="2"/>
      <c r="C45" s="3"/>
      <c r="D45" s="3"/>
      <c r="E45" s="3"/>
      <c r="F45" s="3"/>
      <c r="G45" s="4"/>
      <c r="H45" s="4"/>
      <c r="I45" s="27"/>
    </row>
    <row r="46" spans="1:9" s="1" customFormat="1" ht="12.75" x14ac:dyDescent="0.2">
      <c r="A46" s="14"/>
      <c r="B46" s="13" t="s">
        <v>23</v>
      </c>
      <c r="C46" s="13">
        <f>SUM(C45:C45)</f>
        <v>0</v>
      </c>
      <c r="D46" s="13"/>
      <c r="E46" s="14"/>
      <c r="F46" s="14"/>
      <c r="G46" s="15"/>
      <c r="H46" s="15"/>
      <c r="I46" s="44">
        <f>SUM(I45:I45)</f>
        <v>0</v>
      </c>
    </row>
    <row r="47" spans="1:9" s="1" customFormat="1" ht="12.75" x14ac:dyDescent="0.2">
      <c r="A47" s="8"/>
      <c r="B47" s="2"/>
      <c r="C47" s="8"/>
      <c r="D47" s="8"/>
      <c r="E47" s="3"/>
      <c r="F47" s="8"/>
      <c r="G47" s="9"/>
      <c r="H47" s="9"/>
      <c r="I47" s="31"/>
    </row>
    <row r="48" spans="1:9" s="1" customFormat="1" ht="12.75" x14ac:dyDescent="0.2">
      <c r="A48" s="14"/>
      <c r="B48" s="13" t="s">
        <v>24</v>
      </c>
      <c r="C48" s="13">
        <f>SUM(C47:C47)</f>
        <v>0</v>
      </c>
      <c r="D48" s="13"/>
      <c r="E48" s="14"/>
      <c r="F48" s="14"/>
      <c r="G48" s="15"/>
      <c r="H48" s="15"/>
      <c r="I48" s="44">
        <f>SUM(I47:I47)</f>
        <v>0</v>
      </c>
    </row>
    <row r="49" spans="1:9" s="1" customFormat="1" ht="38.25" x14ac:dyDescent="0.2">
      <c r="A49" s="28">
        <v>1</v>
      </c>
      <c r="B49" s="29" t="s">
        <v>36</v>
      </c>
      <c r="C49" s="28">
        <v>1</v>
      </c>
      <c r="D49" s="28" t="s">
        <v>45</v>
      </c>
      <c r="E49" s="3" t="s">
        <v>48</v>
      </c>
      <c r="F49" s="3" t="s">
        <v>50</v>
      </c>
      <c r="G49" s="30">
        <v>44075</v>
      </c>
      <c r="H49" s="30">
        <v>44076</v>
      </c>
      <c r="I49" s="31">
        <v>14.43</v>
      </c>
    </row>
    <row r="50" spans="1:9" s="1" customFormat="1" ht="38.25" x14ac:dyDescent="0.2">
      <c r="A50" s="28">
        <v>2</v>
      </c>
      <c r="B50" s="2" t="s">
        <v>37</v>
      </c>
      <c r="C50" s="3">
        <v>1</v>
      </c>
      <c r="D50" s="28" t="s">
        <v>45</v>
      </c>
      <c r="E50" s="3" t="s">
        <v>48</v>
      </c>
      <c r="F50" s="3" t="s">
        <v>50</v>
      </c>
      <c r="G50" s="4">
        <v>44075</v>
      </c>
      <c r="H50" s="4">
        <v>44076</v>
      </c>
      <c r="I50" s="27">
        <v>4.32</v>
      </c>
    </row>
    <row r="51" spans="1:9" s="1" customFormat="1" ht="38.25" x14ac:dyDescent="0.2">
      <c r="A51" s="3">
        <v>3</v>
      </c>
      <c r="B51" s="2" t="s">
        <v>38</v>
      </c>
      <c r="C51" s="3">
        <v>1</v>
      </c>
      <c r="D51" s="28" t="s">
        <v>45</v>
      </c>
      <c r="E51" s="3" t="s">
        <v>48</v>
      </c>
      <c r="F51" s="3" t="s">
        <v>50</v>
      </c>
      <c r="G51" s="4">
        <v>44092</v>
      </c>
      <c r="H51" s="4">
        <v>44095</v>
      </c>
      <c r="I51" s="27">
        <v>8.65</v>
      </c>
    </row>
    <row r="52" spans="1:9" s="1" customFormat="1" ht="12.75" x14ac:dyDescent="0.2">
      <c r="A52" s="14"/>
      <c r="B52" s="13" t="s">
        <v>25</v>
      </c>
      <c r="C52" s="13">
        <f>SUM(C49:C51)</f>
        <v>3</v>
      </c>
      <c r="D52" s="13"/>
      <c r="E52" s="13"/>
      <c r="F52" s="14"/>
      <c r="G52" s="15"/>
      <c r="H52" s="15"/>
      <c r="I52" s="44">
        <f>SUM(I49:I51)</f>
        <v>27.4</v>
      </c>
    </row>
    <row r="53" spans="1:9" s="1" customFormat="1" ht="13.5" customHeight="1" x14ac:dyDescent="0.2">
      <c r="A53" s="45" t="s">
        <v>8</v>
      </c>
      <c r="B53" s="45"/>
      <c r="C53" s="45"/>
      <c r="D53" s="45"/>
      <c r="E53" s="45"/>
      <c r="F53" s="45"/>
      <c r="G53" s="45"/>
      <c r="H53" s="45"/>
      <c r="I53" s="46">
        <f>I46+I48+I52</f>
        <v>27.4</v>
      </c>
    </row>
    <row r="54" spans="1:9" s="1" customFormat="1" ht="20.100000000000001" customHeight="1" x14ac:dyDescent="0.2">
      <c r="A54" s="33" t="s">
        <v>11</v>
      </c>
      <c r="B54" s="33"/>
      <c r="C54" s="33"/>
      <c r="D54" s="33"/>
      <c r="E54" s="33"/>
      <c r="F54" s="33"/>
      <c r="G54" s="33"/>
      <c r="H54" s="33"/>
      <c r="I54" s="33"/>
    </row>
    <row r="55" spans="1:9" s="1" customFormat="1" ht="20.100000000000001" customHeight="1" x14ac:dyDescent="0.2">
      <c r="A55" s="34" t="s">
        <v>1</v>
      </c>
      <c r="B55" s="34" t="s">
        <v>2</v>
      </c>
      <c r="C55" s="34" t="s">
        <v>3</v>
      </c>
      <c r="D55" s="34" t="s">
        <v>43</v>
      </c>
      <c r="E55" s="34" t="s">
        <v>44</v>
      </c>
      <c r="F55" s="34" t="s">
        <v>46</v>
      </c>
      <c r="G55" s="35" t="s">
        <v>5</v>
      </c>
      <c r="H55" s="35" t="s">
        <v>6</v>
      </c>
      <c r="I55" s="36" t="s">
        <v>7</v>
      </c>
    </row>
    <row r="56" spans="1:9" s="1" customFormat="1" ht="38.25" x14ac:dyDescent="0.2">
      <c r="A56" s="3">
        <v>1</v>
      </c>
      <c r="B56" s="2" t="s">
        <v>39</v>
      </c>
      <c r="C56" s="3">
        <v>1</v>
      </c>
      <c r="D56" s="28" t="s">
        <v>45</v>
      </c>
      <c r="E56" s="3" t="s">
        <v>48</v>
      </c>
      <c r="F56" s="3" t="s">
        <v>50</v>
      </c>
      <c r="G56" s="4">
        <v>44040</v>
      </c>
      <c r="H56" s="4">
        <v>44040</v>
      </c>
      <c r="I56" s="27">
        <v>642.6</v>
      </c>
    </row>
    <row r="57" spans="1:9" s="1" customFormat="1" ht="12.75" x14ac:dyDescent="0.2">
      <c r="A57" s="17"/>
      <c r="B57" s="16" t="s">
        <v>23</v>
      </c>
      <c r="C57" s="16">
        <f>SUM(C56:C56)</f>
        <v>1</v>
      </c>
      <c r="D57" s="16"/>
      <c r="E57" s="32"/>
      <c r="F57" s="17"/>
      <c r="G57" s="18"/>
      <c r="H57" s="19"/>
      <c r="I57" s="47">
        <f>SUM(I56:I56)</f>
        <v>642.6</v>
      </c>
    </row>
    <row r="58" spans="1:9" s="1" customFormat="1" ht="12.75" x14ac:dyDescent="0.2">
      <c r="A58" s="3"/>
      <c r="B58" s="2"/>
      <c r="C58" s="3"/>
      <c r="D58" s="3"/>
      <c r="E58" s="3"/>
      <c r="F58" s="3"/>
      <c r="G58" s="4"/>
      <c r="H58" s="4"/>
      <c r="I58" s="27"/>
    </row>
    <row r="59" spans="1:9" s="1" customFormat="1" ht="12.75" x14ac:dyDescent="0.2">
      <c r="A59" s="17"/>
      <c r="B59" s="16" t="s">
        <v>24</v>
      </c>
      <c r="C59" s="16">
        <f>SUM(C58:C58)</f>
        <v>0</v>
      </c>
      <c r="D59" s="16"/>
      <c r="E59" s="32"/>
      <c r="F59" s="17"/>
      <c r="G59" s="18"/>
      <c r="H59" s="19"/>
      <c r="I59" s="47">
        <f>SUM(I58:I58)</f>
        <v>0</v>
      </c>
    </row>
    <row r="60" spans="1:9" s="1" customFormat="1" ht="12.75" x14ac:dyDescent="0.2">
      <c r="A60" s="3"/>
      <c r="B60" s="20"/>
      <c r="C60" s="3"/>
      <c r="D60" s="3"/>
      <c r="E60" s="3"/>
      <c r="F60" s="3"/>
      <c r="G60" s="4"/>
      <c r="H60" s="4"/>
      <c r="I60" s="27"/>
    </row>
    <row r="61" spans="1:9" s="1" customFormat="1" ht="12.75" x14ac:dyDescent="0.2">
      <c r="A61" s="17"/>
      <c r="B61" s="16" t="s">
        <v>25</v>
      </c>
      <c r="C61" s="16">
        <f>SUM(C60:C60)</f>
        <v>0</v>
      </c>
      <c r="D61" s="16"/>
      <c r="E61" s="32"/>
      <c r="F61" s="17"/>
      <c r="G61" s="18"/>
      <c r="H61" s="19"/>
      <c r="I61" s="47">
        <f>SUM(I60:I60)</f>
        <v>0</v>
      </c>
    </row>
    <row r="62" spans="1:9" s="1" customFormat="1" ht="13.5" customHeight="1" x14ac:dyDescent="0.2">
      <c r="A62" s="48" t="s">
        <v>8</v>
      </c>
      <c r="B62" s="48"/>
      <c r="C62" s="48"/>
      <c r="D62" s="48"/>
      <c r="E62" s="48"/>
      <c r="F62" s="48"/>
      <c r="G62" s="48"/>
      <c r="H62" s="48"/>
      <c r="I62" s="49">
        <f>I57+I59+I61</f>
        <v>642.6</v>
      </c>
    </row>
    <row r="63" spans="1:9" s="1" customFormat="1" ht="20.100000000000001" customHeight="1" x14ac:dyDescent="0.2">
      <c r="A63" s="40" t="s">
        <v>12</v>
      </c>
      <c r="B63" s="40"/>
      <c r="C63" s="40"/>
      <c r="D63" s="40"/>
      <c r="E63" s="40"/>
      <c r="F63" s="40"/>
      <c r="G63" s="40"/>
      <c r="H63" s="40"/>
      <c r="I63" s="40"/>
    </row>
    <row r="64" spans="1:9" s="1" customFormat="1" ht="20.100000000000001" customHeight="1" x14ac:dyDescent="0.2">
      <c r="A64" s="34" t="s">
        <v>1</v>
      </c>
      <c r="B64" s="34" t="s">
        <v>2</v>
      </c>
      <c r="C64" s="34" t="s">
        <v>3</v>
      </c>
      <c r="D64" s="34" t="s">
        <v>43</v>
      </c>
      <c r="E64" s="34" t="s">
        <v>44</v>
      </c>
      <c r="F64" s="34" t="s">
        <v>4</v>
      </c>
      <c r="G64" s="35" t="s">
        <v>5</v>
      </c>
      <c r="H64" s="35" t="s">
        <v>6</v>
      </c>
      <c r="I64" s="36" t="s">
        <v>7</v>
      </c>
    </row>
    <row r="65" spans="1:9" s="1" customFormat="1" ht="12.75" x14ac:dyDescent="0.2">
      <c r="A65" s="3"/>
      <c r="B65" s="2"/>
      <c r="C65" s="3"/>
      <c r="D65" s="3"/>
      <c r="E65" s="3"/>
      <c r="F65" s="3"/>
      <c r="G65" s="4"/>
      <c r="H65" s="4"/>
      <c r="I65" s="27"/>
    </row>
    <row r="66" spans="1:9" s="1" customFormat="1" ht="12.75" x14ac:dyDescent="0.2">
      <c r="A66" s="22"/>
      <c r="B66" s="21" t="s">
        <v>23</v>
      </c>
      <c r="C66" s="21">
        <f>SUM(C65:C65)</f>
        <v>0</v>
      </c>
      <c r="D66" s="21"/>
      <c r="E66" s="21"/>
      <c r="F66" s="22"/>
      <c r="G66" s="23"/>
      <c r="H66" s="23"/>
      <c r="I66" s="50">
        <f>SUM(I65:I65)</f>
        <v>0</v>
      </c>
    </row>
    <row r="67" spans="1:9" s="1" customFormat="1" ht="12.75" x14ac:dyDescent="0.2">
      <c r="A67" s="3"/>
      <c r="B67" s="2"/>
      <c r="C67" s="8"/>
      <c r="D67" s="8"/>
      <c r="E67" s="8"/>
      <c r="F67" s="8"/>
      <c r="G67" s="9"/>
      <c r="H67" s="9"/>
      <c r="I67" s="31"/>
    </row>
    <row r="68" spans="1:9" s="1" customFormat="1" ht="12.75" x14ac:dyDescent="0.2">
      <c r="A68" s="22"/>
      <c r="B68" s="21" t="s">
        <v>24</v>
      </c>
      <c r="C68" s="21">
        <f>SUM(C67:C67)</f>
        <v>0</v>
      </c>
      <c r="D68" s="21"/>
      <c r="E68" s="21"/>
      <c r="F68" s="22"/>
      <c r="G68" s="23"/>
      <c r="H68" s="23"/>
      <c r="I68" s="50">
        <f>SUM(I67:I67)</f>
        <v>0</v>
      </c>
    </row>
    <row r="69" spans="1:9" s="1" customFormat="1" ht="12.75" x14ac:dyDescent="0.2">
      <c r="A69" s="3"/>
      <c r="B69" s="2"/>
      <c r="C69" s="3"/>
      <c r="D69" s="3"/>
      <c r="E69" s="3"/>
      <c r="F69" s="3"/>
      <c r="G69" s="4"/>
      <c r="H69" s="4"/>
      <c r="I69" s="27"/>
    </row>
    <row r="70" spans="1:9" s="1" customFormat="1" ht="12.75" x14ac:dyDescent="0.2">
      <c r="A70" s="22"/>
      <c r="B70" s="21" t="s">
        <v>25</v>
      </c>
      <c r="C70" s="21">
        <f>SUM(C69:C69)</f>
        <v>0</v>
      </c>
      <c r="D70" s="21"/>
      <c r="E70" s="21"/>
      <c r="F70" s="22"/>
      <c r="G70" s="23"/>
      <c r="H70" s="23"/>
      <c r="I70" s="50">
        <f>SUM(I69:I69)</f>
        <v>0</v>
      </c>
    </row>
    <row r="71" spans="1:9" s="1" customFormat="1" ht="13.5" customHeight="1" x14ac:dyDescent="0.2">
      <c r="A71" s="51" t="s">
        <v>8</v>
      </c>
      <c r="B71" s="51"/>
      <c r="C71" s="51"/>
      <c r="D71" s="51"/>
      <c r="E71" s="51"/>
      <c r="F71" s="51"/>
      <c r="G71" s="51"/>
      <c r="H71" s="51"/>
      <c r="I71" s="52">
        <f>I66+I68+I70</f>
        <v>0</v>
      </c>
    </row>
    <row r="72" spans="1:9" s="1" customFormat="1" ht="20.100000000000001" customHeight="1" x14ac:dyDescent="0.2">
      <c r="A72" s="40" t="s">
        <v>13</v>
      </c>
      <c r="B72" s="40"/>
      <c r="C72" s="40"/>
      <c r="D72" s="40"/>
      <c r="E72" s="40"/>
      <c r="F72" s="40"/>
      <c r="G72" s="40"/>
      <c r="H72" s="40"/>
      <c r="I72" s="40"/>
    </row>
    <row r="73" spans="1:9" s="1" customFormat="1" ht="20.100000000000001" customHeight="1" x14ac:dyDescent="0.2">
      <c r="A73" s="34" t="s">
        <v>1</v>
      </c>
      <c r="B73" s="34" t="s">
        <v>2</v>
      </c>
      <c r="C73" s="34" t="s">
        <v>3</v>
      </c>
      <c r="D73" s="34" t="s">
        <v>43</v>
      </c>
      <c r="E73" s="34" t="s">
        <v>44</v>
      </c>
      <c r="F73" s="34" t="s">
        <v>46</v>
      </c>
      <c r="G73" s="35" t="s">
        <v>5</v>
      </c>
      <c r="H73" s="35" t="s">
        <v>6</v>
      </c>
      <c r="I73" s="36" t="s">
        <v>7</v>
      </c>
    </row>
    <row r="74" spans="1:9" s="1" customFormat="1" ht="38.25" x14ac:dyDescent="0.2">
      <c r="A74" s="3">
        <v>1</v>
      </c>
      <c r="B74" s="2" t="s">
        <v>40</v>
      </c>
      <c r="C74" s="3">
        <v>1</v>
      </c>
      <c r="D74" s="3" t="s">
        <v>45</v>
      </c>
      <c r="E74" s="3" t="s">
        <v>48</v>
      </c>
      <c r="F74" s="4" t="s">
        <v>51</v>
      </c>
      <c r="G74" s="4">
        <v>44042</v>
      </c>
      <c r="H74" s="4">
        <v>44042</v>
      </c>
      <c r="I74" s="27">
        <v>38.03</v>
      </c>
    </row>
    <row r="75" spans="1:9" s="1" customFormat="1" ht="12.75" x14ac:dyDescent="0.2">
      <c r="A75" s="25"/>
      <c r="B75" s="24" t="s">
        <v>23</v>
      </c>
      <c r="C75" s="24">
        <f>SUM(C74:C74)</f>
        <v>1</v>
      </c>
      <c r="D75" s="24"/>
      <c r="E75" s="24"/>
      <c r="F75" s="25"/>
      <c r="G75" s="26"/>
      <c r="H75" s="26"/>
      <c r="I75" s="53">
        <f>SUM(I74:I74)</f>
        <v>38.03</v>
      </c>
    </row>
    <row r="76" spans="1:9" s="1" customFormat="1" ht="38.25" x14ac:dyDescent="0.2">
      <c r="A76" s="3">
        <v>1</v>
      </c>
      <c r="B76" s="2" t="s">
        <v>41</v>
      </c>
      <c r="C76" s="3">
        <v>1</v>
      </c>
      <c r="D76" s="3" t="s">
        <v>45</v>
      </c>
      <c r="E76" s="3" t="s">
        <v>48</v>
      </c>
      <c r="F76" s="4" t="s">
        <v>51</v>
      </c>
      <c r="G76" s="4">
        <v>44053</v>
      </c>
      <c r="H76" s="4">
        <v>44053</v>
      </c>
      <c r="I76" s="27">
        <v>64.989999999999995</v>
      </c>
    </row>
    <row r="77" spans="1:9" s="1" customFormat="1" ht="38.25" x14ac:dyDescent="0.2">
      <c r="A77" s="3">
        <v>2</v>
      </c>
      <c r="B77" s="2" t="s">
        <v>32</v>
      </c>
      <c r="C77" s="3">
        <v>1</v>
      </c>
      <c r="D77" s="3" t="s">
        <v>45</v>
      </c>
      <c r="E77" s="3" t="s">
        <v>48</v>
      </c>
      <c r="F77" s="4" t="s">
        <v>51</v>
      </c>
      <c r="G77" s="4">
        <v>44056</v>
      </c>
      <c r="H77" s="4">
        <v>44056</v>
      </c>
      <c r="I77" s="27">
        <v>107.52</v>
      </c>
    </row>
    <row r="78" spans="1:9" s="1" customFormat="1" ht="12.75" x14ac:dyDescent="0.2">
      <c r="A78" s="25"/>
      <c r="B78" s="24" t="s">
        <v>24</v>
      </c>
      <c r="C78" s="24">
        <f>SUM(C76:C77)</f>
        <v>2</v>
      </c>
      <c r="D78" s="24"/>
      <c r="E78" s="24"/>
      <c r="F78" s="25"/>
      <c r="G78" s="26"/>
      <c r="H78" s="26"/>
      <c r="I78" s="53">
        <f>SUM(I76:I77)</f>
        <v>172.51</v>
      </c>
    </row>
    <row r="79" spans="1:9" s="1" customFormat="1" ht="12.75" x14ac:dyDescent="0.2">
      <c r="A79" s="3"/>
      <c r="B79" s="2"/>
      <c r="C79" s="3"/>
      <c r="D79" s="3"/>
      <c r="E79" s="3"/>
      <c r="F79" s="3"/>
      <c r="G79" s="4"/>
      <c r="H79" s="4"/>
      <c r="I79" s="27"/>
    </row>
    <row r="80" spans="1:9" s="1" customFormat="1" ht="12.75" x14ac:dyDescent="0.2">
      <c r="A80" s="25"/>
      <c r="B80" s="24" t="s">
        <v>25</v>
      </c>
      <c r="C80" s="24">
        <f>SUM(C79:C79)</f>
        <v>0</v>
      </c>
      <c r="D80" s="24"/>
      <c r="E80" s="24"/>
      <c r="F80" s="25"/>
      <c r="G80" s="26"/>
      <c r="H80" s="26"/>
      <c r="I80" s="53">
        <f>SUM(I79:I79)</f>
        <v>0</v>
      </c>
    </row>
    <row r="81" spans="1:9" s="1" customFormat="1" ht="13.5" customHeight="1" x14ac:dyDescent="0.2">
      <c r="A81" s="54" t="s">
        <v>8</v>
      </c>
      <c r="B81" s="54"/>
      <c r="C81" s="54"/>
      <c r="D81" s="54"/>
      <c r="E81" s="54"/>
      <c r="F81" s="54"/>
      <c r="G81" s="54"/>
      <c r="H81" s="54"/>
      <c r="I81" s="55">
        <f>I75+I78+I80</f>
        <v>210.54</v>
      </c>
    </row>
    <row r="82" spans="1:9" s="1" customFormat="1" ht="18.75" x14ac:dyDescent="0.3">
      <c r="A82" s="56" t="s">
        <v>8</v>
      </c>
      <c r="B82" s="56"/>
      <c r="C82" s="56"/>
      <c r="D82" s="56"/>
      <c r="E82" s="56"/>
      <c r="F82" s="56"/>
      <c r="G82" s="56"/>
      <c r="H82" s="56"/>
      <c r="I82" s="57">
        <f>I25+I42+I53+I62+I71+I81</f>
        <v>4528.26</v>
      </c>
    </row>
  </sheetData>
  <mergeCells count="13">
    <mergeCell ref="A53:H53"/>
    <mergeCell ref="A1:I1"/>
    <mergeCell ref="A25:H25"/>
    <mergeCell ref="A26:I26"/>
    <mergeCell ref="A42:H42"/>
    <mergeCell ref="A43:I43"/>
    <mergeCell ref="A82:H82"/>
    <mergeCell ref="A54:I54"/>
    <mergeCell ref="A62:H62"/>
    <mergeCell ref="A63:I63"/>
    <mergeCell ref="A71:H71"/>
    <mergeCell ref="A72:I72"/>
    <mergeCell ref="A81:H81"/>
  </mergeCells>
  <pageMargins left="0.44" right="0.37" top="0.6" bottom="0.4" header="0.3" footer="0.54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3"/>
  <sheetViews>
    <sheetView workbookViewId="0">
      <selection activeCell="K13" sqref="K13"/>
    </sheetView>
  </sheetViews>
  <sheetFormatPr baseColWidth="10" defaultColWidth="9.140625" defaultRowHeight="15" x14ac:dyDescent="0.25"/>
  <sheetData>
    <row r="1" ht="21.75" customHeight="1" x14ac:dyDescent="0.25"/>
    <row r="42" ht="15.75" customHeight="1" x14ac:dyDescent="0.25"/>
    <row r="43" ht="21.75" customHeight="1" x14ac:dyDescent="0.25"/>
    <row r="58" ht="15.75" customHeight="1" x14ac:dyDescent="0.25"/>
    <row r="59" ht="21.75" customHeight="1" x14ac:dyDescent="0.25"/>
    <row r="68" ht="15.75" customHeight="1" x14ac:dyDescent="0.25"/>
    <row r="69" ht="21.75" customHeight="1" x14ac:dyDescent="0.25"/>
    <row r="77" ht="15.75" customHeight="1" x14ac:dyDescent="0.25"/>
    <row r="78" ht="21.75" customHeight="1" x14ac:dyDescent="0.25"/>
    <row r="94" ht="15.75" customHeight="1" x14ac:dyDescent="0.25"/>
    <row r="95" ht="21.75" customHeight="1" x14ac:dyDescent="0.25"/>
    <row r="103" ht="15.75" customHeigh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TERCER TRIMESTRE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2020-10-06T15:57:46Z</dcterms:modified>
</cp:coreProperties>
</file>