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TERCER TRIMESTRE 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5" l="1"/>
  <c r="H75" i="5"/>
  <c r="H66" i="5"/>
  <c r="H54" i="5"/>
  <c r="H40" i="5"/>
  <c r="H100" i="5" s="1"/>
  <c r="H99" i="5"/>
  <c r="H98" i="5"/>
  <c r="H96" i="5"/>
  <c r="C53" i="5"/>
  <c r="C98" i="5"/>
  <c r="C96" i="5"/>
  <c r="H94" i="5"/>
  <c r="C94" i="5"/>
  <c r="H87" i="5"/>
  <c r="C87" i="5"/>
  <c r="H84" i="5"/>
  <c r="C84" i="5"/>
  <c r="H80" i="5"/>
  <c r="C80" i="5"/>
  <c r="H74" i="5"/>
  <c r="C74" i="5"/>
  <c r="H72" i="5"/>
  <c r="C72" i="5"/>
  <c r="H70" i="5"/>
  <c r="C70" i="5"/>
  <c r="C65" i="5"/>
  <c r="H62" i="5"/>
  <c r="H65" i="5" s="1"/>
  <c r="C62" i="5"/>
  <c r="H59" i="5"/>
  <c r="C59" i="5"/>
  <c r="H53" i="5"/>
  <c r="H51" i="5"/>
  <c r="C51" i="5"/>
  <c r="H44" i="5"/>
  <c r="C44" i="5"/>
  <c r="H39" i="5"/>
  <c r="C39" i="5"/>
  <c r="H25" i="5"/>
  <c r="C25" i="5"/>
  <c r="H11" i="5"/>
  <c r="C11" i="5"/>
</calcChain>
</file>

<file path=xl/sharedStrings.xml><?xml version="1.0" encoding="utf-8"?>
<sst xmlns="http://schemas.openxmlformats.org/spreadsheetml/2006/main" count="315" uniqueCount="67">
  <si>
    <t>No.</t>
  </si>
  <si>
    <t xml:space="preserve">CONTRIBUYENTES </t>
  </si>
  <si>
    <t>CANT</t>
  </si>
  <si>
    <t>CANCELADO</t>
  </si>
  <si>
    <t>MONTO</t>
  </si>
  <si>
    <t xml:space="preserve">MIRNA YANIRA TURCIOS DE SANTOS </t>
  </si>
  <si>
    <t xml:space="preserve">MOISES VARGAS ECHEVERRIA </t>
  </si>
  <si>
    <t xml:space="preserve">ELBA DE JESUS ELIAS DE TORRES </t>
  </si>
  <si>
    <t>TOTAL JULIO</t>
  </si>
  <si>
    <t xml:space="preserve">JOSE ISAI HERNANDEZ GARCIA </t>
  </si>
  <si>
    <t xml:space="preserve">ISABEL NIETO LOPEZ </t>
  </si>
  <si>
    <t>TOTAL AGOSTO</t>
  </si>
  <si>
    <t xml:space="preserve">GUILLERMO ALEJANDRO PIMENTEL MONTERROSA </t>
  </si>
  <si>
    <t xml:space="preserve">DOUGLAS WILFREDO PEREZ HERNANDEZ </t>
  </si>
  <si>
    <t>TOTAL SEPTIEMBRE</t>
  </si>
  <si>
    <t xml:space="preserve">KAREN YAMILETH VASQUEZ DE GUIDO </t>
  </si>
  <si>
    <t xml:space="preserve">RENE MAURICIO RIVAS AGUILAR </t>
  </si>
  <si>
    <t xml:space="preserve">RAQUEL MADAI CASTELLON DE GUERRERO </t>
  </si>
  <si>
    <t xml:space="preserve">JOSE ORLANDO GUZMAN RIVAS </t>
  </si>
  <si>
    <t xml:space="preserve">ANIBAL MARMI GARCIA </t>
  </si>
  <si>
    <t xml:space="preserve">DORA DEL CARMEN RIVERA </t>
  </si>
  <si>
    <t xml:space="preserve">ERIC MAURICIO ESCAMILA CASTELLANO </t>
  </si>
  <si>
    <t xml:space="preserve">BLANCA ELISA ESCOBAR DE SANTOS </t>
  </si>
  <si>
    <t xml:space="preserve">ZOILA ESTELA BOLAÑOS </t>
  </si>
  <si>
    <t xml:space="preserve">ROSA DEL CARMEN OLMEDO DE RIVERA </t>
  </si>
  <si>
    <t xml:space="preserve">IGLESIA DE CRISTO </t>
  </si>
  <si>
    <t xml:space="preserve">AMINTA DINORA SACARAY RODAS </t>
  </si>
  <si>
    <t xml:space="preserve">RUFINO ACEVEDO </t>
  </si>
  <si>
    <t xml:space="preserve">VERONICA YAMILETH FUENTES </t>
  </si>
  <si>
    <t xml:space="preserve">JOSE ALBERTO BARRERA ESTRADA </t>
  </si>
  <si>
    <t xml:space="preserve">BLANCA LEMUS BAIRES </t>
  </si>
  <si>
    <t xml:space="preserve">MIGUEL ANGEL DELGADO RAMOS </t>
  </si>
  <si>
    <t xml:space="preserve">PATRICIA YESENIA MENODZA DE QUIJANO </t>
  </si>
  <si>
    <t xml:space="preserve">ROSA IDANIA MARTINEZ </t>
  </si>
  <si>
    <t xml:space="preserve">OSCAR DAVID CACERES </t>
  </si>
  <si>
    <t xml:space="preserve">ANA MARLENE CHEVEZ DE HERNANDEZ </t>
  </si>
  <si>
    <t xml:space="preserve">IRMA CECILIA ALFARO MARROQUIN </t>
  </si>
  <si>
    <t xml:space="preserve">MARIO JOHEL DURAN MORALES </t>
  </si>
  <si>
    <t xml:space="preserve">MARIA DELMY DE PAZ VALENCIA </t>
  </si>
  <si>
    <t xml:space="preserve">BLANCA ESTELLA CEDILLOS DE PORTILLO </t>
  </si>
  <si>
    <t xml:space="preserve">JOSE LUIS DELGADO </t>
  </si>
  <si>
    <t xml:space="preserve">JOSE MAXIMILIANO ROSALES MONTERROSA </t>
  </si>
  <si>
    <t xml:space="preserve">SANTOS RENE DIAZ TREJO </t>
  </si>
  <si>
    <t xml:space="preserve">JHONATAN OMAR ALFARO DELGADO </t>
  </si>
  <si>
    <t xml:space="preserve">JOAQUIN HUMBERTO CAMPOS JOVEL </t>
  </si>
  <si>
    <t xml:space="preserve">JUAN HERIBERTO GONZALEZ </t>
  </si>
  <si>
    <t xml:space="preserve">MARIA JULIA AMAYA VIUDA DE UMAÑA </t>
  </si>
  <si>
    <t xml:space="preserve">LUCILA DEL CARMEN RIVERA DE GARCIA </t>
  </si>
  <si>
    <t xml:space="preserve">NOE ELIAS CABRERA </t>
  </si>
  <si>
    <t xml:space="preserve">CARMEN DE LA PAZ MEJIA </t>
  </si>
  <si>
    <t>PERMISO DE CONSTRUCCION TERCER TRIMESTRE 2019</t>
  </si>
  <si>
    <t>MULTAS POR CONSTRUCCION DE LOSA TERCER TRIMESTRE 2019</t>
  </si>
  <si>
    <t>RUPTURA DE PAVIMIENTO TERCER TRIMESTRE 2019</t>
  </si>
  <si>
    <t>PERMISO DE TERRACERIA TERCER TRIMESTRE 2019</t>
  </si>
  <si>
    <t>PERMISOS POR CONSTRUCCION DE TAPIAL TERCER TRIMESTRE 2019</t>
  </si>
  <si>
    <t>PERMISOS POR CONSTRUCCION DE MURO TERCER TRIMESTRE 2019</t>
  </si>
  <si>
    <t>TOTAL</t>
  </si>
  <si>
    <t>TIPO</t>
  </si>
  <si>
    <t>OBJETO Y FINALIDAD</t>
  </si>
  <si>
    <t>VIGENCIA</t>
  </si>
  <si>
    <t>PERMISO</t>
  </si>
  <si>
    <t xml:space="preserve">N/T </t>
  </si>
  <si>
    <t>Permiso que autoriza al contribuyente las Construcciones varias y evitar sanciones.</t>
  </si>
  <si>
    <t xml:space="preserve">multas, por no poseer permiso correspondiente </t>
  </si>
  <si>
    <t>Permiso que autoriza al contribuyente la ruptura de pavimento   y evitar sanciones.</t>
  </si>
  <si>
    <t>Permiso que autoriza al contribuyente a la construccion de tapiales  y  asi evitar sanciones.</t>
  </si>
  <si>
    <t>Permiso que autoriza al contribuyente a la construccion de muro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</si>
</sst>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5B335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4" fillId="11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164" fontId="4" fillId="0" borderId="7" xfId="0" applyNumberFormat="1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7" borderId="8" xfId="0" applyNumberFormat="1" applyFont="1" applyFill="1" applyBorder="1" applyAlignment="1">
      <alignment horizontal="center" vertical="center" wrapText="1"/>
    </xf>
    <xf numFmtId="44" fontId="4" fillId="0" borderId="8" xfId="0" applyNumberFormat="1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44" fontId="3" fillId="13" borderId="11" xfId="0" applyNumberFormat="1" applyFont="1" applyFill="1" applyBorder="1" applyAlignment="1">
      <alignment horizontal="center" vertical="center" wrapText="1"/>
    </xf>
    <xf numFmtId="44" fontId="3" fillId="5" borderId="8" xfId="0" applyNumberFormat="1" applyFont="1" applyFill="1" applyBorder="1" applyAlignment="1">
      <alignment horizontal="center" vertical="center" wrapText="1"/>
    </xf>
    <xf numFmtId="44" fontId="3" fillId="12" borderId="14" xfId="0" applyNumberFormat="1" applyFont="1" applyFill="1" applyBorder="1" applyAlignment="1">
      <alignment horizontal="center" vertical="center" wrapText="1"/>
    </xf>
    <xf numFmtId="44" fontId="3" fillId="4" borderId="8" xfId="0" applyNumberFormat="1" applyFont="1" applyFill="1" applyBorder="1" applyAlignment="1">
      <alignment horizontal="center" vertical="center" wrapText="1"/>
    </xf>
    <xf numFmtId="44" fontId="3" fillId="9" borderId="8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44" fontId="3" fillId="11" borderId="8" xfId="0" applyNumberFormat="1" applyFont="1" applyFill="1" applyBorder="1" applyAlignment="1">
      <alignment horizontal="center" vertical="center" wrapText="1"/>
    </xf>
    <xf numFmtId="44" fontId="6" fillId="15" borderId="14" xfId="0" applyNumberFormat="1" applyFont="1" applyFill="1" applyBorder="1" applyAlignment="1">
      <alignment horizontal="center" vertical="center" wrapText="1"/>
    </xf>
    <xf numFmtId="44" fontId="3" fillId="6" borderId="11" xfId="0" applyNumberFormat="1" applyFont="1" applyFill="1" applyBorder="1" applyAlignment="1">
      <alignment horizontal="center" vertical="center" wrapText="1"/>
    </xf>
    <xf numFmtId="44" fontId="3" fillId="10" borderId="11" xfId="0" applyNumberFormat="1" applyFont="1" applyFill="1" applyBorder="1" applyAlignment="1">
      <alignment horizontal="center" vertical="center" wrapText="1"/>
    </xf>
    <xf numFmtId="44" fontId="3" fillId="14" borderId="1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1" fillId="8" borderId="13" xfId="0" applyNumberFormat="1" applyFont="1" applyFill="1" applyBorder="1"/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3356"/>
      <color rgb="FF8B4D84"/>
      <color rgb="FF4535BD"/>
      <color rgb="FF00FFFF"/>
      <color rgb="FF7D8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84" workbookViewId="0">
      <selection activeCell="K95" sqref="K95"/>
    </sheetView>
  </sheetViews>
  <sheetFormatPr baseColWidth="10" defaultRowHeight="15" x14ac:dyDescent="0.25"/>
  <cols>
    <col min="1" max="1" width="3.42578125" customWidth="1"/>
    <col min="2" max="2" width="40.28515625" customWidth="1"/>
    <col min="3" max="3" width="5.42578125" customWidth="1"/>
    <col min="4" max="5" width="22.7109375" customWidth="1"/>
    <col min="6" max="6" width="9.7109375" customWidth="1"/>
    <col min="7" max="8" width="10.7109375" customWidth="1"/>
  </cols>
  <sheetData>
    <row r="1" spans="1:8" s="36" customFormat="1" ht="18" customHeight="1" thickBot="1" x14ac:dyDescent="0.3">
      <c r="A1" s="80" t="s">
        <v>50</v>
      </c>
      <c r="B1" s="81"/>
      <c r="C1" s="81"/>
      <c r="D1" s="81"/>
      <c r="E1" s="81"/>
      <c r="F1" s="81"/>
      <c r="G1" s="81"/>
      <c r="H1" s="82"/>
    </row>
    <row r="2" spans="1:8" ht="18" customHeight="1" x14ac:dyDescent="0.25">
      <c r="A2" s="1" t="s">
        <v>0</v>
      </c>
      <c r="B2" s="2" t="s">
        <v>1</v>
      </c>
      <c r="C2" s="2" t="s">
        <v>2</v>
      </c>
      <c r="D2" s="2" t="s">
        <v>57</v>
      </c>
      <c r="E2" s="2" t="s">
        <v>58</v>
      </c>
      <c r="F2" s="3" t="s">
        <v>59</v>
      </c>
      <c r="G2" s="3" t="s">
        <v>3</v>
      </c>
      <c r="H2" s="50" t="s">
        <v>4</v>
      </c>
    </row>
    <row r="3" spans="1:8" ht="51" x14ac:dyDescent="0.25">
      <c r="A3" s="31">
        <v>1</v>
      </c>
      <c r="B3" s="6" t="s">
        <v>15</v>
      </c>
      <c r="C3" s="8">
        <v>1</v>
      </c>
      <c r="D3" s="8" t="s">
        <v>60</v>
      </c>
      <c r="E3" s="8" t="s">
        <v>62</v>
      </c>
      <c r="F3" s="9" t="s">
        <v>61</v>
      </c>
      <c r="G3" s="9">
        <v>43648</v>
      </c>
      <c r="H3" s="10">
        <v>47.47</v>
      </c>
    </row>
    <row r="4" spans="1:8" ht="51" x14ac:dyDescent="0.25">
      <c r="A4" s="5">
        <v>2</v>
      </c>
      <c r="B4" s="6" t="s">
        <v>16</v>
      </c>
      <c r="C4" s="8">
        <v>1</v>
      </c>
      <c r="D4" s="8" t="s">
        <v>60</v>
      </c>
      <c r="E4" s="8" t="s">
        <v>62</v>
      </c>
      <c r="F4" s="9" t="s">
        <v>61</v>
      </c>
      <c r="G4" s="9">
        <v>43648</v>
      </c>
      <c r="H4" s="10">
        <v>234.31</v>
      </c>
    </row>
    <row r="5" spans="1:8" ht="51" x14ac:dyDescent="0.25">
      <c r="A5" s="5">
        <v>3</v>
      </c>
      <c r="B5" s="6" t="s">
        <v>17</v>
      </c>
      <c r="C5" s="8">
        <v>1</v>
      </c>
      <c r="D5" s="8" t="s">
        <v>60</v>
      </c>
      <c r="E5" s="8" t="s">
        <v>62</v>
      </c>
      <c r="F5" s="9" t="s">
        <v>61</v>
      </c>
      <c r="G5" s="9">
        <v>43651</v>
      </c>
      <c r="H5" s="10">
        <v>11.11</v>
      </c>
    </row>
    <row r="6" spans="1:8" ht="51" x14ac:dyDescent="0.25">
      <c r="A6" s="5">
        <v>4</v>
      </c>
      <c r="B6" s="6" t="s">
        <v>18</v>
      </c>
      <c r="C6" s="8">
        <v>1</v>
      </c>
      <c r="D6" s="8" t="s">
        <v>60</v>
      </c>
      <c r="E6" s="8" t="s">
        <v>62</v>
      </c>
      <c r="F6" s="9" t="s">
        <v>61</v>
      </c>
      <c r="G6" s="9">
        <v>43655</v>
      </c>
      <c r="H6" s="10">
        <v>74.44</v>
      </c>
    </row>
    <row r="7" spans="1:8" ht="51" x14ac:dyDescent="0.25">
      <c r="A7" s="5">
        <v>5</v>
      </c>
      <c r="B7" s="6" t="s">
        <v>19</v>
      </c>
      <c r="C7" s="8">
        <v>1</v>
      </c>
      <c r="D7" s="8" t="s">
        <v>60</v>
      </c>
      <c r="E7" s="8" t="s">
        <v>62</v>
      </c>
      <c r="F7" s="9" t="s">
        <v>61</v>
      </c>
      <c r="G7" s="9">
        <v>43661</v>
      </c>
      <c r="H7" s="10">
        <v>41.43</v>
      </c>
    </row>
    <row r="8" spans="1:8" ht="51" x14ac:dyDescent="0.25">
      <c r="A8" s="5">
        <v>6</v>
      </c>
      <c r="B8" s="6" t="s">
        <v>20</v>
      </c>
      <c r="C8" s="8">
        <v>1</v>
      </c>
      <c r="D8" s="8" t="s">
        <v>60</v>
      </c>
      <c r="E8" s="8" t="s">
        <v>62</v>
      </c>
      <c r="F8" s="9" t="s">
        <v>61</v>
      </c>
      <c r="G8" s="9">
        <v>43662</v>
      </c>
      <c r="H8" s="10">
        <v>47.64</v>
      </c>
    </row>
    <row r="9" spans="1:8" ht="51" x14ac:dyDescent="0.25">
      <c r="A9" s="5">
        <v>7</v>
      </c>
      <c r="B9" s="6" t="s">
        <v>21</v>
      </c>
      <c r="C9" s="8">
        <v>1</v>
      </c>
      <c r="D9" s="8" t="s">
        <v>60</v>
      </c>
      <c r="E9" s="8" t="s">
        <v>62</v>
      </c>
      <c r="F9" s="9" t="s">
        <v>61</v>
      </c>
      <c r="G9" s="9">
        <v>43663</v>
      </c>
      <c r="H9" s="10">
        <v>12.7</v>
      </c>
    </row>
    <row r="10" spans="1:8" ht="51" x14ac:dyDescent="0.25">
      <c r="A10" s="5">
        <v>8</v>
      </c>
      <c r="B10" s="6" t="s">
        <v>22</v>
      </c>
      <c r="C10" s="8">
        <v>1</v>
      </c>
      <c r="D10" s="8" t="s">
        <v>60</v>
      </c>
      <c r="E10" s="8" t="s">
        <v>62</v>
      </c>
      <c r="F10" s="9" t="s">
        <v>61</v>
      </c>
      <c r="G10" s="9">
        <v>43671</v>
      </c>
      <c r="H10" s="10">
        <v>17.78</v>
      </c>
    </row>
    <row r="11" spans="1:8" ht="14.1" customHeight="1" x14ac:dyDescent="0.25">
      <c r="A11" s="27"/>
      <c r="B11" s="28" t="s">
        <v>8</v>
      </c>
      <c r="C11" s="28">
        <f>SUM(C3:C10)</f>
        <v>8</v>
      </c>
      <c r="D11" s="29"/>
      <c r="E11" s="29"/>
      <c r="F11" s="30"/>
      <c r="G11" s="30"/>
      <c r="H11" s="47">
        <f>SUM(H3:H10)</f>
        <v>486.88</v>
      </c>
    </row>
    <row r="12" spans="1:8" ht="51" x14ac:dyDescent="0.25">
      <c r="A12" s="5">
        <v>1</v>
      </c>
      <c r="B12" s="6" t="s">
        <v>5</v>
      </c>
      <c r="C12" s="8">
        <v>1</v>
      </c>
      <c r="D12" s="8" t="s">
        <v>60</v>
      </c>
      <c r="E12" s="8" t="s">
        <v>62</v>
      </c>
      <c r="F12" s="9" t="s">
        <v>61</v>
      </c>
      <c r="G12" s="9">
        <v>43684</v>
      </c>
      <c r="H12" s="10">
        <v>114.28</v>
      </c>
    </row>
    <row r="13" spans="1:8" ht="15" customHeight="1" x14ac:dyDescent="0.25">
      <c r="A13" s="5">
        <v>2</v>
      </c>
      <c r="B13" s="6" t="s">
        <v>23</v>
      </c>
      <c r="C13" s="8">
        <v>1</v>
      </c>
      <c r="D13" s="8" t="s">
        <v>60</v>
      </c>
      <c r="E13" s="8" t="s">
        <v>62</v>
      </c>
      <c r="F13" s="9" t="s">
        <v>61</v>
      </c>
      <c r="G13" s="9">
        <v>43685</v>
      </c>
      <c r="H13" s="10">
        <v>15.76</v>
      </c>
    </row>
    <row r="14" spans="1:8" ht="51" x14ac:dyDescent="0.25">
      <c r="A14" s="5">
        <v>3</v>
      </c>
      <c r="B14" s="6" t="s">
        <v>24</v>
      </c>
      <c r="C14" s="8">
        <v>1</v>
      </c>
      <c r="D14" s="8" t="s">
        <v>60</v>
      </c>
      <c r="E14" s="8" t="s">
        <v>62</v>
      </c>
      <c r="F14" s="9" t="s">
        <v>61</v>
      </c>
      <c r="G14" s="9">
        <v>43693</v>
      </c>
      <c r="H14" s="10">
        <v>355.51</v>
      </c>
    </row>
    <row r="15" spans="1:8" ht="51" x14ac:dyDescent="0.25">
      <c r="A15" s="5">
        <v>4</v>
      </c>
      <c r="B15" s="6" t="s">
        <v>24</v>
      </c>
      <c r="C15" s="8">
        <v>1</v>
      </c>
      <c r="D15" s="8" t="s">
        <v>60</v>
      </c>
      <c r="E15" s="8" t="s">
        <v>62</v>
      </c>
      <c r="F15" s="9" t="s">
        <v>61</v>
      </c>
      <c r="G15" s="9">
        <v>43693</v>
      </c>
      <c r="H15" s="10">
        <v>355.51</v>
      </c>
    </row>
    <row r="16" spans="1:8" ht="51" x14ac:dyDescent="0.25">
      <c r="A16" s="5">
        <v>5</v>
      </c>
      <c r="B16" s="6" t="s">
        <v>25</v>
      </c>
      <c r="C16" s="8">
        <v>1</v>
      </c>
      <c r="D16" s="8" t="s">
        <v>60</v>
      </c>
      <c r="E16" s="8" t="s">
        <v>62</v>
      </c>
      <c r="F16" s="9" t="s">
        <v>61</v>
      </c>
      <c r="G16" s="9">
        <v>43696</v>
      </c>
      <c r="H16" s="10">
        <v>16.88</v>
      </c>
    </row>
    <row r="17" spans="1:8" ht="51" x14ac:dyDescent="0.25">
      <c r="A17" s="5">
        <v>6</v>
      </c>
      <c r="B17" s="6" t="s">
        <v>7</v>
      </c>
      <c r="C17" s="8">
        <v>1</v>
      </c>
      <c r="D17" s="8" t="s">
        <v>60</v>
      </c>
      <c r="E17" s="8" t="s">
        <v>62</v>
      </c>
      <c r="F17" s="9" t="s">
        <v>61</v>
      </c>
      <c r="G17" s="9">
        <v>43696</v>
      </c>
      <c r="H17" s="10">
        <v>215.84</v>
      </c>
    </row>
    <row r="18" spans="1:8" ht="51" x14ac:dyDescent="0.25">
      <c r="A18" s="5">
        <v>7</v>
      </c>
      <c r="B18" s="6" t="s">
        <v>26</v>
      </c>
      <c r="C18" s="8">
        <v>1</v>
      </c>
      <c r="D18" s="8" t="s">
        <v>60</v>
      </c>
      <c r="E18" s="8" t="s">
        <v>62</v>
      </c>
      <c r="F18" s="9" t="s">
        <v>61</v>
      </c>
      <c r="G18" s="9">
        <v>43697</v>
      </c>
      <c r="H18" s="10">
        <v>126.2</v>
      </c>
    </row>
    <row r="19" spans="1:8" ht="51" x14ac:dyDescent="0.25">
      <c r="A19" s="5">
        <v>8</v>
      </c>
      <c r="B19" s="6" t="s">
        <v>26</v>
      </c>
      <c r="C19" s="8">
        <v>1</v>
      </c>
      <c r="D19" s="8" t="s">
        <v>60</v>
      </c>
      <c r="E19" s="8" t="s">
        <v>62</v>
      </c>
      <c r="F19" s="9" t="s">
        <v>61</v>
      </c>
      <c r="G19" s="9">
        <v>43697</v>
      </c>
      <c r="H19" s="10">
        <v>126.2</v>
      </c>
    </row>
    <row r="20" spans="1:8" ht="51" x14ac:dyDescent="0.25">
      <c r="A20" s="5">
        <v>9</v>
      </c>
      <c r="B20" s="6" t="s">
        <v>27</v>
      </c>
      <c r="C20" s="8">
        <v>1</v>
      </c>
      <c r="D20" s="8" t="s">
        <v>60</v>
      </c>
      <c r="E20" s="8" t="s">
        <v>62</v>
      </c>
      <c r="F20" s="9" t="s">
        <v>61</v>
      </c>
      <c r="G20" s="9">
        <v>43697</v>
      </c>
      <c r="H20" s="10">
        <v>75.099999999999994</v>
      </c>
    </row>
    <row r="21" spans="1:8" ht="51" x14ac:dyDescent="0.25">
      <c r="A21" s="5">
        <v>10</v>
      </c>
      <c r="B21" s="6" t="s">
        <v>28</v>
      </c>
      <c r="C21" s="8">
        <v>1</v>
      </c>
      <c r="D21" s="8" t="s">
        <v>60</v>
      </c>
      <c r="E21" s="8" t="s">
        <v>62</v>
      </c>
      <c r="F21" s="9" t="s">
        <v>61</v>
      </c>
      <c r="G21" s="9">
        <v>43697</v>
      </c>
      <c r="H21" s="10">
        <v>65.709999999999994</v>
      </c>
    </row>
    <row r="22" spans="1:8" ht="51" x14ac:dyDescent="0.25">
      <c r="A22" s="5">
        <v>11</v>
      </c>
      <c r="B22" s="6" t="s">
        <v>29</v>
      </c>
      <c r="C22" s="8">
        <v>1</v>
      </c>
      <c r="D22" s="8" t="s">
        <v>60</v>
      </c>
      <c r="E22" s="8" t="s">
        <v>62</v>
      </c>
      <c r="F22" s="9" t="s">
        <v>61</v>
      </c>
      <c r="G22" s="9">
        <v>43697</v>
      </c>
      <c r="H22" s="10">
        <v>147.84</v>
      </c>
    </row>
    <row r="23" spans="1:8" ht="51" x14ac:dyDescent="0.25">
      <c r="A23" s="5">
        <v>12</v>
      </c>
      <c r="B23" s="6" t="s">
        <v>30</v>
      </c>
      <c r="C23" s="8">
        <v>1</v>
      </c>
      <c r="D23" s="8" t="s">
        <v>60</v>
      </c>
      <c r="E23" s="8" t="s">
        <v>62</v>
      </c>
      <c r="F23" s="9" t="s">
        <v>61</v>
      </c>
      <c r="G23" s="9">
        <v>43697</v>
      </c>
      <c r="H23" s="10">
        <v>19.850000000000001</v>
      </c>
    </row>
    <row r="24" spans="1:8" ht="51" x14ac:dyDescent="0.25">
      <c r="A24" s="5">
        <v>13</v>
      </c>
      <c r="B24" s="6" t="s">
        <v>31</v>
      </c>
      <c r="C24" s="8">
        <v>1</v>
      </c>
      <c r="D24" s="8" t="s">
        <v>60</v>
      </c>
      <c r="E24" s="8" t="s">
        <v>62</v>
      </c>
      <c r="F24" s="9" t="s">
        <v>61</v>
      </c>
      <c r="G24" s="9">
        <v>43703</v>
      </c>
      <c r="H24" s="10">
        <v>117.6</v>
      </c>
    </row>
    <row r="25" spans="1:8" ht="14.1" customHeight="1" x14ac:dyDescent="0.25">
      <c r="A25" s="27"/>
      <c r="B25" s="28" t="s">
        <v>11</v>
      </c>
      <c r="C25" s="28">
        <f>SUM(C12:C24)</f>
        <v>13</v>
      </c>
      <c r="D25" s="29"/>
      <c r="E25" s="29"/>
      <c r="F25" s="30"/>
      <c r="G25" s="30"/>
      <c r="H25" s="47">
        <f>SUM(H12:H24)</f>
        <v>1752.2799999999997</v>
      </c>
    </row>
    <row r="26" spans="1:8" ht="51" x14ac:dyDescent="0.25">
      <c r="A26" s="5">
        <v>1</v>
      </c>
      <c r="B26" s="6" t="s">
        <v>32</v>
      </c>
      <c r="C26" s="8">
        <v>1</v>
      </c>
      <c r="D26" s="8" t="s">
        <v>60</v>
      </c>
      <c r="E26" s="8" t="s">
        <v>62</v>
      </c>
      <c r="F26" s="9" t="s">
        <v>61</v>
      </c>
      <c r="G26" s="9">
        <v>43710</v>
      </c>
      <c r="H26" s="10">
        <v>156.24</v>
      </c>
    </row>
    <row r="27" spans="1:8" ht="51" x14ac:dyDescent="0.25">
      <c r="A27" s="5">
        <v>2</v>
      </c>
      <c r="B27" s="6" t="s">
        <v>33</v>
      </c>
      <c r="C27" s="8">
        <v>1</v>
      </c>
      <c r="D27" s="8" t="s">
        <v>60</v>
      </c>
      <c r="E27" s="8" t="s">
        <v>62</v>
      </c>
      <c r="F27" s="9" t="s">
        <v>61</v>
      </c>
      <c r="G27" s="9">
        <v>43712</v>
      </c>
      <c r="H27" s="10">
        <v>93.49</v>
      </c>
    </row>
    <row r="28" spans="1:8" ht="51" x14ac:dyDescent="0.25">
      <c r="A28" s="5">
        <v>3</v>
      </c>
      <c r="B28" s="6" t="s">
        <v>34</v>
      </c>
      <c r="C28" s="8">
        <v>1</v>
      </c>
      <c r="D28" s="8" t="s">
        <v>60</v>
      </c>
      <c r="E28" s="8" t="s">
        <v>62</v>
      </c>
      <c r="F28" s="9" t="s">
        <v>61</v>
      </c>
      <c r="G28" s="9">
        <v>43714</v>
      </c>
      <c r="H28" s="10">
        <v>32.369999999999997</v>
      </c>
    </row>
    <row r="29" spans="1:8" ht="51" x14ac:dyDescent="0.25">
      <c r="A29" s="5">
        <v>4</v>
      </c>
      <c r="B29" s="6" t="s">
        <v>35</v>
      </c>
      <c r="C29" s="8">
        <v>1</v>
      </c>
      <c r="D29" s="8" t="s">
        <v>60</v>
      </c>
      <c r="E29" s="8" t="s">
        <v>62</v>
      </c>
      <c r="F29" s="9" t="s">
        <v>61</v>
      </c>
      <c r="G29" s="9">
        <v>43718</v>
      </c>
      <c r="H29" s="10">
        <v>56.32</v>
      </c>
    </row>
    <row r="30" spans="1:8" ht="51" x14ac:dyDescent="0.25">
      <c r="A30" s="5">
        <v>5</v>
      </c>
      <c r="B30" s="6" t="s">
        <v>36</v>
      </c>
      <c r="C30" s="8">
        <v>1</v>
      </c>
      <c r="D30" s="8" t="s">
        <v>60</v>
      </c>
      <c r="E30" s="8" t="s">
        <v>62</v>
      </c>
      <c r="F30" s="9" t="s">
        <v>61</v>
      </c>
      <c r="G30" s="9">
        <v>43725</v>
      </c>
      <c r="H30" s="10">
        <v>32.22</v>
      </c>
    </row>
    <row r="31" spans="1:8" ht="51" x14ac:dyDescent="0.25">
      <c r="A31" s="5">
        <v>6</v>
      </c>
      <c r="B31" s="6" t="s">
        <v>36</v>
      </c>
      <c r="C31" s="8">
        <v>1</v>
      </c>
      <c r="D31" s="8" t="s">
        <v>60</v>
      </c>
      <c r="E31" s="8" t="s">
        <v>62</v>
      </c>
      <c r="F31" s="9" t="s">
        <v>61</v>
      </c>
      <c r="G31" s="9">
        <v>43725</v>
      </c>
      <c r="H31" s="10">
        <v>48.33</v>
      </c>
    </row>
    <row r="32" spans="1:8" ht="51" x14ac:dyDescent="0.25">
      <c r="A32" s="5">
        <v>7</v>
      </c>
      <c r="B32" s="6" t="s">
        <v>37</v>
      </c>
      <c r="C32" s="8">
        <v>1</v>
      </c>
      <c r="D32" s="8" t="s">
        <v>60</v>
      </c>
      <c r="E32" s="8" t="s">
        <v>62</v>
      </c>
      <c r="F32" s="9" t="s">
        <v>61</v>
      </c>
      <c r="G32" s="9">
        <v>43725</v>
      </c>
      <c r="H32" s="10">
        <v>31.65</v>
      </c>
    </row>
    <row r="33" spans="1:8" ht="51" x14ac:dyDescent="0.25">
      <c r="A33" s="5">
        <v>8</v>
      </c>
      <c r="B33" s="6" t="s">
        <v>38</v>
      </c>
      <c r="C33" s="8">
        <v>1</v>
      </c>
      <c r="D33" s="8" t="s">
        <v>60</v>
      </c>
      <c r="E33" s="8" t="s">
        <v>62</v>
      </c>
      <c r="F33" s="9" t="s">
        <v>61</v>
      </c>
      <c r="G33" s="9">
        <v>43727</v>
      </c>
      <c r="H33" s="10">
        <v>63.36</v>
      </c>
    </row>
    <row r="34" spans="1:8" ht="51" x14ac:dyDescent="0.25">
      <c r="A34" s="5">
        <v>9</v>
      </c>
      <c r="B34" s="6" t="s">
        <v>39</v>
      </c>
      <c r="C34" s="8">
        <v>1</v>
      </c>
      <c r="D34" s="8" t="s">
        <v>60</v>
      </c>
      <c r="E34" s="8" t="s">
        <v>62</v>
      </c>
      <c r="F34" s="9" t="s">
        <v>61</v>
      </c>
      <c r="G34" s="9">
        <v>43727</v>
      </c>
      <c r="H34" s="10">
        <v>29.85</v>
      </c>
    </row>
    <row r="35" spans="1:8" ht="51" x14ac:dyDescent="0.25">
      <c r="A35" s="5">
        <v>10</v>
      </c>
      <c r="B35" s="6" t="s">
        <v>13</v>
      </c>
      <c r="C35" s="8">
        <v>1</v>
      </c>
      <c r="D35" s="8" t="s">
        <v>60</v>
      </c>
      <c r="E35" s="8" t="s">
        <v>62</v>
      </c>
      <c r="F35" s="9" t="s">
        <v>61</v>
      </c>
      <c r="G35" s="9">
        <v>43731</v>
      </c>
      <c r="H35" s="10">
        <v>60.31</v>
      </c>
    </row>
    <row r="36" spans="1:8" ht="51" x14ac:dyDescent="0.25">
      <c r="A36" s="5">
        <v>11</v>
      </c>
      <c r="B36" s="6" t="s">
        <v>40</v>
      </c>
      <c r="C36" s="8">
        <v>1</v>
      </c>
      <c r="D36" s="8" t="s">
        <v>60</v>
      </c>
      <c r="E36" s="8" t="s">
        <v>62</v>
      </c>
      <c r="F36" s="9" t="s">
        <v>61</v>
      </c>
      <c r="G36" s="9">
        <v>43731</v>
      </c>
      <c r="H36" s="10">
        <v>28.34</v>
      </c>
    </row>
    <row r="37" spans="1:8" ht="51" x14ac:dyDescent="0.25">
      <c r="A37" s="5">
        <v>12</v>
      </c>
      <c r="B37" s="6" t="s">
        <v>41</v>
      </c>
      <c r="C37" s="8">
        <v>1</v>
      </c>
      <c r="D37" s="8" t="s">
        <v>60</v>
      </c>
      <c r="E37" s="8" t="s">
        <v>62</v>
      </c>
      <c r="F37" s="9" t="s">
        <v>61</v>
      </c>
      <c r="G37" s="9">
        <v>43733</v>
      </c>
      <c r="H37" s="10">
        <v>26.46</v>
      </c>
    </row>
    <row r="38" spans="1:8" ht="51" x14ac:dyDescent="0.25">
      <c r="A38" s="5">
        <v>13</v>
      </c>
      <c r="B38" s="6" t="s">
        <v>42</v>
      </c>
      <c r="C38" s="8">
        <v>1</v>
      </c>
      <c r="D38" s="8" t="s">
        <v>60</v>
      </c>
      <c r="E38" s="8" t="s">
        <v>62</v>
      </c>
      <c r="F38" s="9" t="s">
        <v>61</v>
      </c>
      <c r="G38" s="9">
        <v>43733</v>
      </c>
      <c r="H38" s="10">
        <v>43.16</v>
      </c>
    </row>
    <row r="39" spans="1:8" ht="14.1" customHeight="1" x14ac:dyDescent="0.25">
      <c r="A39" s="27"/>
      <c r="B39" s="28" t="s">
        <v>14</v>
      </c>
      <c r="C39" s="28">
        <f>SUM(C26:C38)</f>
        <v>13</v>
      </c>
      <c r="D39" s="29"/>
      <c r="E39" s="29"/>
      <c r="F39" s="30"/>
      <c r="G39" s="30"/>
      <c r="H39" s="47">
        <f>SUM(H26:H38)</f>
        <v>702.09999999999991</v>
      </c>
    </row>
    <row r="40" spans="1:8" s="4" customFormat="1" ht="14.1" customHeight="1" thickBot="1" x14ac:dyDescent="0.25">
      <c r="A40" s="86" t="s">
        <v>56</v>
      </c>
      <c r="B40" s="87"/>
      <c r="C40" s="87"/>
      <c r="D40" s="87"/>
      <c r="E40" s="87"/>
      <c r="F40" s="87"/>
      <c r="G40" s="87"/>
      <c r="H40" s="59">
        <f>H11+H25+H39</f>
        <v>2941.2599999999998</v>
      </c>
    </row>
    <row r="41" spans="1:8" ht="18" customHeight="1" thickBot="1" x14ac:dyDescent="0.3">
      <c r="A41" s="77" t="s">
        <v>51</v>
      </c>
      <c r="B41" s="78"/>
      <c r="C41" s="78"/>
      <c r="D41" s="78"/>
      <c r="E41" s="78"/>
      <c r="F41" s="78"/>
      <c r="G41" s="78"/>
      <c r="H41" s="79"/>
    </row>
    <row r="42" spans="1:8" ht="18" customHeight="1" x14ac:dyDescent="0.25">
      <c r="A42" s="1" t="s">
        <v>0</v>
      </c>
      <c r="B42" s="2" t="s">
        <v>1</v>
      </c>
      <c r="C42" s="2" t="s">
        <v>2</v>
      </c>
      <c r="D42" s="2" t="s">
        <v>57</v>
      </c>
      <c r="E42" s="2" t="s">
        <v>58</v>
      </c>
      <c r="F42" s="3" t="s">
        <v>59</v>
      </c>
      <c r="G42" s="3" t="s">
        <v>3</v>
      </c>
      <c r="H42" s="50" t="s">
        <v>4</v>
      </c>
    </row>
    <row r="43" spans="1:8" ht="25.5" x14ac:dyDescent="0.25">
      <c r="A43" s="5">
        <v>1</v>
      </c>
      <c r="B43" s="6" t="s">
        <v>16</v>
      </c>
      <c r="C43" s="8">
        <v>1</v>
      </c>
      <c r="D43" s="8" t="s">
        <v>60</v>
      </c>
      <c r="E43" s="8" t="s">
        <v>63</v>
      </c>
      <c r="F43" s="9" t="s">
        <v>61</v>
      </c>
      <c r="G43" s="9">
        <v>43648</v>
      </c>
      <c r="H43" s="10">
        <v>312.97000000000003</v>
      </c>
    </row>
    <row r="44" spans="1:8" ht="14.1" customHeight="1" x14ac:dyDescent="0.25">
      <c r="A44" s="26"/>
      <c r="B44" s="24" t="s">
        <v>8</v>
      </c>
      <c r="C44" s="24">
        <f>SUM(C43:C43)</f>
        <v>1</v>
      </c>
      <c r="D44" s="23"/>
      <c r="E44" s="23"/>
      <c r="F44" s="25"/>
      <c r="G44" s="25"/>
      <c r="H44" s="49">
        <f>SUM(H43:H43)</f>
        <v>312.97000000000003</v>
      </c>
    </row>
    <row r="45" spans="1:8" ht="25.5" x14ac:dyDescent="0.25">
      <c r="A45" s="5">
        <v>1</v>
      </c>
      <c r="B45" s="6" t="s">
        <v>5</v>
      </c>
      <c r="C45" s="8">
        <v>1</v>
      </c>
      <c r="D45" s="8" t="s">
        <v>60</v>
      </c>
      <c r="E45" s="8" t="s">
        <v>63</v>
      </c>
      <c r="F45" s="9" t="s">
        <v>61</v>
      </c>
      <c r="G45" s="9">
        <v>43684</v>
      </c>
      <c r="H45" s="10">
        <v>427.87</v>
      </c>
    </row>
    <row r="46" spans="1:8" ht="25.5" x14ac:dyDescent="0.25">
      <c r="A46" s="5">
        <v>2</v>
      </c>
      <c r="B46" s="6" t="s">
        <v>43</v>
      </c>
      <c r="C46" s="8">
        <v>1</v>
      </c>
      <c r="D46" s="8" t="s">
        <v>60</v>
      </c>
      <c r="E46" s="8" t="s">
        <v>63</v>
      </c>
      <c r="F46" s="9" t="s">
        <v>61</v>
      </c>
      <c r="G46" s="9">
        <v>43693</v>
      </c>
      <c r="H46" s="10">
        <v>345.46</v>
      </c>
    </row>
    <row r="47" spans="1:8" ht="25.5" x14ac:dyDescent="0.25">
      <c r="A47" s="5">
        <v>3</v>
      </c>
      <c r="B47" s="6" t="s">
        <v>24</v>
      </c>
      <c r="C47" s="8">
        <v>1</v>
      </c>
      <c r="D47" s="8" t="s">
        <v>60</v>
      </c>
      <c r="E47" s="8" t="s">
        <v>63</v>
      </c>
      <c r="F47" s="9" t="s">
        <v>61</v>
      </c>
      <c r="G47" s="9">
        <v>43693</v>
      </c>
      <c r="H47" s="10">
        <v>1130.58</v>
      </c>
    </row>
    <row r="48" spans="1:8" ht="25.5" x14ac:dyDescent="0.25">
      <c r="A48" s="5">
        <v>4</v>
      </c>
      <c r="B48" s="6" t="s">
        <v>26</v>
      </c>
      <c r="C48" s="8">
        <v>1</v>
      </c>
      <c r="D48" s="8" t="s">
        <v>60</v>
      </c>
      <c r="E48" s="8" t="s">
        <v>63</v>
      </c>
      <c r="F48" s="9" t="s">
        <v>61</v>
      </c>
      <c r="G48" s="9">
        <v>43697</v>
      </c>
      <c r="H48" s="10">
        <v>446.42</v>
      </c>
    </row>
    <row r="49" spans="1:8" ht="25.5" x14ac:dyDescent="0.25">
      <c r="A49" s="5">
        <v>5</v>
      </c>
      <c r="B49" s="6" t="s">
        <v>27</v>
      </c>
      <c r="C49" s="8">
        <v>1</v>
      </c>
      <c r="D49" s="8" t="s">
        <v>60</v>
      </c>
      <c r="E49" s="8" t="s">
        <v>63</v>
      </c>
      <c r="F49" s="9" t="s">
        <v>61</v>
      </c>
      <c r="G49" s="9">
        <v>43697</v>
      </c>
      <c r="H49" s="10">
        <v>274.08</v>
      </c>
    </row>
    <row r="50" spans="1:8" ht="25.5" x14ac:dyDescent="0.25">
      <c r="A50" s="5">
        <v>6</v>
      </c>
      <c r="B50" s="6" t="s">
        <v>29</v>
      </c>
      <c r="C50" s="8">
        <v>1</v>
      </c>
      <c r="D50" s="8" t="s">
        <v>60</v>
      </c>
      <c r="E50" s="8" t="s">
        <v>63</v>
      </c>
      <c r="F50" s="9" t="s">
        <v>61</v>
      </c>
      <c r="G50" s="9">
        <v>43697</v>
      </c>
      <c r="H50" s="10">
        <v>502.48</v>
      </c>
    </row>
    <row r="51" spans="1:8" ht="14.1" customHeight="1" x14ac:dyDescent="0.25">
      <c r="A51" s="26"/>
      <c r="B51" s="24" t="s">
        <v>11</v>
      </c>
      <c r="C51" s="24">
        <f>SUM(C45:C50)</f>
        <v>6</v>
      </c>
      <c r="D51" s="23"/>
      <c r="E51" s="23"/>
      <c r="F51" s="25"/>
      <c r="G51" s="25"/>
      <c r="H51" s="49">
        <f>SUM(H45:H50)</f>
        <v>3126.89</v>
      </c>
    </row>
    <row r="52" spans="1:8" ht="25.5" x14ac:dyDescent="0.25">
      <c r="A52" s="5">
        <v>1</v>
      </c>
      <c r="B52" s="6" t="s">
        <v>36</v>
      </c>
      <c r="C52" s="8">
        <v>1</v>
      </c>
      <c r="D52" s="8" t="s">
        <v>60</v>
      </c>
      <c r="E52" s="8" t="s">
        <v>63</v>
      </c>
      <c r="F52" s="9" t="s">
        <v>61</v>
      </c>
      <c r="G52" s="9">
        <v>43725</v>
      </c>
      <c r="H52" s="10">
        <v>191.86</v>
      </c>
    </row>
    <row r="53" spans="1:8" ht="14.1" customHeight="1" x14ac:dyDescent="0.25">
      <c r="A53" s="26"/>
      <c r="B53" s="24" t="s">
        <v>14</v>
      </c>
      <c r="C53" s="24">
        <f>SUM(C52:C52)</f>
        <v>1</v>
      </c>
      <c r="D53" s="23"/>
      <c r="E53" s="23"/>
      <c r="F53" s="25"/>
      <c r="G53" s="25"/>
      <c r="H53" s="49">
        <f>SUM(H52:H52)</f>
        <v>191.86</v>
      </c>
    </row>
    <row r="54" spans="1:8" s="4" customFormat="1" ht="14.1" customHeight="1" thickBot="1" x14ac:dyDescent="0.25">
      <c r="A54" s="69" t="s">
        <v>56</v>
      </c>
      <c r="B54" s="70"/>
      <c r="C54" s="70"/>
      <c r="D54" s="70"/>
      <c r="E54" s="70"/>
      <c r="F54" s="70"/>
      <c r="G54" s="70"/>
      <c r="H54" s="51">
        <f>H44+H51+H53</f>
        <v>3631.72</v>
      </c>
    </row>
    <row r="55" spans="1:8" ht="18" customHeight="1" thickBot="1" x14ac:dyDescent="0.3">
      <c r="A55" s="77" t="s">
        <v>52</v>
      </c>
      <c r="B55" s="78"/>
      <c r="C55" s="78"/>
      <c r="D55" s="78"/>
      <c r="E55" s="78"/>
      <c r="F55" s="78"/>
      <c r="G55" s="78"/>
      <c r="H55" s="79"/>
    </row>
    <row r="56" spans="1:8" ht="18" customHeight="1" x14ac:dyDescent="0.25">
      <c r="A56" s="1" t="s">
        <v>0</v>
      </c>
      <c r="B56" s="2" t="s">
        <v>1</v>
      </c>
      <c r="C56" s="2" t="s">
        <v>2</v>
      </c>
      <c r="D56" s="2" t="s">
        <v>57</v>
      </c>
      <c r="E56" s="2" t="s">
        <v>58</v>
      </c>
      <c r="F56" s="3" t="s">
        <v>59</v>
      </c>
      <c r="G56" s="3" t="s">
        <v>3</v>
      </c>
      <c r="H56" s="50" t="s">
        <v>4</v>
      </c>
    </row>
    <row r="57" spans="1:8" ht="51" x14ac:dyDescent="0.25">
      <c r="A57" s="5">
        <v>1</v>
      </c>
      <c r="B57" s="6" t="s">
        <v>6</v>
      </c>
      <c r="C57" s="8">
        <v>1</v>
      </c>
      <c r="D57" s="8" t="s">
        <v>60</v>
      </c>
      <c r="E57" s="8" t="s">
        <v>64</v>
      </c>
      <c r="F57" s="9" t="s">
        <v>61</v>
      </c>
      <c r="G57" s="9">
        <v>43650</v>
      </c>
      <c r="H57" s="10">
        <v>28.85</v>
      </c>
    </row>
    <row r="58" spans="1:8" ht="51" x14ac:dyDescent="0.25">
      <c r="A58" s="5">
        <v>2</v>
      </c>
      <c r="B58" s="6" t="s">
        <v>7</v>
      </c>
      <c r="C58" s="8">
        <v>1</v>
      </c>
      <c r="D58" s="8" t="s">
        <v>60</v>
      </c>
      <c r="E58" s="8" t="s">
        <v>64</v>
      </c>
      <c r="F58" s="9" t="s">
        <v>61</v>
      </c>
      <c r="G58" s="9">
        <v>43668</v>
      </c>
      <c r="H58" s="10">
        <v>19.239999999999998</v>
      </c>
    </row>
    <row r="59" spans="1:8" x14ac:dyDescent="0.25">
      <c r="A59" s="19"/>
      <c r="B59" s="20" t="s">
        <v>8</v>
      </c>
      <c r="C59" s="20">
        <f>SUM(C57:C58)</f>
        <v>2</v>
      </c>
      <c r="D59" s="21"/>
      <c r="E59" s="21"/>
      <c r="F59" s="22"/>
      <c r="G59" s="22"/>
      <c r="H59" s="52">
        <f>SUM(H57:H58)</f>
        <v>48.09</v>
      </c>
    </row>
    <row r="60" spans="1:8" ht="51" x14ac:dyDescent="0.25">
      <c r="A60" s="5">
        <v>1</v>
      </c>
      <c r="B60" s="6" t="s">
        <v>9</v>
      </c>
      <c r="C60" s="8">
        <v>1</v>
      </c>
      <c r="D60" s="8" t="s">
        <v>60</v>
      </c>
      <c r="E60" s="8" t="s">
        <v>64</v>
      </c>
      <c r="F60" s="9" t="s">
        <v>61</v>
      </c>
      <c r="G60" s="9">
        <v>43691</v>
      </c>
      <c r="H60" s="10">
        <v>19.239999999999998</v>
      </c>
    </row>
    <row r="61" spans="1:8" ht="51" x14ac:dyDescent="0.25">
      <c r="A61" s="5">
        <v>2</v>
      </c>
      <c r="B61" s="6" t="s">
        <v>10</v>
      </c>
      <c r="C61" s="8">
        <v>1</v>
      </c>
      <c r="D61" s="8" t="s">
        <v>60</v>
      </c>
      <c r="E61" s="8" t="s">
        <v>64</v>
      </c>
      <c r="F61" s="9" t="s">
        <v>61</v>
      </c>
      <c r="G61" s="9">
        <v>43692</v>
      </c>
      <c r="H61" s="10">
        <v>20.2</v>
      </c>
    </row>
    <row r="62" spans="1:8" x14ac:dyDescent="0.25">
      <c r="A62" s="19"/>
      <c r="B62" s="20" t="s">
        <v>11</v>
      </c>
      <c r="C62" s="20">
        <f>SUM(C60:C61)</f>
        <v>2</v>
      </c>
      <c r="D62" s="21"/>
      <c r="E62" s="21"/>
      <c r="F62" s="22"/>
      <c r="G62" s="22"/>
      <c r="H62" s="52">
        <f>SUM(H60:H61)</f>
        <v>39.44</v>
      </c>
    </row>
    <row r="63" spans="1:8" ht="53.25" customHeight="1" x14ac:dyDescent="0.25">
      <c r="A63" s="62">
        <v>1</v>
      </c>
      <c r="B63" s="44" t="s">
        <v>12</v>
      </c>
      <c r="C63" s="43">
        <v>1</v>
      </c>
      <c r="D63" s="8" t="s">
        <v>60</v>
      </c>
      <c r="E63" s="8" t="s">
        <v>64</v>
      </c>
      <c r="F63" s="9" t="s">
        <v>61</v>
      </c>
      <c r="G63" s="45">
        <v>43717</v>
      </c>
      <c r="H63" s="48">
        <v>8.65</v>
      </c>
    </row>
    <row r="64" spans="1:8" ht="51" x14ac:dyDescent="0.25">
      <c r="A64" s="62">
        <v>2</v>
      </c>
      <c r="B64" s="6" t="s">
        <v>13</v>
      </c>
      <c r="C64" s="8">
        <v>1</v>
      </c>
      <c r="D64" s="8" t="s">
        <v>60</v>
      </c>
      <c r="E64" s="8" t="s">
        <v>64</v>
      </c>
      <c r="F64" s="9" t="s">
        <v>61</v>
      </c>
      <c r="G64" s="9">
        <v>43731</v>
      </c>
      <c r="H64" s="10">
        <v>18.760000000000002</v>
      </c>
    </row>
    <row r="65" spans="1:8" x14ac:dyDescent="0.25">
      <c r="A65" s="19"/>
      <c r="B65" s="20" t="s">
        <v>14</v>
      </c>
      <c r="C65" s="20">
        <f>SUM(C63:C64)</f>
        <v>2</v>
      </c>
      <c r="D65" s="21"/>
      <c r="E65" s="21"/>
      <c r="F65" s="22"/>
      <c r="G65" s="22"/>
      <c r="H65" s="52">
        <f>SUM(H60:H64)</f>
        <v>106.29</v>
      </c>
    </row>
    <row r="66" spans="1:8" s="4" customFormat="1" ht="15" customHeight="1" thickBot="1" x14ac:dyDescent="0.25">
      <c r="A66" s="71" t="s">
        <v>56</v>
      </c>
      <c r="B66" s="72"/>
      <c r="C66" s="72"/>
      <c r="D66" s="72"/>
      <c r="E66" s="72"/>
      <c r="F66" s="72"/>
      <c r="G66" s="72"/>
      <c r="H66" s="53">
        <f>H59+H62+H65</f>
        <v>193.82</v>
      </c>
    </row>
    <row r="67" spans="1:8" ht="18" customHeight="1" x14ac:dyDescent="0.25">
      <c r="A67" s="83" t="s">
        <v>53</v>
      </c>
      <c r="B67" s="84"/>
      <c r="C67" s="84"/>
      <c r="D67" s="84"/>
      <c r="E67" s="84"/>
      <c r="F67" s="84"/>
      <c r="G67" s="84"/>
      <c r="H67" s="85"/>
    </row>
    <row r="68" spans="1:8" ht="18" customHeight="1" x14ac:dyDescent="0.25">
      <c r="A68" s="12" t="s">
        <v>0</v>
      </c>
      <c r="B68" s="7" t="s">
        <v>1</v>
      </c>
      <c r="C68" s="7" t="s">
        <v>2</v>
      </c>
      <c r="D68" s="7" t="s">
        <v>57</v>
      </c>
      <c r="E68" s="7" t="s">
        <v>58</v>
      </c>
      <c r="F68" s="11" t="s">
        <v>59</v>
      </c>
      <c r="G68" s="11" t="s">
        <v>3</v>
      </c>
      <c r="H68" s="46" t="s">
        <v>4</v>
      </c>
    </row>
    <row r="69" spans="1:8" x14ac:dyDescent="0.25">
      <c r="A69" s="5"/>
      <c r="B69" s="6"/>
      <c r="C69" s="8"/>
      <c r="D69" s="8"/>
      <c r="E69" s="8"/>
      <c r="F69" s="9"/>
      <c r="G69" s="9"/>
      <c r="H69" s="10"/>
    </row>
    <row r="70" spans="1:8" x14ac:dyDescent="0.25">
      <c r="A70" s="13"/>
      <c r="B70" s="14" t="s">
        <v>8</v>
      </c>
      <c r="C70" s="14">
        <f>SUM(C69:C69)</f>
        <v>0</v>
      </c>
      <c r="D70" s="15"/>
      <c r="E70" s="15"/>
      <c r="F70" s="16"/>
      <c r="G70" s="17"/>
      <c r="H70" s="54">
        <f>SUM(H69:H69)</f>
        <v>0</v>
      </c>
    </row>
    <row r="71" spans="1:8" x14ac:dyDescent="0.25">
      <c r="A71" s="5"/>
      <c r="B71" s="6"/>
      <c r="C71" s="8"/>
      <c r="D71" s="8"/>
      <c r="E71" s="8"/>
      <c r="F71" s="9"/>
      <c r="G71" s="18"/>
      <c r="H71" s="10"/>
    </row>
    <row r="72" spans="1:8" x14ac:dyDescent="0.25">
      <c r="A72" s="13"/>
      <c r="B72" s="14" t="s">
        <v>11</v>
      </c>
      <c r="C72" s="14">
        <f>SUM(C71:C71)</f>
        <v>0</v>
      </c>
      <c r="D72" s="15"/>
      <c r="E72" s="15"/>
      <c r="F72" s="16"/>
      <c r="G72" s="17"/>
      <c r="H72" s="54">
        <f>SUM(H71:H71)</f>
        <v>0</v>
      </c>
    </row>
    <row r="73" spans="1:8" x14ac:dyDescent="0.25">
      <c r="A73" s="5"/>
      <c r="B73" s="6"/>
      <c r="C73" s="8"/>
      <c r="D73" s="8"/>
      <c r="E73" s="8"/>
      <c r="F73" s="9"/>
      <c r="G73" s="18"/>
      <c r="H73" s="10"/>
    </row>
    <row r="74" spans="1:8" x14ac:dyDescent="0.25">
      <c r="A74" s="13"/>
      <c r="B74" s="14" t="s">
        <v>14</v>
      </c>
      <c r="C74" s="14">
        <f>SUM(C73:C73)</f>
        <v>0</v>
      </c>
      <c r="D74" s="15"/>
      <c r="E74" s="15"/>
      <c r="F74" s="16"/>
      <c r="G74" s="17"/>
      <c r="H74" s="54">
        <f>SUM(H73:H73)</f>
        <v>0</v>
      </c>
    </row>
    <row r="75" spans="1:8" s="4" customFormat="1" ht="13.5" thickBot="1" x14ac:dyDescent="0.25">
      <c r="A75" s="73" t="s">
        <v>56</v>
      </c>
      <c r="B75" s="74"/>
      <c r="C75" s="74"/>
      <c r="D75" s="74"/>
      <c r="E75" s="74"/>
      <c r="F75" s="74"/>
      <c r="G75" s="74"/>
      <c r="H75" s="60">
        <f>H70+H72+H74</f>
        <v>0</v>
      </c>
    </row>
    <row r="76" spans="1:8" ht="18" customHeight="1" thickBot="1" x14ac:dyDescent="0.3">
      <c r="A76" s="77" t="s">
        <v>54</v>
      </c>
      <c r="B76" s="78"/>
      <c r="C76" s="78"/>
      <c r="D76" s="78"/>
      <c r="E76" s="78"/>
      <c r="F76" s="78"/>
      <c r="G76" s="78"/>
      <c r="H76" s="79"/>
    </row>
    <row r="77" spans="1:8" ht="18" customHeight="1" x14ac:dyDescent="0.25">
      <c r="A77" s="1" t="s">
        <v>0</v>
      </c>
      <c r="B77" s="2" t="s">
        <v>1</v>
      </c>
      <c r="C77" s="2" t="s">
        <v>2</v>
      </c>
      <c r="D77" s="2" t="s">
        <v>57</v>
      </c>
      <c r="E77" s="2" t="s">
        <v>58</v>
      </c>
      <c r="F77" s="3" t="s">
        <v>59</v>
      </c>
      <c r="G77" s="3" t="s">
        <v>3</v>
      </c>
      <c r="H77" s="50" t="s">
        <v>4</v>
      </c>
    </row>
    <row r="78" spans="1:8" ht="51" x14ac:dyDescent="0.25">
      <c r="A78" s="5">
        <v>1</v>
      </c>
      <c r="B78" s="6" t="s">
        <v>44</v>
      </c>
      <c r="C78" s="8">
        <v>1</v>
      </c>
      <c r="D78" s="8" t="s">
        <v>60</v>
      </c>
      <c r="E78" s="9" t="s">
        <v>65</v>
      </c>
      <c r="F78" s="9" t="s">
        <v>61</v>
      </c>
      <c r="G78" s="9">
        <v>43663</v>
      </c>
      <c r="H78" s="10">
        <v>598.5</v>
      </c>
    </row>
    <row r="79" spans="1:8" ht="51" x14ac:dyDescent="0.25">
      <c r="A79" s="5">
        <v>2</v>
      </c>
      <c r="B79" s="6" t="s">
        <v>45</v>
      </c>
      <c r="C79" s="8">
        <v>1</v>
      </c>
      <c r="D79" s="8" t="s">
        <v>60</v>
      </c>
      <c r="E79" s="9" t="s">
        <v>65</v>
      </c>
      <c r="F79" s="9" t="s">
        <v>61</v>
      </c>
      <c r="G79" s="9">
        <v>43672</v>
      </c>
      <c r="H79" s="10">
        <v>28.55</v>
      </c>
    </row>
    <row r="80" spans="1:8" x14ac:dyDescent="0.25">
      <c r="A80" s="32"/>
      <c r="B80" s="33" t="s">
        <v>8</v>
      </c>
      <c r="C80" s="33">
        <f>SUM(C78:C79)</f>
        <v>2</v>
      </c>
      <c r="D80" s="34"/>
      <c r="E80" s="34"/>
      <c r="F80" s="35"/>
      <c r="G80" s="35"/>
      <c r="H80" s="55">
        <f>SUM(H78:H79)</f>
        <v>627.04999999999995</v>
      </c>
    </row>
    <row r="81" spans="1:8" ht="51" x14ac:dyDescent="0.25">
      <c r="A81" s="5">
        <v>1</v>
      </c>
      <c r="B81" s="6" t="s">
        <v>25</v>
      </c>
      <c r="C81" s="8">
        <v>1</v>
      </c>
      <c r="D81" s="8" t="s">
        <v>60</v>
      </c>
      <c r="E81" s="9" t="s">
        <v>65</v>
      </c>
      <c r="F81" s="9" t="s">
        <v>61</v>
      </c>
      <c r="G81" s="9">
        <v>43696</v>
      </c>
      <c r="H81" s="10">
        <v>7.31</v>
      </c>
    </row>
    <row r="82" spans="1:8" ht="51" x14ac:dyDescent="0.25">
      <c r="A82" s="5">
        <v>2</v>
      </c>
      <c r="B82" s="6" t="s">
        <v>30</v>
      </c>
      <c r="C82" s="8">
        <v>1</v>
      </c>
      <c r="D82" s="8" t="s">
        <v>60</v>
      </c>
      <c r="E82" s="9" t="s">
        <v>65</v>
      </c>
      <c r="F82" s="9" t="s">
        <v>61</v>
      </c>
      <c r="G82" s="9">
        <v>43697</v>
      </c>
      <c r="H82" s="10">
        <v>7.48</v>
      </c>
    </row>
    <row r="83" spans="1:8" ht="51" x14ac:dyDescent="0.25">
      <c r="A83" s="5">
        <v>3</v>
      </c>
      <c r="B83" s="6" t="s">
        <v>31</v>
      </c>
      <c r="C83" s="8">
        <v>1</v>
      </c>
      <c r="D83" s="8" t="s">
        <v>60</v>
      </c>
      <c r="E83" s="9" t="s">
        <v>65</v>
      </c>
      <c r="F83" s="9" t="s">
        <v>61</v>
      </c>
      <c r="G83" s="9">
        <v>43703</v>
      </c>
      <c r="H83" s="10">
        <v>44.89</v>
      </c>
    </row>
    <row r="84" spans="1:8" x14ac:dyDescent="0.25">
      <c r="A84" s="32"/>
      <c r="B84" s="33" t="s">
        <v>11</v>
      </c>
      <c r="C84" s="33">
        <f>SUM(C81:C83)</f>
        <v>3</v>
      </c>
      <c r="D84" s="34"/>
      <c r="E84" s="34"/>
      <c r="F84" s="35"/>
      <c r="G84" s="35"/>
      <c r="H84" s="55">
        <f>SUM(H81:H83)</f>
        <v>59.68</v>
      </c>
    </row>
    <row r="85" spans="1:8" ht="51" x14ac:dyDescent="0.25">
      <c r="A85" s="5">
        <v>1</v>
      </c>
      <c r="B85" s="6" t="s">
        <v>46</v>
      </c>
      <c r="C85" s="8">
        <v>1</v>
      </c>
      <c r="D85" s="8" t="s">
        <v>60</v>
      </c>
      <c r="E85" s="9" t="s">
        <v>65</v>
      </c>
      <c r="F85" s="9" t="s">
        <v>61</v>
      </c>
      <c r="G85" s="9">
        <v>43721</v>
      </c>
      <c r="H85" s="10">
        <v>68.47</v>
      </c>
    </row>
    <row r="86" spans="1:8" ht="51" x14ac:dyDescent="0.25">
      <c r="A86" s="5">
        <v>2</v>
      </c>
      <c r="B86" s="6" t="s">
        <v>38</v>
      </c>
      <c r="C86" s="8">
        <v>1</v>
      </c>
      <c r="D86" s="8" t="s">
        <v>60</v>
      </c>
      <c r="E86" s="9" t="s">
        <v>65</v>
      </c>
      <c r="F86" s="9" t="s">
        <v>61</v>
      </c>
      <c r="G86" s="9">
        <v>43727</v>
      </c>
      <c r="H86" s="10">
        <v>21.01</v>
      </c>
    </row>
    <row r="87" spans="1:8" x14ac:dyDescent="0.25">
      <c r="A87" s="32"/>
      <c r="B87" s="33" t="s">
        <v>14</v>
      </c>
      <c r="C87" s="33">
        <f>SUM(C85:C86)</f>
        <v>2</v>
      </c>
      <c r="D87" s="34"/>
      <c r="E87" s="34"/>
      <c r="F87" s="35"/>
      <c r="G87" s="35"/>
      <c r="H87" s="55">
        <f>SUM(H85:H86)</f>
        <v>89.48</v>
      </c>
    </row>
    <row r="88" spans="1:8" ht="15" customHeight="1" thickBot="1" x14ac:dyDescent="0.3">
      <c r="A88" s="75" t="s">
        <v>56</v>
      </c>
      <c r="B88" s="76"/>
      <c r="C88" s="76"/>
      <c r="D88" s="76"/>
      <c r="E88" s="76"/>
      <c r="F88" s="76"/>
      <c r="G88" s="76"/>
      <c r="H88" s="61">
        <f>H80+H84+H87</f>
        <v>776.20999999999992</v>
      </c>
    </row>
    <row r="89" spans="1:8" ht="18" customHeight="1" thickBot="1" x14ac:dyDescent="0.3">
      <c r="A89" s="77" t="s">
        <v>55</v>
      </c>
      <c r="B89" s="78"/>
      <c r="C89" s="78"/>
      <c r="D89" s="78"/>
      <c r="E89" s="78"/>
      <c r="F89" s="78"/>
      <c r="G89" s="78"/>
      <c r="H89" s="79"/>
    </row>
    <row r="90" spans="1:8" ht="18" customHeight="1" x14ac:dyDescent="0.25">
      <c r="A90" s="1" t="s">
        <v>0</v>
      </c>
      <c r="B90" s="2" t="s">
        <v>1</v>
      </c>
      <c r="C90" s="2" t="s">
        <v>2</v>
      </c>
      <c r="D90" s="2" t="s">
        <v>57</v>
      </c>
      <c r="E90" s="2" t="s">
        <v>58</v>
      </c>
      <c r="F90" s="3" t="s">
        <v>59</v>
      </c>
      <c r="G90" s="3" t="s">
        <v>3</v>
      </c>
      <c r="H90" s="50" t="s">
        <v>4</v>
      </c>
    </row>
    <row r="91" spans="1:8" ht="51" x14ac:dyDescent="0.25">
      <c r="A91" s="5">
        <v>1</v>
      </c>
      <c r="B91" s="6" t="s">
        <v>47</v>
      </c>
      <c r="C91" s="8">
        <v>1</v>
      </c>
      <c r="D91" s="8" t="s">
        <v>60</v>
      </c>
      <c r="E91" s="9" t="s">
        <v>66</v>
      </c>
      <c r="F91" s="9" t="s">
        <v>61</v>
      </c>
      <c r="G91" s="9">
        <v>43648</v>
      </c>
      <c r="H91" s="10">
        <v>28.98</v>
      </c>
    </row>
    <row r="92" spans="1:8" ht="51" x14ac:dyDescent="0.25">
      <c r="A92" s="5">
        <v>2</v>
      </c>
      <c r="B92" s="6" t="s">
        <v>48</v>
      </c>
      <c r="C92" s="8">
        <v>1</v>
      </c>
      <c r="D92" s="8" t="s">
        <v>60</v>
      </c>
      <c r="E92" s="9" t="s">
        <v>66</v>
      </c>
      <c r="F92" s="9" t="s">
        <v>61</v>
      </c>
      <c r="G92" s="9">
        <v>43649</v>
      </c>
      <c r="H92" s="10">
        <v>23.91</v>
      </c>
    </row>
    <row r="93" spans="1:8" ht="51" x14ac:dyDescent="0.25">
      <c r="A93" s="5">
        <v>3</v>
      </c>
      <c r="B93" s="6" t="s">
        <v>18</v>
      </c>
      <c r="C93" s="8">
        <v>1</v>
      </c>
      <c r="D93" s="8" t="s">
        <v>60</v>
      </c>
      <c r="E93" s="9" t="s">
        <v>66</v>
      </c>
      <c r="F93" s="9" t="s">
        <v>61</v>
      </c>
      <c r="G93" s="9">
        <v>43655</v>
      </c>
      <c r="H93" s="10">
        <v>8.69</v>
      </c>
    </row>
    <row r="94" spans="1:8" x14ac:dyDescent="0.25">
      <c r="A94" s="56"/>
      <c r="B94" s="41" t="s">
        <v>8</v>
      </c>
      <c r="C94" s="41">
        <f>SUM(C91:C93)</f>
        <v>3</v>
      </c>
      <c r="D94" s="40"/>
      <c r="E94" s="40"/>
      <c r="F94" s="42"/>
      <c r="G94" s="42"/>
      <c r="H94" s="57">
        <f>SUM(H91:H93)</f>
        <v>61.58</v>
      </c>
    </row>
    <row r="95" spans="1:8" ht="51" x14ac:dyDescent="0.25">
      <c r="A95" s="5">
        <v>1</v>
      </c>
      <c r="B95" s="6" t="s">
        <v>49</v>
      </c>
      <c r="C95" s="8">
        <v>1</v>
      </c>
      <c r="D95" s="8" t="s">
        <v>60</v>
      </c>
      <c r="E95" s="9" t="s">
        <v>66</v>
      </c>
      <c r="F95" s="9" t="s">
        <v>61</v>
      </c>
      <c r="G95" s="9">
        <v>43698</v>
      </c>
      <c r="H95" s="10">
        <v>26.08</v>
      </c>
    </row>
    <row r="96" spans="1:8" x14ac:dyDescent="0.25">
      <c r="A96" s="56"/>
      <c r="B96" s="41" t="s">
        <v>11</v>
      </c>
      <c r="C96" s="41">
        <f>SUM(C95:C95)</f>
        <v>1</v>
      </c>
      <c r="D96" s="40"/>
      <c r="E96" s="40"/>
      <c r="F96" s="42"/>
      <c r="G96" s="42"/>
      <c r="H96" s="57">
        <f>SUM(H95:H95)</f>
        <v>26.08</v>
      </c>
    </row>
    <row r="97" spans="1:8" x14ac:dyDescent="0.25">
      <c r="A97" s="5"/>
      <c r="B97" s="6"/>
      <c r="C97" s="8"/>
      <c r="D97" s="8"/>
      <c r="E97" s="8"/>
      <c r="F97" s="9"/>
      <c r="G97" s="9"/>
      <c r="H97" s="10"/>
    </row>
    <row r="98" spans="1:8" x14ac:dyDescent="0.25">
      <c r="A98" s="56"/>
      <c r="B98" s="41" t="s">
        <v>14</v>
      </c>
      <c r="C98" s="41">
        <f>SUM(C97:C97)</f>
        <v>0</v>
      </c>
      <c r="D98" s="40"/>
      <c r="E98" s="40"/>
      <c r="F98" s="42"/>
      <c r="G98" s="42"/>
      <c r="H98" s="57">
        <f>SUM(H97)</f>
        <v>0</v>
      </c>
    </row>
    <row r="99" spans="1:8" s="4" customFormat="1" ht="13.5" thickBot="1" x14ac:dyDescent="0.25">
      <c r="A99" s="64" t="s">
        <v>56</v>
      </c>
      <c r="B99" s="65"/>
      <c r="C99" s="65"/>
      <c r="D99" s="65"/>
      <c r="E99" s="65"/>
      <c r="F99" s="65"/>
      <c r="G99" s="65"/>
      <c r="H99" s="58">
        <f>H94+H96+H98</f>
        <v>87.66</v>
      </c>
    </row>
    <row r="100" spans="1:8" ht="19.5" thickBot="1" x14ac:dyDescent="0.35">
      <c r="A100" s="66" t="s">
        <v>56</v>
      </c>
      <c r="B100" s="67"/>
      <c r="C100" s="67"/>
      <c r="D100" s="67"/>
      <c r="E100" s="67"/>
      <c r="F100" s="67"/>
      <c r="G100" s="68"/>
      <c r="H100" s="63">
        <f>H40+H54+H66+H75+H88+H99</f>
        <v>7630.6699999999992</v>
      </c>
    </row>
    <row r="101" spans="1:8" x14ac:dyDescent="0.25">
      <c r="A101" s="36"/>
      <c r="B101" s="39"/>
      <c r="C101" s="36"/>
      <c r="D101" s="36"/>
      <c r="E101" s="36"/>
      <c r="F101" s="37"/>
      <c r="G101" s="37"/>
      <c r="H101" s="38"/>
    </row>
  </sheetData>
  <mergeCells count="13">
    <mergeCell ref="A1:H1"/>
    <mergeCell ref="A41:H41"/>
    <mergeCell ref="A55:H55"/>
    <mergeCell ref="A67:H67"/>
    <mergeCell ref="A76:H76"/>
    <mergeCell ref="A40:G40"/>
    <mergeCell ref="A99:G99"/>
    <mergeCell ref="A100:G100"/>
    <mergeCell ref="A54:G54"/>
    <mergeCell ref="A66:G66"/>
    <mergeCell ref="A75:G75"/>
    <mergeCell ref="A88:G88"/>
    <mergeCell ref="A89:H89"/>
  </mergeCells>
  <pageMargins left="0.41" right="0.35" top="0.31" bottom="0.21" header="0.3" footer="0.28999999999999998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cp:lastPrinted>2020-03-24T15:25:19Z</cp:lastPrinted>
  <dcterms:created xsi:type="dcterms:W3CDTF">2005-01-01T09:03:19Z</dcterms:created>
  <dcterms:modified xsi:type="dcterms:W3CDTF">2020-07-15T21:32:15Z</dcterms:modified>
</cp:coreProperties>
</file>