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290" windowWidth="11220" windowHeight="6555" tabRatio="771"/>
  </bookViews>
  <sheets>
    <sheet name="Comite de Festejos" sheetId="2" r:id="rId1"/>
    <sheet name="Sindicatura" sheetId="3" r:id="rId2"/>
    <sheet name="Secretaría" sheetId="4" r:id="rId3"/>
    <sheet name="Contravencional" sheetId="5" r:id="rId4"/>
    <sheet name="AuditoriaInterna" sheetId="6" r:id="rId5"/>
    <sheet name="Juridico" sheetId="7" r:id="rId6"/>
    <sheet name="Cooperacion" sheetId="8" r:id="rId7"/>
    <sheet name="Comuncaciones" sheetId="9" r:id="rId8"/>
    <sheet name="CAM" sheetId="10" r:id="rId9"/>
    <sheet name="Mediación" sheetId="11" r:id="rId10"/>
    <sheet name="AIP" sheetId="12" r:id="rId11"/>
    <sheet name="Archivo" sheetId="13" r:id="rId12"/>
    <sheet name="GestiónDeRiesgo" sheetId="14" r:id="rId13"/>
    <sheet name="UACI" sheetId="15" r:id="rId14"/>
    <sheet name="RecursosHumanos" sheetId="16" r:id="rId15"/>
    <sheet name="Informática" sheetId="17" r:id="rId16"/>
    <sheet name="Contabilidad" sheetId="18" r:id="rId17"/>
    <sheet name="Catastro" sheetId="19" r:id="rId18"/>
    <sheet name="CuentasCorrientes" sheetId="20" r:id="rId19"/>
    <sheet name="REF" sheetId="21" r:id="rId20"/>
    <sheet name="DistritoAltavista" sheetId="22" r:id="rId21"/>
    <sheet name="Tesoreria" sheetId="23" r:id="rId22"/>
    <sheet name="RecuperacióndeMora" sheetId="24" r:id="rId23"/>
    <sheet name="ParqueElRecreo" sheetId="25" r:id="rId24"/>
    <sheet name="DesarrolloUrbano" sheetId="26" r:id="rId25"/>
    <sheet name="McdoMunicipal" sheetId="27" r:id="rId26"/>
    <sheet name="ServiciosGenerales" sheetId="28" r:id="rId27"/>
    <sheet name="MedioAmbiente" sheetId="29" r:id="rId28"/>
    <sheet name="ClinicaMunicipal" sheetId="30" r:id="rId29"/>
    <sheet name="Prevencion" sheetId="31" r:id="rId30"/>
    <sheet name="UMAJ" sheetId="32" r:id="rId31"/>
    <sheet name="Deportes" sheetId="33" r:id="rId32"/>
    <sheet name="Unidad_dela_Mujer" sheetId="34" r:id="rId33"/>
    <sheet name="Participación Ciudadana" sheetId="35" r:id="rId34"/>
    <sheet name="DesarrolloEconomicoEMPRE" sheetId="36" r:id="rId35"/>
    <sheet name="DesarrolloAgropecuario" sheetId="37" r:id="rId36"/>
    <sheet name="BolsadeEmpleo" sheetId="38" r:id="rId37"/>
  </sheets>
  <calcPr calcId="144525" concurrentCalc="0"/>
  <fileRecoveryPr autoRecover="0"/>
</workbook>
</file>

<file path=xl/calcChain.xml><?xml version="1.0" encoding="utf-8"?>
<calcChain xmlns="http://schemas.openxmlformats.org/spreadsheetml/2006/main">
  <c r="O16" i="20" l="1"/>
  <c r="O15" i="33"/>
  <c r="C15" i="30"/>
  <c r="C14" i="30"/>
  <c r="C13" i="30"/>
  <c r="C12" i="30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23" i="27"/>
  <c r="O22" i="27"/>
  <c r="O21" i="27"/>
  <c r="O20" i="27"/>
  <c r="O19" i="27"/>
  <c r="O18" i="27"/>
  <c r="O17" i="27"/>
  <c r="O16" i="27"/>
  <c r="O15" i="27"/>
  <c r="O14" i="27"/>
  <c r="O13" i="27"/>
  <c r="O12" i="27"/>
  <c r="O20" i="26"/>
  <c r="O19" i="26"/>
  <c r="O18" i="26"/>
  <c r="O17" i="26"/>
  <c r="O16" i="26"/>
  <c r="O15" i="26"/>
  <c r="O14" i="26"/>
  <c r="O13" i="26"/>
  <c r="O12" i="26"/>
  <c r="O14" i="25"/>
  <c r="O12" i="23"/>
  <c r="O18" i="21"/>
  <c r="O17" i="21"/>
  <c r="O13" i="21"/>
  <c r="O14" i="19"/>
  <c r="D14" i="15"/>
  <c r="D13" i="15"/>
  <c r="D12" i="15"/>
  <c r="C21" i="14"/>
  <c r="C17" i="14"/>
  <c r="C16" i="14"/>
  <c r="C12" i="14"/>
  <c r="O15" i="5"/>
</calcChain>
</file>

<file path=xl/sharedStrings.xml><?xml version="1.0" encoding="utf-8"?>
<sst xmlns="http://schemas.openxmlformats.org/spreadsheetml/2006/main" count="1626" uniqueCount="509">
  <si>
    <t>MUNICIPALIDAD DE SAN MARTIN</t>
  </si>
  <si>
    <t>INDICADORES</t>
  </si>
  <si>
    <t>METAS</t>
  </si>
  <si>
    <t>E</t>
  </si>
  <si>
    <t>F</t>
  </si>
  <si>
    <t>M</t>
  </si>
  <si>
    <t>COMITÉ DE FESTEJOS</t>
  </si>
  <si>
    <t>RESULTADO No. 2</t>
  </si>
  <si>
    <t>SUPUESTOS</t>
  </si>
  <si>
    <t>Se cuenta con la documentación que ampara  la liquidación de los ingresos recibidos y gastos realizados</t>
  </si>
  <si>
    <t>Se han  elaborado a tiempo todos  los  contratos con Proveedores.</t>
  </si>
  <si>
    <t>FUENTE DE VERIFICACION</t>
  </si>
  <si>
    <t>1. Se cuenta con las estrategías y objetivos para controlar el manejo de ingresos y gastos para el logro éxitoso del evento.</t>
  </si>
  <si>
    <t>Contratos , facturas, recibos, saldos bancarios y liquidación</t>
  </si>
  <si>
    <t>No.</t>
  </si>
  <si>
    <t>CRONOGRAMA DE METAS</t>
  </si>
  <si>
    <t>TOTAL DE METAS</t>
  </si>
  <si>
    <t>RECURSOS HUMANOS</t>
  </si>
  <si>
    <t>FUENTES DE FINANCIAMIENTO</t>
  </si>
  <si>
    <t>A</t>
  </si>
  <si>
    <t>J</t>
  </si>
  <si>
    <t>S</t>
  </si>
  <si>
    <t>O</t>
  </si>
  <si>
    <t>N</t>
  </si>
  <si>
    <t>D</t>
  </si>
  <si>
    <t>consultores</t>
  </si>
  <si>
    <t>AMSM</t>
  </si>
  <si>
    <t>otros</t>
  </si>
  <si>
    <t>Gestionar la elaboración de Contratos con el Departamento Juridico</t>
  </si>
  <si>
    <t>Obtención de donaciones en efectivo y en especie</t>
  </si>
  <si>
    <t>Celebración de las Fiestas Patronales</t>
  </si>
  <si>
    <t>Apoyar las Fiestas Patronales en barrios y colonias</t>
  </si>
  <si>
    <t>Liquidación de gastos de todos los eventos programados</t>
  </si>
  <si>
    <t>Retencion de Impuesto sobre la Renta por Servicios  prestados.</t>
  </si>
  <si>
    <t>Remisión de Impuesto Sobre la Renta al Ministerio de Hacienda</t>
  </si>
  <si>
    <t>SINDICATURA MUNICIPAL</t>
  </si>
  <si>
    <t>Se   han analizado los documentos que amparan los gastos y se han autorizado para su pago.</t>
  </si>
  <si>
    <t>Se han autorizado los gastos en apego a la legalidad de los mismos.</t>
  </si>
  <si>
    <t>facturas , recibos , acuerdos municipales  y contratos</t>
  </si>
  <si>
    <t>Solicitud al Concejo Municipal sobre cancelaciones de hipotecas</t>
  </si>
  <si>
    <t>Legalizacion de Zonas Verde</t>
  </si>
  <si>
    <t>Legalizacion de Documentos Contables para pagos</t>
  </si>
  <si>
    <t>Realizar Gestiones encaminadas a la Inscripcion de Inmuebles en el CNR</t>
  </si>
  <si>
    <t>SECRETARIA MUNICIPAL</t>
  </si>
  <si>
    <t>Se tienen firmadas y empastadas las Actas municipales</t>
  </si>
  <si>
    <t>Se han cumplido las metas contemplada en el plan de trabajo</t>
  </si>
  <si>
    <t>1. medir el grado de cumplimiento de los acuerdos tomados por el concejo municipal   2. se han publicado en el Diario Oficial, las ordenanzas para su legalidad.</t>
  </si>
  <si>
    <t>Actas  elaboradas y Acuerdos firmados  y distribuidos</t>
  </si>
  <si>
    <t>organizar, preparar y agendar el acta así mismo asistir a las sesiones del Concejo Municipal</t>
  </si>
  <si>
    <t>Elaborar y despachar oportunamente a las diferentes dependencias organizativas de la Municipalidad, los Acuerdo Municipales aprobados por el Concejo</t>
  </si>
  <si>
    <t>Realizar publicaciones en el Diario Oficial de los diferentes Acuerdos aprobados por el Concejo Municipal</t>
  </si>
  <si>
    <t>UNIDAD CONTRAVENCIONAL</t>
  </si>
  <si>
    <t>Se han realizado todas las gestiones ante unidades e instituciones para la implementacion de la OCMSM</t>
  </si>
  <si>
    <t>Contar con disponibilidad financiera para hacerle frente a los compromisos</t>
  </si>
  <si>
    <t>1. Mensualmente se reporta el porcenteje de avances de gestiones realizadas ante el Concejo Municipal , como producto de la aplicación de ordenanzas y normativas</t>
  </si>
  <si>
    <t>Se cumple con el 100% de solicitudes</t>
  </si>
  <si>
    <t>existentes</t>
  </si>
  <si>
    <t>Brindar Opiniones como Delegado Contravencional y  Juridicas a las diferentes Dependencias de la estructura Organizativa de la Municipalidad</t>
  </si>
  <si>
    <t>Elaboración, Revisión de Procesos (Juridico-Contravencional)</t>
  </si>
  <si>
    <t/>
  </si>
  <si>
    <t>Brindar Apoyo Técnico a las diferentes areas en apoyo a recuperacion de Espacios Públicos como zonas verdes o peatonal</t>
  </si>
  <si>
    <t>Apoyo Contravencional con eficiencia en el seguimiento de los procesos judiciales y administrativos</t>
  </si>
  <si>
    <t>Asesoría a los contribuyentes</t>
  </si>
  <si>
    <t>Remisión de Denuncias Ciudadanas aplicadas  a la OCMSM</t>
  </si>
  <si>
    <t>Aplicación de Esquelas dandole cumplimiento a la OCMSM</t>
  </si>
  <si>
    <t>AUDITORIA INTERNA</t>
  </si>
  <si>
    <t>Se han cumplido las metas expuestas en el plan de trabajo de auditoria interna.</t>
  </si>
  <si>
    <t>Informes  finales de examenes elaborados y arqueos de caja</t>
  </si>
  <si>
    <t>Seis Auditorias de Gestión</t>
  </si>
  <si>
    <t>Exámenes Especiales</t>
  </si>
  <si>
    <t>Se realizan Intervenciones Periódicas</t>
  </si>
  <si>
    <t>JURIDICO</t>
  </si>
  <si>
    <t>a diciembre se han cumplido con todas las demandas institucionales.</t>
  </si>
  <si>
    <t>se ha cumplido con las exigencias júridicas-</t>
  </si>
  <si>
    <t>demandas presentadas, contratos elaborados, memorandum recibidos de otras unidades solicitando apoyo júridco</t>
  </si>
  <si>
    <t>Brindar Opiniones Jurídicas a las Diferentes Dependencias de la Estructura Organizativa de la Municipalidad</t>
  </si>
  <si>
    <t>Elaboración, Revisión y Firma de Contratos</t>
  </si>
  <si>
    <t>Brindar Dictámenes Jurídicos para Orientar las Funciones Municipales</t>
  </si>
  <si>
    <t>Apoyo Jurídico con Eficiencia en el Seguimiento de los Procesos Judiciales y Administrativos</t>
  </si>
  <si>
    <t>Asesoría a los Contribuyentes para Garantizar la Certeza Jurídica</t>
  </si>
  <si>
    <t>Opiniones Técnicas Jurídicas</t>
  </si>
  <si>
    <t>Revisar Diligencias de Jurisdiccion Voluntaria</t>
  </si>
  <si>
    <t>UNIDAD DE COOPERACION EXTERNA</t>
  </si>
  <si>
    <t>1.  Convenios de Cooperacion formalizados y firmados                                                                                                                                                                                                         2.  Formalización de alianzas estrategicas</t>
  </si>
  <si>
    <t>Se espera que las metas propuestas sean efectivas</t>
  </si>
  <si>
    <t>1-Número de gestiones realizadas con cooperantes internacionales y locales 2. Número de gestiones efectivas y su resultado.</t>
  </si>
  <si>
    <t>Fotografias, Documentacion, Gestiones, Formalización de Convenios y Visitas</t>
  </si>
  <si>
    <t>Apoyo Técnico a Unidades Organizativas para identificar y formular proyectos para presentar ante los cooperantes</t>
  </si>
  <si>
    <t>Incremento de Gestiones de Cooperación a nivel nacional e internacional</t>
  </si>
  <si>
    <t>Gestiones para que el Sr. Alcalde Municipal, participe en eventos en el exterior y pueda gestionar ayuda para la Municipalidad</t>
  </si>
  <si>
    <t>COMUNICACIONES</t>
  </si>
  <si>
    <t>Se ha brindado el apoyo logístico a los eventos programados por las distintas Unidades Organizativas de la Municipalidad</t>
  </si>
  <si>
    <t>Se ha cumplido con las metas programadas</t>
  </si>
  <si>
    <t>memoria de labores, programas de fiestas patronales, cuñas radiales</t>
  </si>
  <si>
    <t>Publicar en los diferentes medios de comunicación, spots, cuñas y desplegados en  apoyo a la Gestión Municipal</t>
  </si>
  <si>
    <t>Apoyar a las diferentes Unidades organizativas de la Municipalidad de San Martin, mediantela participacion activa en el desarrollo de cualquier evento que tenga que ver con actividades Institucionales</t>
  </si>
  <si>
    <t>Lograr desplegados Informativos sobre las Actividades del Alcalde y Municipalidad de San Martin en los diferentes medios de comunicación</t>
  </si>
  <si>
    <t>Actualizar con diferentes contenidos la sección de noticias de la pagina web Institucional y los perfiles en redes sociales</t>
  </si>
  <si>
    <t>Promover la participación de los empleados en las diferentes actividades programadas por la municipalidad de San Martin</t>
  </si>
  <si>
    <t>Apoyar en la elaboracion de diseño grafico de material institucional</t>
  </si>
  <si>
    <t>CAM</t>
  </si>
  <si>
    <t>Se han realizado 552 patrullajes para contribuir a la tranquilidad y seguridad de los ciudadanos de San Martín.</t>
  </si>
  <si>
    <t>Se han cumplido con  las metas planificadas</t>
  </si>
  <si>
    <t>1.número de esquelas impuestas por incumplimiento a la normativa contenida en la ordenanza contravencional.</t>
  </si>
  <si>
    <t>Informes y bitácoras</t>
  </si>
  <si>
    <t>Proteger el Patrimonio Municipal y Personalidades importantes</t>
  </si>
  <si>
    <t>Contibuir al orden, tranquilidad y seguridad de la Ciudad de San Martin</t>
  </si>
  <si>
    <t>Ejecutar el cumplimiento de Leyes, Acuerdos y Ordenanzas Municipales</t>
  </si>
  <si>
    <t>Apoya el esfuerzo municipla para reducir el impacto de fenomenos naturales y otras emergencias en el municipio de san martin</t>
  </si>
  <si>
    <t>Fortalecimiento de la Gestion administrativa y operativas del CAM</t>
  </si>
  <si>
    <t>UNIDAD DE MEDIACIÓN</t>
  </si>
  <si>
    <t>conflictos resultos , graduaciones efectivas y jornadas de trabajo ejecutadas</t>
  </si>
  <si>
    <t>Se cuenta con un espacio fisico Municipal para la prestacion de servicios de Mediacion</t>
  </si>
  <si>
    <t>1.Nümero de conflictos Atendidos  y resueltos 2-Nümero de graduaciones de convivencia Realizados 3. número de  Jornadas de Sencibilizacion desarrolladas en el municipio de San Martín.</t>
  </si>
  <si>
    <t>Listas de asistencia, Expedientes, Fotografias, Reuniones, Casos Atendidos</t>
  </si>
  <si>
    <t>Sesiones de mediación</t>
  </si>
  <si>
    <t>Sesiones de seguimiento</t>
  </si>
  <si>
    <t>Asesorias</t>
  </si>
  <si>
    <t>Derivacion de Casos</t>
  </si>
  <si>
    <t>Divulgación de la Unidad de Mediación</t>
  </si>
  <si>
    <t>UNIDAD DE ACCESO A LA INFORMACIÓN PÚBLICA</t>
  </si>
  <si>
    <t>se ha entregado la información requirida en cumplimiento a la ley</t>
  </si>
  <si>
    <t>Se han cumplido las metas propuestas</t>
  </si>
  <si>
    <t>Solicitudes atendidas y resueltas</t>
  </si>
  <si>
    <t>Publicaciones de actualización de información oficial en la pagina web correspondiente</t>
  </si>
  <si>
    <t>Talleres de divulgación de la Ley de Acceso a la Información Pública</t>
  </si>
  <si>
    <t>ARCHIVO INSTITUCIONAL</t>
  </si>
  <si>
    <t>Se han entregado y recibido documentos a través de solicitudes formuladas y documentos remitidos por las unidades organizacionales</t>
  </si>
  <si>
    <t>Se  cumplie con las expectativas municipales sobre la custodia de documentos municipales</t>
  </si>
  <si>
    <t>1. número  de memorandum recibos con documentos para su custodia. 2- porcentaje de clasificación de la información en poder del archivo  y clasificada en orden de importancia.</t>
  </si>
  <si>
    <t>Memorámdum de envío de documentos y solicitudes de información requeridad por las unidades organizativas</t>
  </si>
  <si>
    <t>Clasificar la documentación histórica</t>
  </si>
  <si>
    <t>Resguardar la información que las unidades organizativas remitan al Archivo Institucional</t>
  </si>
  <si>
    <t>Otorgar en Calidad de Préstamo los expedientes y documentos que se tienen resguardados, previa solicitud realizada por las unidades organizativas correspondientes</t>
  </si>
  <si>
    <t>GESTION DE RIESGO Y PROTECCION CIVIL</t>
  </si>
  <si>
    <t>Comunidades capacitadas y equipadas, para las emergencias</t>
  </si>
  <si>
    <t>Se ha cumplido con las expectativas esperadas por las autoridades municipales.</t>
  </si>
  <si>
    <t>1. porcentajes de avances cualitativos y cuantitativos de las gestiones; reactivas, correctivas y prospectivas de riesgos.</t>
  </si>
  <si>
    <t>capacitaciones, reuniones, bitacoras, lista de asistencias y proyectos ejecutados.</t>
  </si>
  <si>
    <t>Seguimiento al Plan de Gestión de Riesgos de desastres en la linea reactiva</t>
  </si>
  <si>
    <t>Seguimiento del Plan de Gestión de riesgos de desastres en la linea correctiva</t>
  </si>
  <si>
    <t>Seguimiento del Plan de Gestión de riesgos de desastres en la linea prospectiva</t>
  </si>
  <si>
    <t>Plan Operativo de la Comisión Municipal de Protección Civil</t>
  </si>
  <si>
    <t>Reuniones de trabajo con la Comisión Municipal de Protyección Civil, Prevención y Mitigación de Desastres de la Municipalidad de San Martin</t>
  </si>
  <si>
    <t>Capacitaciones sobre gestión de reducción de riesgos y desastres</t>
  </si>
  <si>
    <t>Coordinación de atención a comunidades afectadas por emergencias o desastres</t>
  </si>
  <si>
    <t>Fortalecimiento y Monitoreo del Sistema Municipal de alerta temprana</t>
  </si>
  <si>
    <t>Implementación de Simulacro y/o simulaciones de atención de emergencias</t>
  </si>
  <si>
    <t>Capacitaciones Internas</t>
  </si>
  <si>
    <t>Llevar a cabo en conjunto con la Comisión la evaluacion del Plan Municipal de Gestión de Riesgo de Desastres</t>
  </si>
  <si>
    <t>UACI</t>
  </si>
  <si>
    <t>Se han ejecutado todos los proyectos contenidos en el plan de inversión municipal, para eñ 2018</t>
  </si>
  <si>
    <t>Se cuenta con los recursos financieros necesarios -</t>
  </si>
  <si>
    <t>procesos de compra por libre gestión y licitación y acuerdos municipales.</t>
  </si>
  <si>
    <t>Realizar procesos de compras de Obras y Servicios por medio de licitaciones, concursos o contrataciones directas</t>
  </si>
  <si>
    <t>Realizar procesos de compras de Obras y Servicios  por medio de Libre  Gestión</t>
  </si>
  <si>
    <t>Efectuar actualización del seguiemiento del Plan de Compras Institucionales en la página web de Comprasal del Ministerio de Hacienda</t>
  </si>
  <si>
    <t>Realizar 3 procesos de prorroga en el mes de diciembre</t>
  </si>
  <si>
    <t>Todas las capacitaciones contenidas en el Plan de Capacitaciones  se han realizado</t>
  </si>
  <si>
    <t>Se tiene elaborado el Plan de capacitaciones 2017</t>
  </si>
  <si>
    <t>planillas, evaluaciones y resultados de las evaluaciones</t>
  </si>
  <si>
    <t>No.</t>
  </si>
  <si>
    <t>Entrega Oportuna de Planillas de Salario a Tesoreria</t>
  </si>
  <si>
    <t>Emitir Constancias laborales</t>
  </si>
  <si>
    <t>Constancias de Embargo</t>
  </si>
  <si>
    <t>Elaboración de Estadísticas de Control de Cesantías y Datos de Personal</t>
  </si>
  <si>
    <t>Elaboración de recibos de Sentencias y de Indemnizaciones diversas</t>
  </si>
  <si>
    <t>Selección de Personal bajo el Sistema de Nombramiento plazas nuevas o Vacantes</t>
  </si>
  <si>
    <t>Actualización de Expedientes laborales de los distintos sistemas de nombramientos</t>
  </si>
  <si>
    <t>Realizar e Informar los Procesos de los Concursos de personal de la Ley de la carrera Administrativa Municipal</t>
  </si>
  <si>
    <t>Preparar los resultados de la Evaluación del desempeño 2017</t>
  </si>
  <si>
    <t>Diseñar el Plan General de capacitación Dirigido al personal de la Alcaldía Municipal de San Martin, con base a necesidades detectadas</t>
  </si>
  <si>
    <t>Ejecutar el Plan General de Capacitación a través del Desarrollo de Acciones y apoyo Institucional y Logístico a los Capacitadores</t>
  </si>
  <si>
    <t>Elaboración de Informe a nivel de Resultados</t>
  </si>
  <si>
    <t>Entregar oportunamente al personal los implementos de trabajo y las prestaciones adicionales establecidos en la Ley</t>
  </si>
  <si>
    <t>Realizar Analisis y Propuesta de la Estructura Organizativa Municipal</t>
  </si>
  <si>
    <t>Revision y Actualización del Muanual de Funciones y Descriptor de puestos de la Municipalidad de San Martin</t>
  </si>
  <si>
    <t>INFORMÁTICA</t>
  </si>
  <si>
    <t>Todo el equipo informático funcionando en óptimas condiciones</t>
  </si>
  <si>
    <t>Se cumple con la programación contenida en el plan de trabajo.</t>
  </si>
  <si>
    <t>Respaldo del Software, Hardware y equipo funcionando adecuadamente</t>
  </si>
  <si>
    <t>Garantizar el buen funcionamiento de los equipos informáticos de la alcaldia y resguardar la informacion de todo el sistema de informacion</t>
  </si>
  <si>
    <t>Realizar 3 Mantenimientos preventivos y limpieza a los equipos informáticos en el año para tenerlos en condiciones optimas de trabajo</t>
  </si>
  <si>
    <t>Realizar respaldos a la base de datos de la Municipalidad para proteger la información importante que se encuentra en los equipos y mantenerlos en condiciones optimas de funcionamiento</t>
  </si>
  <si>
    <t>Escuchar el tráfico Web para evitar que del exterior se pueda sustraer datos a la información que se almacena en la unidad de informática</t>
  </si>
  <si>
    <t>CONTABILIDAD</t>
  </si>
  <si>
    <t>Se han realizado los cierres contables mensuales  en base a la programacióbn de cierres,</t>
  </si>
  <si>
    <t>Se han realizado esfuerzos por poner al día la contabilidad.</t>
  </si>
  <si>
    <t>Cierres contables y notas explicativas</t>
  </si>
  <si>
    <t>Efectuar los cierres  contables en las fechas establecidas por la Dirección General de Contabilidad Gubernamental, dependencia del Ministerio de Hacienda.</t>
  </si>
  <si>
    <t>Consolidación de estados financieros y notas explicativas</t>
  </si>
  <si>
    <t>Elaborar reportes de conciliación de los deudores monetarios y financieros</t>
  </si>
  <si>
    <t>Elaborar reporte de conciliaciones de las existencias institucionales y activos fijos</t>
  </si>
  <si>
    <t>Cumplir con el documento proceso de liquidación del presupuesto 2015, de acuerdo a las normas y políticas de ejecución</t>
  </si>
  <si>
    <t>Seguimiento y evaluación de la ejecución presupuestaria</t>
  </si>
  <si>
    <t>Implementación de control de proyectos</t>
  </si>
  <si>
    <t>Coordinación con el encargado de presupuesto para determinar sobre el manejo y ejecución del presupuesto</t>
  </si>
  <si>
    <t>Liquidar los saldos de los proyectos</t>
  </si>
  <si>
    <t>CATASTRO</t>
  </si>
  <si>
    <t>Se cuenta con un catastro actualizado</t>
  </si>
  <si>
    <t>Se han realizado  actividades  actualización del censo catastral.</t>
  </si>
  <si>
    <t>Inspecciones y Resoluciones</t>
  </si>
  <si>
    <t>Planificar y coordinar actividades con Cuentas Corrientes, Tesorería, Desarrollo Urbano y Jurídico resoluciones Catastrales.</t>
  </si>
  <si>
    <t>Promedio de 2000 atenciones a Contribuyentes</t>
  </si>
  <si>
    <t>Firma de Resoluciones administrativas</t>
  </si>
  <si>
    <t>Reuniones con otras Unidades para la planificación, seguimiento y desarrollo de proyectos</t>
  </si>
  <si>
    <t>Gestionar ante los grandes Contribuyentes las renovaciones  e inscripciones de permisos</t>
  </si>
  <si>
    <t>Gestionar ante los grandes Contribuyentes las renovaciones  e inscripciones de solicitudes para la obtención de licencias de funcionamiento</t>
  </si>
  <si>
    <t>Gestionar ante los grandes Contribuyentes las renovaciones o inscripciones de solicitudes para la obtención de licencias específicas para operar en el Municipio</t>
  </si>
  <si>
    <t>Gestionar las inscripciones de permisos para la colocación de Torres y Antenas</t>
  </si>
  <si>
    <t>Inspecciones Catastrales</t>
  </si>
  <si>
    <t>inspección de rótulos</t>
  </si>
  <si>
    <t>Inspección a inmuebles por licencia de funcionamiento</t>
  </si>
  <si>
    <t>Inspección a inmuebles por titulo de propiedad</t>
  </si>
  <si>
    <t>Censo General de negocios de Comercio</t>
  </si>
  <si>
    <t>CUENTAS CORRIENTES</t>
  </si>
  <si>
    <t>Se contribuye a la generación de ingresos para cubrir los compromisos municipales</t>
  </si>
  <si>
    <t>se cumple con las metas programadas-</t>
  </si>
  <si>
    <t>Ingresos reportados y avisos de cobro distribuidos a los contribuyentes-</t>
  </si>
  <si>
    <t>Proyección de ingresos a percibir en concepto de impuestos municipales</t>
  </si>
  <si>
    <t>Incrementar la base tributaria a través de  inspecciones de negocios y enlaces de CAESS e IPL</t>
  </si>
  <si>
    <t>Generación de Ingresos por medio de las Cuentas por Cobrar con el apoyo de la Unidad de Recuperacion de Mora</t>
  </si>
  <si>
    <t>Aplicación de resoluciones recibidas de Catastro</t>
  </si>
  <si>
    <t>REGISTRO DEL ESTADO FAMILIAR</t>
  </si>
  <si>
    <t>Se tienen resultados reales  y positivos de lo actuado por el departamento del Registro Familiar</t>
  </si>
  <si>
    <t>Se alcanzan  el total de metas programadas para el 2018.</t>
  </si>
  <si>
    <t>Partidas: nacimiento, defunción, matrimonio, certificaciones y remisiones</t>
  </si>
  <si>
    <t>DISTRITO ALTAVISTA</t>
  </si>
  <si>
    <t>Se ha contribuido a la generación de ingresos a través de las gestiones realizadas</t>
  </si>
  <si>
    <t>Se cumple con las metas de ingresos programadas</t>
  </si>
  <si>
    <t>Ingresos reportados</t>
  </si>
  <si>
    <t>TESORERIA MUNICIPAL</t>
  </si>
  <si>
    <t>Se cumplen con todos los compromisos adquiridos</t>
  </si>
  <si>
    <t>Cuentas de ahorro  y corrientes comprobantes contables y otros</t>
  </si>
  <si>
    <t>Atención al Contribuyente</t>
  </si>
  <si>
    <t>Registro de ingresos y traslado de departamento de Contabilidad</t>
  </si>
  <si>
    <t>Traslado de Remesas</t>
  </si>
  <si>
    <t>Garantizar y tramitar oportunamente el pago de planillas</t>
  </si>
  <si>
    <t>Compra, entrega y liquidación de especies municipales</t>
  </si>
  <si>
    <t>Recepción y entrega de documentos de egresos al departamento de Contabilidad</t>
  </si>
  <si>
    <t>Preparación de pago a empleados y proveedores</t>
  </si>
  <si>
    <t>Apertura de Cuentas Bancarias</t>
  </si>
  <si>
    <t>Pago a Empleados, Concejales y Proveedores</t>
  </si>
  <si>
    <t>Adminitrar y controlar el pago de proveedores de bienes y servicios</t>
  </si>
  <si>
    <t>Administración y custodia de manejo de Especies Municipales</t>
  </si>
  <si>
    <t>En coordinacion con Contabilidad, prepara y remitir a ISDEM información sobre el uso FODES 75%</t>
  </si>
  <si>
    <t>RECUPERACIÓN DE MORA</t>
  </si>
  <si>
    <t>Se han obtenido resultados exitosos en las gestiones de cobro administrativo y judicial</t>
  </si>
  <si>
    <t>Se cumple con  las expectativas de las metas programadas</t>
  </si>
  <si>
    <t>Planes de pago y gestiones a través de notificaciones personalizadas.</t>
  </si>
  <si>
    <t>Dianóstico para indagar sobre Contribuyentes con mayor morosidad</t>
  </si>
  <si>
    <t>Realizar notificación personales a los Contribuyentes en mora</t>
  </si>
  <si>
    <t>Analizar los resultados de las notificaciones y en impacto de convenios de pago</t>
  </si>
  <si>
    <t>Generación de Ingresos por medio de las Cuentas por Cobrar con ayudad de la Jefatura de Cuentas Corrientes</t>
  </si>
  <si>
    <t>PARQUE METROPOLITANO EL RECREO</t>
  </si>
  <si>
    <t>Se ha contribuido a la generación de ingresos municipales</t>
  </si>
  <si>
    <t>Se cumplen las metas proyectadas</t>
  </si>
  <si>
    <t>especies fiscales utilizadas y número de turistas</t>
  </si>
  <si>
    <t>Supervisar  y evaluar Equipo de trabajo</t>
  </si>
  <si>
    <t>Dinaminzar Nuevos Espcios/Mercadeo Social</t>
  </si>
  <si>
    <t>Busqueda de Alianzas estratégicas con cooperantes locales e internacionales</t>
  </si>
  <si>
    <t>Control de Especies municipales</t>
  </si>
  <si>
    <t>Proyección de ingresos (de forma Trimestral)</t>
  </si>
  <si>
    <t>DESARROLLO URBANO</t>
  </si>
  <si>
    <t>Se tienen las carpetas elaboradas, liquidadas y documentadas</t>
  </si>
  <si>
    <t>Se han cumplido las metas propuestas n setablecidas en el plan de trabajo</t>
  </si>
  <si>
    <t>Coordinar actividades  con los departamentos  operativos para que ejecuten diferentes proyectos municipales  con FODES  y cooperantes</t>
  </si>
  <si>
    <t>Seguimiento a la ejecución de proyectos presupuesto  fodes 2014 ejecutados por contrato</t>
  </si>
  <si>
    <t>Realizar supervisión de seguimiento a los proyectos municipales financiadas con fondos alcaldía  municipal de san Martin FODES y cooperación para cumplir con el programa de ejecución</t>
  </si>
  <si>
    <t>Seguimiento a las actividades de obras y/o proyectos ejecutados por los diferentes departamentos</t>
  </si>
  <si>
    <t>Realizar levantamientos topográficos y remedición en inmuebles de la Alcaldía Municipal de San Martin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</si>
  <si>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</si>
  <si>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Supervisión de obras ya sea por administración contratación o proyectos de remodelación de diferentes unidades o organizativa de la AMSM</t>
  </si>
  <si>
    <t>Control y seguimiento de la ejecución de los proyectos ejecutados por contratación</t>
  </si>
  <si>
    <t>Bacheo Superficial y profundo en Red Municipal</t>
  </si>
  <si>
    <t>Recarpeteo y tratamiento superficial de vias recolectoras y acceso Municipal</t>
  </si>
  <si>
    <t>MERCADO</t>
  </si>
  <si>
    <t>Se cumple específicamente con la recaudación de fondos y actividades programadas</t>
  </si>
  <si>
    <t>Informes de recaudación y uso de especies valoradas</t>
  </si>
  <si>
    <t>Desarrollar el plan de inspección de mercados municipales</t>
  </si>
  <si>
    <t>Ejecución de programas de limpieza control de  vectores lavados de cisterna, caja y trampas de grasa en el sistema de mercado todo el año</t>
  </si>
  <si>
    <t>Confirmar trimestralmente la situación de mora a través de informes entregados a la gerencia financiera</t>
  </si>
  <si>
    <t>Garantizar el buen funcionamiento de los centros de acopio de los desechos salidos en el sistema de mercados</t>
  </si>
  <si>
    <t>Cobrar en cada zona de los mercados al menos el 85% del cobro efectivo, en concepto de arrendamiento de puestos</t>
  </si>
  <si>
    <t>Recuperar durante el año $ 5,0400.00 de mora</t>
  </si>
  <si>
    <t>Coordinar con la unidad medica la ejecución de al menos 4 campañas de control de  vectores en los dos mercados</t>
  </si>
  <si>
    <t>Realizar al menos 3 eventos culturales y religiosos con los usuarios del mercado</t>
  </si>
  <si>
    <t>Actualización de los censos poblacionales de usuarios de los mercados</t>
  </si>
  <si>
    <t>Brindar mantenimiento preventivo y correctivo a las instalaciones Hidraulicasde los mercados</t>
  </si>
  <si>
    <t>Brindar mantenimiento preventivo y correctivo a las instalaciones elécticas de los mercados</t>
  </si>
  <si>
    <t>Brindar mantenimiento preventivo y correctivo de la cisterna de agua potable</t>
  </si>
  <si>
    <t>SERVICIOS GENERALES (ASEO, CEMENTERIO, SANEAMIENTO Y MANTENIMIENTO DE ZONAS VERDES)</t>
  </si>
  <si>
    <t>Todas las unidades automotoras funcionan adecuadamente, y la recolección de desechos sólidos marcha adecuadamente</t>
  </si>
  <si>
    <t>Se han cumplido todas las metas planificadas</t>
  </si>
  <si>
    <t>Informes, reportes y toneladas metricas</t>
  </si>
  <si>
    <t>Limpieza y mantenimiento de cementerios</t>
  </si>
  <si>
    <t>Mantenimiento y mejoras de obras de menor cuantía</t>
  </si>
  <si>
    <t>Garantizar Oportunamente la recolección de los desechos sólidos del Municipio de San Martin</t>
  </si>
  <si>
    <t>Garantizar la limpieza de las calles en los diferentes sitios, mediante una frecuencia de barrido manual</t>
  </si>
  <si>
    <t>Realizar actividades de  chapoda de interés sanitario</t>
  </si>
  <si>
    <t>Evaluar periódicamente el inventario de bienes muebles</t>
  </si>
  <si>
    <t>Control e informe de uso de combustible a nivel municipal en forma mensual</t>
  </si>
  <si>
    <t>Atender requerimiento de reparación de infraestructura y de oficinas municipales</t>
  </si>
  <si>
    <t>Realizar plan de mantenimiento preventivo y correctivo para la flota vehicular municipal</t>
  </si>
  <si>
    <t>Evaluación y limpieza de basureros a interperie</t>
  </si>
  <si>
    <t/>
  </si>
  <si>
    <t>Apoyo a festivales y campañas de limpieza</t>
  </si>
  <si>
    <t>Mantenimiento de parques, zonas verdes, alumbrado público, complejos deportivos y áreas de recreación</t>
  </si>
  <si>
    <t>Suministro de agua a instalaciones municipales, apoyo a las comunidades y mantenimiento de cisternas</t>
  </si>
  <si>
    <t>MEDIO AMBIENTE</t>
  </si>
  <si>
    <t>se han realizado capacitaciones sobre medio ambiente y manejo de los residuos sólidos</t>
  </si>
  <si>
    <t>Se han cumplido las metas establecidas</t>
  </si>
  <si>
    <t>Resoluciones, proyectos , comites medioambienteles y capacitaciones en centros educativos</t>
  </si>
  <si>
    <t>CLINICA MUNICIPAL</t>
  </si>
  <si>
    <t>Se tiene una población saludable por medio de las atenciones personalizadas</t>
  </si>
  <si>
    <t>Charlas, consultas, curaciones e informes de población atendida.</t>
  </si>
  <si>
    <t>Atención de la consulta demanda por pacientes</t>
  </si>
  <si>
    <t>Atención de la demandada de los servicios de enfermería solicitados por los pacientes (terapias respiratorias, curaciones, inyecciones, etc.)</t>
  </si>
  <si>
    <t>Atención de la demanda de la consulta odontológica incluye (extracciones, limpiezas, etc.)</t>
  </si>
  <si>
    <t>Brindar charlas educativas que ayuden a intensificar las actividades preventivas en salud a través de la educación y jornadas de medicina preventivas</t>
  </si>
  <si>
    <t>Visitas Domiciliares</t>
  </si>
  <si>
    <t>Jornadas  Médicas en base a planificacion de actividades</t>
  </si>
  <si>
    <t>UNIDAD MUNICIPAL DE PREVENCIÓN Y CONVIVENCIA Y SEGURIDAD CIUDADANA (CMIPV)</t>
  </si>
  <si>
    <t>población fortalecida por proyectos y programas, implementados para  prevenir la   violencia</t>
  </si>
  <si>
    <t>Se cumple con las metas establecidas</t>
  </si>
  <si>
    <t>1. desarrollo del 100% del contenido del plan estratégico de prevención contra la violencia; 2. cumplimiento del 100%  del contenido  de acciones contenidas en el plan operativo contra la violencia ; 3. seguimiento, evaluación y resultados del plan.</t>
  </si>
  <si>
    <t>Datos estadisticos, listas, expedientes, Actas</t>
  </si>
  <si>
    <t>Capacitaciones a Centros Escolares en Prevencion</t>
  </si>
  <si>
    <t>Actualizacion Estadistico</t>
  </si>
  <si>
    <t>Reducir Factores de Riesgo, Potenciar Factores de Proteccion</t>
  </si>
  <si>
    <t>Disminuir la vulneracion, Fomento de Derechos</t>
  </si>
  <si>
    <t>Fortalecimiento del CMIPV</t>
  </si>
  <si>
    <t>Apoyo y Seguimiento a Becarios</t>
  </si>
  <si>
    <t>UNIDAD MUNICIPAL DE NIÑEZ, ADOLESCENCIA Y JUVENTUD</t>
  </si>
  <si>
    <t>inculcar valores y principios morales en los jovenes del municipio de San Martín.</t>
  </si>
  <si>
    <t>se han alcanzado los objetivos institucioales contenidos en las metas</t>
  </si>
  <si>
    <t>Jornadas, Eventos, Convivios, Convocatorias, Reuniones y Foros</t>
  </si>
  <si>
    <t>2. número de jovenes participantes en cada jornada desarrollada.</t>
  </si>
  <si>
    <t>Refuerzos Escolares</t>
  </si>
  <si>
    <t>Club de Tareas</t>
  </si>
  <si>
    <t>Escuelas de Arte</t>
  </si>
  <si>
    <t>Comites de NNA</t>
  </si>
  <si>
    <t>Seguimiento CLD</t>
  </si>
  <si>
    <t>Fortalecimiento a Red Municipal Juvenil</t>
  </si>
  <si>
    <t>Campamento</t>
  </si>
  <si>
    <t>Día de la Juventud</t>
  </si>
  <si>
    <t>Día del Niño</t>
  </si>
  <si>
    <t>Foro</t>
  </si>
  <si>
    <t>Convivios</t>
  </si>
  <si>
    <t>UNIDAD DE DEPORTE</t>
  </si>
  <si>
    <t>se han fomentado valores y principios morales en los jovenes, del municipio de San martín</t>
  </si>
  <si>
    <t>a través de las actividades programadas se ha lograda el cumplimiento de metas</t>
  </si>
  <si>
    <t>Asistencia, Fotografias, Documentacion varia, eventos y Torneos</t>
  </si>
  <si>
    <t>Fomentar Convivencia, escuela de futbol Estadio la Flor y Colonia Santa Teresa</t>
  </si>
  <si>
    <t>Celebración del día de la Juventud</t>
  </si>
  <si>
    <t>Masificar Instituciones, Disciplinas Deportiva, Natacion, Taekwoondo</t>
  </si>
  <si>
    <t>Realizacion de Actividades Deportivas en Diferentes Sectores del Municipio de San Martin</t>
  </si>
  <si>
    <t>UNIDAD MUNICIPAL DE LA MUJER</t>
  </si>
  <si>
    <t>Mujeres Organizadas y Capacitadas en distintas especialidades</t>
  </si>
  <si>
    <t>cumplimiento de todas las metas contenidas en el plan de trabajo</t>
  </si>
  <si>
    <t>Talleres, Capacitaciones, Jornadas</t>
  </si>
  <si>
    <t>Promover y Socializar el Plan de Accion de U.M.M y el Plan Municipal para la Prevencion de la Violencia contra la Mujer en el Municipio a nivel interno en busca de coordinacion para su ejecucion</t>
  </si>
  <si>
    <t>Impulsar el analisis sobre la situacion de la violencia contra la mujer de San Martin con las diferentes instituciones publicas del Municipio</t>
  </si>
  <si>
    <t>Prevencion de la Violencia hacia las Mujeres del Municipio de San Martin</t>
  </si>
  <si>
    <t>PARTICIPACIÓN CIUDADANA</t>
  </si>
  <si>
    <t>Se han formado y juramentado directivas y comites locales-</t>
  </si>
  <si>
    <t>Se cumplen las metas programadas en su plan de trabajo</t>
  </si>
  <si>
    <t>Cabildos comunitarios y legalizaciones de ADESCOS</t>
  </si>
  <si>
    <t>Formación de Comites de Desarrollo Local y Directivas</t>
  </si>
  <si>
    <t>Otorgar personería jurídica a las comunidades</t>
  </si>
  <si>
    <t>Capacitación a promoteres sobre el código Municipal y Desarrollo comunitario</t>
  </si>
  <si>
    <t>Realizar cabildos comunitarios</t>
  </si>
  <si>
    <t>Legalización de Asociaciones Comunales</t>
  </si>
  <si>
    <t>Monitoreo y Evaluacion de los procesos de organización comunitaria</t>
  </si>
  <si>
    <t>Juramentacion de directivas comunales</t>
  </si>
  <si>
    <t>Apoyar todas las actividades programadas por las Unidades Organizativas de la Municipalidad</t>
  </si>
  <si>
    <t>DESARROLLO ECONÓMICO (EMPRE)</t>
  </si>
  <si>
    <t>1.  Comité de Competividad funcionando y coordinando adecuadamente.                                                                                                                                                                      2.  Empresas Grandes, Medianas, Pequeñas y Microempresas, trabajando al unisono.</t>
  </si>
  <si>
    <t>Las Metas estan adecuadas a la convivencia empresarial</t>
  </si>
  <si>
    <t>Convocatorias, Eventos, Acciones Positivas, Festivales, Caracteristica</t>
  </si>
  <si>
    <t>Implementación de capacidades para el desarrollo economico local, a traves del fortalecimiento en el area de proactividad</t>
  </si>
  <si>
    <t>Incrementar el Desarrollo económico local por medio de la mesa de CCM</t>
  </si>
  <si>
    <t>Coordinar con los Departamentos de Catastro y Cuentas Corrientes para brindar un mejor servicio a los contribuyentes</t>
  </si>
  <si>
    <t>Insentivar a los emprendedores y microempresarios a traves de capacitaciones y convenios</t>
  </si>
  <si>
    <t>DESARROLLO AGROPECUARIO</t>
  </si>
  <si>
    <t>familias de escasos recuros económicos capacitados en el cultivo de hortalizas , granos básicos y productos orgánicos</t>
  </si>
  <si>
    <t>S e dependemos de un invierno favorable para el cumplimiento de las metas del olan de trabajo</t>
  </si>
  <si>
    <t>Convocatoria, Reuniones, Capacitaciones Preparacion de Insumos, Resultados</t>
  </si>
  <si>
    <t>Capacitación, Elaboración de Productos Organicos</t>
  </si>
  <si>
    <t>Elaboracion de Almacigos de Hortalizas</t>
  </si>
  <si>
    <t>Elaboración de Parcela demostrativa</t>
  </si>
  <si>
    <t>Elaboración de 3 Huertos Caceros</t>
  </si>
  <si>
    <t>Asistencia a 4 Parcelas demostrativas y Huertos Caseros</t>
  </si>
  <si>
    <t>Produccion de Hortalizas</t>
  </si>
  <si>
    <t>Apoyo a los Agricultores en desgrane de maiz</t>
  </si>
  <si>
    <t>BOLSA DE EMPLEO</t>
  </si>
  <si>
    <t>1. trimestralmente se presentan los avances del rendimiento del departamento para medir su eficiencia y eficacia.2- porcentaje de solicitudes atendidas de las distintas unidades organizativas</t>
  </si>
  <si>
    <t>1. número de solicitudes recibidas y relacionadas con el acceso de a la información pública y resultas en un tiempo no menor a 15días.</t>
  </si>
  <si>
    <t>1. número de procesos de compra por libre gestión y licitación  pública desarrollados en el 2018.</t>
  </si>
  <si>
    <t>1. Se ha brindado en un 100% el manenimientos correctivos y preventivos  a los equipos informáticos, 2. se ha realizado el 100% de respaldos de fotware y hardware  de la información importante de las unidades organizativas.</t>
  </si>
  <si>
    <t>1.Se ha realizado el 100%  de  los cierres contables y presupuestarios  correspondenetes a los años 2017 y 2018.</t>
  </si>
  <si>
    <t>1. Se cuenta con el 90% de resoluciones emitidas: traspasos, habitacionales, modificaciones y actividad comercial en el 2018.</t>
  </si>
  <si>
    <t>1.Se cuenta con el 80% de registro de contribuyentes actualizados, para cálculo de tasas por servicios prestados; 2. Se ha impreso el 80% de avisos de cobro  y distribuidos entre los contribuyentes para gestionar el pago de tasas; 3.Se cuenta con el 85% de efectividad de las gestiones de cobro.</t>
  </si>
  <si>
    <t>1. Se ha atendido el 100% de nacimientos por sexo 2.100% de la tasa especifica de nacimientos según asistencia del personal médico y otros nacimientos; 3  Remisión del 100% de los documentos  al Archivo General de la Nación  para su costudia.</t>
  </si>
  <si>
    <t>1. 10% de participacion de los ingresos totales de la municipalidad. 2. 500  contribuyentes atendidos por mes.</t>
  </si>
  <si>
    <t>1.Se ha realizado el 100 % de los pagos de salarios,AFPS, ISSS, Dietas y Proveedores   para mantener la imagen .institucional.</t>
  </si>
  <si>
    <t>1. 15% de notificaciones a contribuiyentes en mora; 2 9% de efectividad a través de las gestines de cobro realizadas. administrativo y judicial 3- monto recuperado a través de los procesos de cobro establecidos.</t>
  </si>
  <si>
    <t>1. 8000 turistas que han hecho uso de las instalaciones del parque, 2. participar con el 2% de los ingresos totales de la municipalidad.</t>
  </si>
  <si>
    <t>1. participar con el 65%, en la elaboración de carpetas técnicas de proyectos y programas ejecutados por la municipalidad  2, 100% de proyectos supervisados, 100% de proyectos y programas ejecutados y liquidados-</t>
  </si>
  <si>
    <t>1. se cuenta con un plan d mantenimiento preventivo y correctivo de las instalaciones del nercado, paraprotejer la inversión.2. al finalizar el segundo año de funcionamiento se evaluará la efectibidad del plan de mantenimiento, 3 100% de usuarios del mercado pgando sus tasas puntualmente.</t>
  </si>
  <si>
    <t>1. monitoriar el 100%  de la atención de los servicios públicos prestados. 2 100% de medición de la cobertura en materia de alumbrado público y su mantenimiento,3. medir la covertura en materia de recolección de los residuos sólidos y limpieza pública</t>
  </si>
  <si>
    <t>1. existe una unidad ambiental municipal institucionalizada que gestiona adecuadamente el 100% el saneamiento ambiental en el municipio de San Nartín.</t>
  </si>
  <si>
    <t>1. 1,500 pacientes atendidos anualmente en consulta general y odontológica. 2  20 jornadas médico odontológicas desarrolladas, 3. 25 charlas de prevención de enfermedades infectocontagiosas.</t>
  </si>
  <si>
    <t>1. 80% de actividades desarroladas con los jovenes y plasmadas en su plan de  trabajo; 2. 60% de jovenes en cada jornada desarrollada; 3. análisis de la efectividad de las jornadas con jovenes.</t>
  </si>
  <si>
    <t>1. 100 % de las actividades programadas por  cada disciplina deportiva. 2. 100% de  niños y jovenes participantes en cada  disciplina deportiva; 3. análisis y evaluación de todas las actividades desarrolladas.</t>
  </si>
  <si>
    <t>1. implementacióndel 100% de los ejes estratégicos del plan de prevención contra el maltatro a la mujer.2. 100% de programas y proyectos desarrollados para lograr su incersión laboral ,3. evaluación de del plan para determinar la eficiencia y eficacia de las acciones contenidas en el mismo.</t>
  </si>
  <si>
    <t>1. 100% delas Adescos, formadas, legalizadas y en funcionamiento; 2 el 50% de directivos capacitados y asesorados para el desarrollo efectivo de las mismas.</t>
  </si>
  <si>
    <t>1.  100% de ferias empresariales y festivales gastronómicos  programados y desarrollados;;2.100% de talleres, mesas de trabao y foros, dirigidos a micro,medianos y grandes empresarios  desarrollados en San Martín; 3 . 65% de las empresas participación en las acciones desarrolladas para aumentar la competitividad en el municipio.</t>
  </si>
  <si>
    <t>1. 60% de pequeños agricultores, capacitados en cuido, producción de hortalizas,frutas, verduras y preparación de abono oránico,fungicidas y foliares; 2. 65% de familias de escasos recurso económicos capacitados y fortalecidos en el cultivo de frutas, verduras, granos básico,preparación de foliaresm y fungicidas y venta en el mercado local.</t>
  </si>
  <si>
    <t xml:space="preserve">Campañas de divulgacion  de la OCMSM  y mesas de escuchas ciudadanas en recepcion de denuncias </t>
  </si>
  <si>
    <t>Reordenamiento del casco urbano del Municipio de San Martin</t>
  </si>
  <si>
    <t>8.33%</t>
  </si>
  <si>
    <t>8.33</t>
  </si>
  <si>
    <t>100%</t>
  </si>
  <si>
    <t xml:space="preserve">Apoyo a actividades Administración del Mercado Municipal </t>
  </si>
  <si>
    <t>PLAN OPERATIVO INSTITUCIONAL 2019</t>
  </si>
  <si>
    <t>Seguimiento al plan de cooperacion externa y local</t>
  </si>
  <si>
    <t xml:space="preserve">Elaboracion de perfiles de proyectos y programas de conformidad a la Modalidad de los cooperantes y de acuerdo y de acuerdo a los ejes de financiamiento </t>
  </si>
  <si>
    <t>16.70</t>
  </si>
  <si>
    <t xml:space="preserve">Realizar jornadas de Capacitacion respecto a la aplicación de la ley de acceso a la informacion Publica </t>
  </si>
  <si>
    <t>Mantener ordenado el archivo según lo establecen las normas de archivo y la ley de acceso a la informacion publica.</t>
  </si>
  <si>
    <t>Elaboracin de Planes internos ante situaciones de desastres 1) Plan Semana Santa 2) Plan Invernal  3) Plan Castor 4) Plan fiestas 5) Plan 15 de Septiembre 6) Plan belen.</t>
  </si>
  <si>
    <t xml:space="preserve">Actualizacion de comiciones tecnicas Sectoriales </t>
  </si>
  <si>
    <t xml:space="preserve">Realizar inspecciones a comunidades en zonas de Riesgo </t>
  </si>
  <si>
    <t>14</t>
  </si>
  <si>
    <t>15</t>
  </si>
  <si>
    <t>16</t>
  </si>
  <si>
    <t xml:space="preserve">Actualizacion de mapas de zonas de Riesgo </t>
  </si>
  <si>
    <t xml:space="preserve">Formacion del Comité de seguridad Escolar </t>
  </si>
  <si>
    <t>14.29%</t>
  </si>
  <si>
    <t>14.29</t>
  </si>
  <si>
    <t>Actualizacion y seguimiento del programa de prevencion de riesgos Ocupacionales</t>
  </si>
  <si>
    <t>Elaboracion y seguimiento al plan de trabajo anual de la comision  de Etica Gubernamental</t>
  </si>
  <si>
    <t xml:space="preserve">Actualizacion de los diferentes Manuales, procedimientos y relacionados a lo laboral dentro de la Municipalidad </t>
  </si>
  <si>
    <t>Actualizacion del Plan de mantenimiento y de contingencia para el funcionamiento optimo de las areas de atencion al contribuyente.</t>
  </si>
  <si>
    <t>Mantenimiento de las Comunicaciones institucionales, con la implementacion de un servidor de correo Electronico.</t>
  </si>
  <si>
    <t xml:space="preserve">Atender la ventanilla Unica de Negocios </t>
  </si>
  <si>
    <t>Actualizar la inscripcion de regimenes patrimoniales en los libros correspondientes  año 2016-2019</t>
  </si>
  <si>
    <t>Asentamientos diario, recepcion, calificacion de documentos</t>
  </si>
  <si>
    <t xml:space="preserve">Asentar hechos y actos juridicos que legalmente se determinen para cumplir de la fucion registral (partidas matrimonio. Divorcios y Marginales </t>
  </si>
  <si>
    <t>Incribir Matrimonios y regimenes patrimoniales realizados ante el Alcalde Mpal.</t>
  </si>
  <si>
    <t xml:space="preserve">Emision de diferentes certificaciones de partidas incluyendoautenticas </t>
  </si>
  <si>
    <t xml:space="preserve">Emision carnet de Minoridad. </t>
  </si>
  <si>
    <t xml:space="preserve">Emision de oficios a las distintas Municipalidades del Pais </t>
  </si>
  <si>
    <t xml:space="preserve">Proyeccion de ingresos generados por tazas e impuestos </t>
  </si>
  <si>
    <t xml:space="preserve">Actualizacion de tarjetas de contribuyentes  por abonos efectuados </t>
  </si>
  <si>
    <t xml:space="preserve">Aplicación de resoluciones emitidas por catastro en cada cuenta afectada </t>
  </si>
  <si>
    <t xml:space="preserve">Descripcion de targetas de contribuyentes </t>
  </si>
  <si>
    <t xml:space="preserve">Atender la Ventanilla Unica de negocios </t>
  </si>
  <si>
    <t xml:space="preserve">Participar en Proyecto Basura Cero </t>
  </si>
  <si>
    <t xml:space="preserve">Elabora del Plan Municipal de Gestión  integral de Risiduos Solidos </t>
  </si>
  <si>
    <t xml:space="preserve">Basura Cero </t>
  </si>
  <si>
    <t xml:space="preserve">Construccion de contenedores para Basura en diferentes Comunidades </t>
  </si>
  <si>
    <t xml:space="preserve">Construccion de Ecoestaciones </t>
  </si>
  <si>
    <t xml:space="preserve">Establecimiento de viveros Municipal en Parque El Recreo </t>
  </si>
  <si>
    <t xml:space="preserve">Construccion de Ecoprques en diferentes Comunidades </t>
  </si>
  <si>
    <t xml:space="preserve">Mejorar el Medio Ambiente a traves de campañas de limpieza con separacion, reutilizacion y reciclaje de los desechos solidos </t>
  </si>
  <si>
    <t xml:space="preserve">Capacitaciones a las Comunidades y otros sectores sobre cuido y manejo Adecuado del Medio Ambiente </t>
  </si>
  <si>
    <t xml:space="preserve">Diseño de Ordenanzas para la proteccion al Medio Ambiente y la gestion de Riesgo de desastres </t>
  </si>
  <si>
    <t xml:space="preserve">Campaña de Reforestacion y Recuperacion de Suelos </t>
  </si>
  <si>
    <t xml:space="preserve">Administración, coordinacion y ejecucion de proyectos y programas enfocados a la prevencion de la violencia con actores claves nacionales e internacionales </t>
  </si>
  <si>
    <t xml:space="preserve">Seguimiento a becarios Municipales </t>
  </si>
  <si>
    <t xml:space="preserve">Clase de Capacitacion con Cemfotec </t>
  </si>
  <si>
    <t>Apoyo Técnico a voluntarios CMIPV</t>
  </si>
  <si>
    <t xml:space="preserve">Dinamizacion de Cemfotec </t>
  </si>
  <si>
    <t xml:space="preserve">Festivales Deportivos </t>
  </si>
  <si>
    <t xml:space="preserve">Gestionar apoyo municipal y extra municipal para el desarrollo de iniciativas economicas de carácter empresarial y/o operativo tomada exclusivamente para mujeres </t>
  </si>
  <si>
    <t xml:space="preserve">Incluir dentro de las actividades municipales y de las comunidades, actos conmemorativos que destaquen los aportes de las mujeres en el desarrollo del municipio y otros dias significativos </t>
  </si>
  <si>
    <t>Elaboracion del Plan Plan Operativoanual 2019</t>
  </si>
  <si>
    <t>Desarrollo de Ferias de Empleo</t>
  </si>
  <si>
    <t xml:space="preserve">Impulsar la Informaicon laboral que contribuya a la obtencion de empleo </t>
  </si>
  <si>
    <t xml:space="preserve">Brindar el servicio de Intermediacion laboral a traves de bolsa de Empleo </t>
  </si>
  <si>
    <t xml:space="preserve">Orientacion de los Proyectos de Intermediacion laboral a la poblacion </t>
  </si>
  <si>
    <t>Cordinar la comision de seguridad del CMIPV</t>
  </si>
  <si>
    <t>Recuperacion de Espacio para la promocion CMIPV</t>
  </si>
  <si>
    <t>8.37%</t>
  </si>
  <si>
    <t>Mantener actualizada la informacion oficiosa de forma trimestral en el portal de transparencia institucional.</t>
  </si>
  <si>
    <t>PLAN OPERATIVO  2019</t>
  </si>
  <si>
    <t>A diciembre de 2019, se ha cumplido con el contenido del  Plan de Trabajo.</t>
  </si>
  <si>
    <t xml:space="preserve">Apoyar a la unidad de Sindicatura en las gestiones realizadas ante las empresas constructoras para lograr la entrega formal de las zonas verdes.  </t>
  </si>
  <si>
    <t xml:space="preserve">Atender de manera oportuna y eficaz, todas las solicitudes de informacion publica presentadas y darles respuesta de manera apropiada y veraz </t>
  </si>
  <si>
    <t>Emision de recibos de cobro</t>
  </si>
  <si>
    <t>Sostener reuniones periodicas con Contabilidad, presupuesto y otras unidades para implementar el SAFIM</t>
  </si>
  <si>
    <t>8.33%%</t>
  </si>
  <si>
    <t>Cordinar para la diagramacion y reproduccion de memoria de labores 2019 de la Municopalidad de San Martin</t>
  </si>
  <si>
    <t>Coordinar y montar los diferentes eventos que requiera la Municipalidad tanto a nivel interno como externo</t>
  </si>
  <si>
    <t xml:space="preserve">Participar en la depuracion de documentos en custodia del Archivo general Municipal; en conjunto con la comision nombrada por el concejo Municipal para tal finalidad </t>
  </si>
  <si>
    <t xml:space="preserve">Elaboracion  de escrituras o cinvenios según el caso, para documentar las daciones en pago de los contribuyentes que quieran hacer uso de este mecanismo para solventar su deuda con la Municipalidad </t>
  </si>
  <si>
    <t>montaje del evento de rendicion de cuentas 2019</t>
  </si>
  <si>
    <t xml:space="preserve">Cordinar las operaciones contables relacionados con el sistema SAFIM con otras unidades organizativas que tengan autorizadas claves de acceso </t>
  </si>
  <si>
    <t xml:space="preserve">Atender Requerimientos de solvencia Municipal </t>
  </si>
  <si>
    <t>Coordinar actividades y promover recursos a los departamentos operativos para que efectuen el mantenimiento a las obras de infraestructura Municipal</t>
  </si>
  <si>
    <t>1. número de auditorias planificadas y desarrolladas;                                                                                                                                                                                             2. número de recomendaciones a las que se les ha dado seguimiento, para su debido cumplimiento</t>
  </si>
  <si>
    <t>1. porcentaje de ciudadanos informados sobre actividades , programas y proyectos ejecutados por la municipalidad. 2- porcentaje de eventos oficiales atendidos y ejecutados por las unidades organizativas municipales.</t>
  </si>
  <si>
    <t>1. porcentaje de zonas verdes y propiedades de la municipalidad inscritos en el CNR; 2 número de  gestiones ante constructoras para inscripción de zonas verdes en el CNR</t>
  </si>
  <si>
    <t>Talleres de Emprendedurismo a mujeres</t>
  </si>
  <si>
    <t>1. En un 100% se han elaborado y remitido en el tiempo previsto las planillas de salario,ISSS, AFPs a tesoreria, 2.se han realizado las evaluaciones del desempeño y  se ha obtenido el 100% de los resultados para el 2019</t>
  </si>
  <si>
    <t>Proceso de fomentación presupuesto 2020</t>
  </si>
  <si>
    <t>Se han cumplido con las metas propuestas para 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</si>
</sst>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%"/>
  </numFmts>
  <fonts count="18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3D69B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4" fillId="0" borderId="0"/>
  </cellStyleXfs>
  <cellXfs count="202">
    <xf numFmtId="0" fontId="0" fillId="0" borderId="0" xfId="0"/>
    <xf numFmtId="0" fontId="0" fillId="0" borderId="0" xfId="0" applyBorder="1"/>
    <xf numFmtId="0" fontId="0" fillId="0" borderId="4" xfId="0" applyBorder="1" applyAlignment="1"/>
    <xf numFmtId="164" fontId="0" fillId="0" borderId="4" xfId="0" applyNumberFormat="1" applyBorder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Border="1" applyAlignment="1">
      <alignment horizontal="center"/>
    </xf>
    <xf numFmtId="0" fontId="3" fillId="0" borderId="4" xfId="0" applyFont="1" applyBorder="1" applyAlignment="1"/>
    <xf numFmtId="164" fontId="3" fillId="0" borderId="4" xfId="0" applyNumberFormat="1" applyFont="1" applyBorder="1" applyAlignment="1"/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wrapText="1"/>
    </xf>
    <xf numFmtId="10" fontId="5" fillId="2" borderId="1" xfId="0" applyNumberFormat="1" applyFont="1" applyFill="1" applyBorder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1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5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/>
    <xf numFmtId="0" fontId="5" fillId="2" borderId="3" xfId="0" applyFont="1" applyFill="1" applyBorder="1" applyAlignment="1"/>
    <xf numFmtId="10" fontId="5" fillId="2" borderId="2" xfId="0" applyNumberFormat="1" applyFont="1" applyFill="1" applyBorder="1" applyAlignment="1">
      <alignment horizontal="center" vertical="center"/>
    </xf>
    <xf numFmtId="10" fontId="5" fillId="2" borderId="0" xfId="0" applyNumberFormat="1" applyFont="1" applyFill="1" applyAlignment="1">
      <alignment horizontal="center" vertical="center"/>
    </xf>
    <xf numFmtId="10" fontId="5" fillId="2" borderId="1" xfId="0" applyNumberFormat="1" applyFont="1" applyFill="1" applyBorder="1" applyAlignment="1">
      <alignment vertical="center"/>
    </xf>
    <xf numFmtId="10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10" fontId="5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10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49" fontId="0" fillId="2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horizontal="center"/>
    </xf>
    <xf numFmtId="0" fontId="0" fillId="2" borderId="15" xfId="0" applyFill="1" applyBorder="1"/>
    <xf numFmtId="49" fontId="0" fillId="2" borderId="1" xfId="0" applyNumberForma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/>
    </xf>
    <xf numFmtId="10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/>
    <xf numFmtId="10" fontId="5" fillId="2" borderId="15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10" fontId="0" fillId="2" borderId="1" xfId="0" applyNumberFormat="1" applyFill="1" applyBorder="1" applyAlignment="1">
      <alignment horizontal="right"/>
    </xf>
    <xf numFmtId="164" fontId="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/>
    <xf numFmtId="10" fontId="2" fillId="2" borderId="1" xfId="0" applyNumberFormat="1" applyFont="1" applyFill="1" applyBorder="1" applyAlignment="1">
      <alignment vertical="center"/>
    </xf>
    <xf numFmtId="10" fontId="2" fillId="2" borderId="0" xfId="0" applyNumberFormat="1" applyFont="1" applyFill="1" applyAlignment="1">
      <alignment vertical="center"/>
    </xf>
    <xf numFmtId="10" fontId="2" fillId="2" borderId="1" xfId="1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10" fontId="5" fillId="2" borderId="6" xfId="0" applyNumberFormat="1" applyFont="1" applyFill="1" applyBorder="1" applyAlignment="1">
      <alignment horizontal="center" vertical="center"/>
    </xf>
    <xf numFmtId="10" fontId="5" fillId="2" borderId="6" xfId="1" applyNumberFormat="1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/>
    <xf numFmtId="0" fontId="8" fillId="3" borderId="6" xfId="0" applyFont="1" applyFill="1" applyBorder="1"/>
    <xf numFmtId="10" fontId="5" fillId="2" borderId="1" xfId="0" applyNumberFormat="1" applyFont="1" applyFill="1" applyBorder="1" applyAlignment="1">
      <alignment horizontal="center"/>
    </xf>
    <xf numFmtId="10" fontId="0" fillId="2" borderId="0" xfId="0" applyNumberFormat="1" applyFill="1"/>
    <xf numFmtId="10" fontId="5" fillId="2" borderId="0" xfId="0" applyNumberFormat="1" applyFont="1" applyFill="1" applyAlignment="1">
      <alignment horizontal="center"/>
    </xf>
    <xf numFmtId="10" fontId="8" fillId="3" borderId="1" xfId="0" applyNumberFormat="1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10" fontId="0" fillId="2" borderId="6" xfId="0" applyNumberFormat="1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5" xfId="0" applyFill="1" applyBorder="1" applyAlignment="1">
      <alignment horizontal="center"/>
    </xf>
    <xf numFmtId="10" fontId="0" fillId="2" borderId="5" xfId="0" applyNumberFormat="1" applyFill="1" applyBorder="1"/>
    <xf numFmtId="0" fontId="0" fillId="2" borderId="5" xfId="0" applyFill="1" applyBorder="1"/>
    <xf numFmtId="0" fontId="0" fillId="2" borderId="13" xfId="0" applyFill="1" applyBorder="1"/>
    <xf numFmtId="0" fontId="5" fillId="3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10" fontId="0" fillId="2" borderId="7" xfId="0" applyNumberFormat="1" applyFill="1" applyBorder="1"/>
    <xf numFmtId="10" fontId="0" fillId="2" borderId="8" xfId="0" applyNumberFormat="1" applyFill="1" applyBorder="1"/>
    <xf numFmtId="10" fontId="0" fillId="2" borderId="10" xfId="0" applyNumberFormat="1" applyFill="1" applyBorder="1"/>
    <xf numFmtId="10" fontId="0" fillId="2" borderId="0" xfId="0" applyNumberFormat="1" applyFill="1" applyBorder="1"/>
    <xf numFmtId="10" fontId="0" fillId="2" borderId="12" xfId="0" applyNumberFormat="1" applyFill="1" applyBorder="1"/>
    <xf numFmtId="10" fontId="0" fillId="2" borderId="4" xfId="0" applyNumberFormat="1" applyFill="1" applyBorder="1"/>
    <xf numFmtId="0" fontId="5" fillId="2" borderId="6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vertical="center"/>
    </xf>
    <xf numFmtId="10" fontId="0" fillId="2" borderId="2" xfId="0" applyNumberFormat="1" applyFill="1" applyBorder="1" applyAlignment="1">
      <alignment vertical="center"/>
    </xf>
    <xf numFmtId="10" fontId="0" fillId="2" borderId="14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0" xfId="0" applyFill="1"/>
    <xf numFmtId="10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10" fontId="0" fillId="5" borderId="1" xfId="0" applyNumberFormat="1" applyFill="1" applyBorder="1"/>
    <xf numFmtId="10" fontId="5" fillId="5" borderId="1" xfId="0" applyNumberFormat="1" applyFont="1" applyFill="1" applyBorder="1" applyAlignment="1">
      <alignment vertical="center"/>
    </xf>
    <xf numFmtId="10" fontId="0" fillId="5" borderId="1" xfId="0" applyNumberForma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vertical="center"/>
    </xf>
    <xf numFmtId="10" fontId="5" fillId="5" borderId="6" xfId="0" applyNumberFormat="1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 vertical="center"/>
    </xf>
    <xf numFmtId="10" fontId="0" fillId="5" borderId="1" xfId="0" applyNumberFormat="1" applyFill="1" applyBorder="1" applyAlignment="1">
      <alignment vertical="center"/>
    </xf>
    <xf numFmtId="10" fontId="0" fillId="5" borderId="5" xfId="0" applyNumberFormat="1" applyFill="1" applyBorder="1"/>
    <xf numFmtId="10" fontId="5" fillId="5" borderId="1" xfId="1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10" fontId="5" fillId="2" borderId="1" xfId="0" applyNumberFormat="1" applyFont="1" applyFill="1" applyBorder="1" applyAlignment="1">
      <alignment horizontal="center" vertical="center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/>
    </xf>
    <xf numFmtId="10" fontId="0" fillId="2" borderId="6" xfId="0" applyNumberFormat="1" applyFill="1" applyBorder="1" applyAlignment="1">
      <alignment horizontal="center" vertical="center"/>
    </xf>
    <xf numFmtId="10" fontId="0" fillId="2" borderId="3" xfId="0" applyNumberFormat="1" applyFill="1" applyBorder="1" applyAlignment="1">
      <alignment horizontal="center" vertical="center"/>
    </xf>
    <xf numFmtId="10" fontId="0" fillId="2" borderId="5" xfId="0" applyNumberForma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10" fontId="0" fillId="5" borderId="6" xfId="0" applyNumberFormat="1" applyFill="1" applyBorder="1" applyAlignment="1">
      <alignment horizontal="center" vertical="center"/>
    </xf>
    <xf numFmtId="10" fontId="0" fillId="5" borderId="3" xfId="0" applyNumberFormat="1" applyFill="1" applyBorder="1" applyAlignment="1">
      <alignment horizontal="center" vertical="center"/>
    </xf>
    <xf numFmtId="10" fontId="0" fillId="5" borderId="5" xfId="0" applyNumberForma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184320</xdr:colOff>
      <xdr:row>0</xdr:row>
      <xdr:rowOff>172440</xdr:rowOff>
    </xdr:from>
    <xdr:to>
      <xdr:col>18</xdr:col>
      <xdr:colOff>231800</xdr:colOff>
      <xdr:row>0</xdr:row>
      <xdr:rowOff>174240</xdr:rowOff>
    </xdr:to>
    <xdr:pic>
      <xdr:nvPicPr>
        <xdr:cNvPr id="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02760" y="172440"/>
          <a:ext cx="19144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114380</xdr:colOff>
      <xdr:row>0</xdr:row>
      <xdr:rowOff>174240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8889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614120</xdr:colOff>
      <xdr:row>4</xdr:row>
      <xdr:rowOff>108720</xdr:rowOff>
    </xdr:to>
    <xdr:pic>
      <xdr:nvPicPr>
        <xdr:cNvPr id="6" name="7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7000" y="0"/>
          <a:ext cx="9680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264960</xdr:colOff>
      <xdr:row>0</xdr:row>
      <xdr:rowOff>0</xdr:rowOff>
    </xdr:from>
    <xdr:to>
      <xdr:col>19</xdr:col>
      <xdr:colOff>150480</xdr:colOff>
      <xdr:row>4</xdr:row>
      <xdr:rowOff>108720</xdr:rowOff>
    </xdr:to>
    <xdr:pic>
      <xdr:nvPicPr>
        <xdr:cNvPr id="7" name="8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399320" y="0"/>
          <a:ext cx="11430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260280</xdr:colOff>
      <xdr:row>0</xdr:row>
      <xdr:rowOff>172440</xdr:rowOff>
    </xdr:from>
    <xdr:to>
      <xdr:col>21</xdr:col>
      <xdr:colOff>163726</xdr:colOff>
      <xdr:row>0</xdr:row>
      <xdr:rowOff>174240</xdr:rowOff>
    </xdr:to>
    <xdr:pic>
      <xdr:nvPicPr>
        <xdr:cNvPr id="4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360" y="172440"/>
          <a:ext cx="45540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3</xdr:col>
      <xdr:colOff>206471</xdr:colOff>
      <xdr:row>0</xdr:row>
      <xdr:rowOff>174240</xdr:rowOff>
    </xdr:to>
    <xdr:pic>
      <xdr:nvPicPr>
        <xdr:cNvPr id="4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60" y="172440"/>
          <a:ext cx="19328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236520</xdr:colOff>
      <xdr:row>0</xdr:row>
      <xdr:rowOff>0</xdr:rowOff>
    </xdr:from>
    <xdr:to>
      <xdr:col>2</xdr:col>
      <xdr:colOff>21755</xdr:colOff>
      <xdr:row>4</xdr:row>
      <xdr:rowOff>108720</xdr:rowOff>
    </xdr:to>
    <xdr:pic>
      <xdr:nvPicPr>
        <xdr:cNvPr id="44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36520" y="0"/>
          <a:ext cx="9583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160200</xdr:colOff>
      <xdr:row>0</xdr:row>
      <xdr:rowOff>0</xdr:rowOff>
    </xdr:from>
    <xdr:to>
      <xdr:col>18</xdr:col>
      <xdr:colOff>558833</xdr:colOff>
      <xdr:row>4</xdr:row>
      <xdr:rowOff>108720</xdr:rowOff>
    </xdr:to>
    <xdr:pic>
      <xdr:nvPicPr>
        <xdr:cNvPr id="45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154880" y="0"/>
          <a:ext cx="11430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298440</xdr:colOff>
      <xdr:row>0</xdr:row>
      <xdr:rowOff>172440</xdr:rowOff>
    </xdr:from>
    <xdr:to>
      <xdr:col>22</xdr:col>
      <xdr:colOff>544819</xdr:colOff>
      <xdr:row>0</xdr:row>
      <xdr:rowOff>174240</xdr:rowOff>
    </xdr:to>
    <xdr:pic>
      <xdr:nvPicPr>
        <xdr:cNvPr id="4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5760" y="172440"/>
          <a:ext cx="67129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3</xdr:col>
      <xdr:colOff>210247</xdr:colOff>
      <xdr:row>0</xdr:row>
      <xdr:rowOff>174240</xdr:rowOff>
    </xdr:to>
    <xdr:pic>
      <xdr:nvPicPr>
        <xdr:cNvPr id="4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60" y="172440"/>
          <a:ext cx="25682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112680</xdr:colOff>
      <xdr:row>0</xdr:row>
      <xdr:rowOff>0</xdr:rowOff>
    </xdr:from>
    <xdr:to>
      <xdr:col>1</xdr:col>
      <xdr:colOff>659978</xdr:colOff>
      <xdr:row>4</xdr:row>
      <xdr:rowOff>108720</xdr:rowOff>
    </xdr:to>
    <xdr:pic>
      <xdr:nvPicPr>
        <xdr:cNvPr id="48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2680" y="0"/>
          <a:ext cx="9583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303120</xdr:colOff>
      <xdr:row>0</xdr:row>
      <xdr:rowOff>0</xdr:rowOff>
    </xdr:from>
    <xdr:to>
      <xdr:col>18</xdr:col>
      <xdr:colOff>621984</xdr:colOff>
      <xdr:row>4</xdr:row>
      <xdr:rowOff>108720</xdr:rowOff>
    </xdr:to>
    <xdr:pic>
      <xdr:nvPicPr>
        <xdr:cNvPr id="49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361880" y="0"/>
          <a:ext cx="11142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209520</xdr:colOff>
      <xdr:row>0</xdr:row>
      <xdr:rowOff>172440</xdr:rowOff>
    </xdr:from>
    <xdr:to>
      <xdr:col>25</xdr:col>
      <xdr:colOff>556680</xdr:colOff>
      <xdr:row>0</xdr:row>
      <xdr:rowOff>174240</xdr:rowOff>
    </xdr:to>
    <xdr:pic>
      <xdr:nvPicPr>
        <xdr:cNvPr id="5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7960" y="172440"/>
          <a:ext cx="88815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5</xdr:col>
      <xdr:colOff>110430</xdr:colOff>
      <xdr:row>0</xdr:row>
      <xdr:rowOff>174240</xdr:rowOff>
    </xdr:to>
    <xdr:pic>
      <xdr:nvPicPr>
        <xdr:cNvPr id="5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60" y="172440"/>
          <a:ext cx="40507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103320</xdr:colOff>
      <xdr:row>0</xdr:row>
      <xdr:rowOff>0</xdr:rowOff>
    </xdr:from>
    <xdr:to>
      <xdr:col>1</xdr:col>
      <xdr:colOff>988920</xdr:colOff>
      <xdr:row>4</xdr:row>
      <xdr:rowOff>108720</xdr:rowOff>
    </xdr:to>
    <xdr:pic>
      <xdr:nvPicPr>
        <xdr:cNvPr id="5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395280" y="0"/>
          <a:ext cx="8856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436680</xdr:colOff>
      <xdr:row>0</xdr:row>
      <xdr:rowOff>0</xdr:rowOff>
    </xdr:from>
    <xdr:to>
      <xdr:col>19</xdr:col>
      <xdr:colOff>7560</xdr:colOff>
      <xdr:row>4</xdr:row>
      <xdr:rowOff>108720</xdr:rowOff>
    </xdr:to>
    <xdr:pic>
      <xdr:nvPicPr>
        <xdr:cNvPr id="5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69520" y="0"/>
          <a:ext cx="117108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261000</xdr:colOff>
      <xdr:row>0</xdr:row>
      <xdr:rowOff>172440</xdr:rowOff>
    </xdr:from>
    <xdr:to>
      <xdr:col>17</xdr:col>
      <xdr:colOff>203017</xdr:colOff>
      <xdr:row>0</xdr:row>
      <xdr:rowOff>174240</xdr:rowOff>
    </xdr:to>
    <xdr:pic>
      <xdr:nvPicPr>
        <xdr:cNvPr id="5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4480" y="172440"/>
          <a:ext cx="18151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1489320</xdr:colOff>
      <xdr:row>0</xdr:row>
      <xdr:rowOff>174240</xdr:rowOff>
    </xdr:to>
    <xdr:pic>
      <xdr:nvPicPr>
        <xdr:cNvPr id="5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16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122400</xdr:colOff>
      <xdr:row>0</xdr:row>
      <xdr:rowOff>0</xdr:rowOff>
    </xdr:from>
    <xdr:to>
      <xdr:col>1</xdr:col>
      <xdr:colOff>640351</xdr:colOff>
      <xdr:row>4</xdr:row>
      <xdr:rowOff>49320</xdr:rowOff>
    </xdr:to>
    <xdr:pic>
      <xdr:nvPicPr>
        <xdr:cNvPr id="56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22400" y="0"/>
          <a:ext cx="948960" cy="1011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48960</xdr:colOff>
      <xdr:row>0</xdr:row>
      <xdr:rowOff>0</xdr:rowOff>
    </xdr:from>
    <xdr:to>
      <xdr:col>18</xdr:col>
      <xdr:colOff>111618</xdr:colOff>
      <xdr:row>4</xdr:row>
      <xdr:rowOff>49320</xdr:rowOff>
    </xdr:to>
    <xdr:pic>
      <xdr:nvPicPr>
        <xdr:cNvPr id="57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809440" y="0"/>
          <a:ext cx="1108440" cy="1011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298440</xdr:colOff>
      <xdr:row>0</xdr:row>
      <xdr:rowOff>172440</xdr:rowOff>
    </xdr:from>
    <xdr:to>
      <xdr:col>20</xdr:col>
      <xdr:colOff>151921</xdr:colOff>
      <xdr:row>0</xdr:row>
      <xdr:rowOff>174240</xdr:rowOff>
    </xdr:to>
    <xdr:pic>
      <xdr:nvPicPr>
        <xdr:cNvPr id="5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7160" y="172440"/>
          <a:ext cx="1783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346320</xdr:colOff>
      <xdr:row>0</xdr:row>
      <xdr:rowOff>174240</xdr:rowOff>
    </xdr:to>
    <xdr:pic>
      <xdr:nvPicPr>
        <xdr:cNvPr id="5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00" y="172440"/>
          <a:ext cx="12326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122400</xdr:colOff>
      <xdr:row>0</xdr:row>
      <xdr:rowOff>0</xdr:rowOff>
    </xdr:from>
    <xdr:to>
      <xdr:col>2</xdr:col>
      <xdr:colOff>65160</xdr:colOff>
      <xdr:row>4</xdr:row>
      <xdr:rowOff>109080</xdr:rowOff>
    </xdr:to>
    <xdr:pic>
      <xdr:nvPicPr>
        <xdr:cNvPr id="60" name="5 Imagen"/>
        <xdr:cNvPicPr/>
      </xdr:nvPicPr>
      <xdr:blipFill>
        <a:blip xmlns:r="http://schemas.openxmlformats.org/officeDocument/2006/relationships" r:embed="rId2" cstate="print"/>
        <a:srcRect l="7525" r="5111"/>
        <a:stretch>
          <a:fillRect/>
        </a:stretch>
      </xdr:blipFill>
      <xdr:spPr>
        <a:xfrm>
          <a:off x="122400" y="0"/>
          <a:ext cx="112428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284040</xdr:colOff>
      <xdr:row>0</xdr:row>
      <xdr:rowOff>0</xdr:rowOff>
    </xdr:from>
    <xdr:to>
      <xdr:col>20</xdr:col>
      <xdr:colOff>445681</xdr:colOff>
      <xdr:row>4</xdr:row>
      <xdr:rowOff>109080</xdr:rowOff>
    </xdr:to>
    <xdr:pic>
      <xdr:nvPicPr>
        <xdr:cNvPr id="61" name="6 Imagen"/>
        <xdr:cNvPicPr/>
      </xdr:nvPicPr>
      <xdr:blipFill>
        <a:blip xmlns:r="http://schemas.openxmlformats.org/officeDocument/2006/relationships" r:embed="rId3"/>
        <a:srcRect l="7525" r="5111"/>
        <a:stretch>
          <a:fillRect/>
        </a:stretch>
      </xdr:blipFill>
      <xdr:spPr>
        <a:xfrm>
          <a:off x="10177920" y="0"/>
          <a:ext cx="112680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19080</xdr:colOff>
      <xdr:row>0</xdr:row>
      <xdr:rowOff>172440</xdr:rowOff>
    </xdr:from>
    <xdr:to>
      <xdr:col>17</xdr:col>
      <xdr:colOff>638977</xdr:colOff>
      <xdr:row>0</xdr:row>
      <xdr:rowOff>174240</xdr:rowOff>
    </xdr:to>
    <xdr:pic>
      <xdr:nvPicPr>
        <xdr:cNvPr id="6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800" y="172440"/>
          <a:ext cx="16534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1488960</xdr:colOff>
      <xdr:row>0</xdr:row>
      <xdr:rowOff>174240</xdr:rowOff>
    </xdr:to>
    <xdr:pic>
      <xdr:nvPicPr>
        <xdr:cNvPr id="6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60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177120</xdr:colOff>
      <xdr:row>0</xdr:row>
      <xdr:rowOff>0</xdr:rowOff>
    </xdr:from>
    <xdr:to>
      <xdr:col>1</xdr:col>
      <xdr:colOff>659531</xdr:colOff>
      <xdr:row>4</xdr:row>
      <xdr:rowOff>109080</xdr:rowOff>
    </xdr:to>
    <xdr:pic>
      <xdr:nvPicPr>
        <xdr:cNvPr id="64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77120" y="0"/>
          <a:ext cx="94248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34200</xdr:colOff>
      <xdr:row>0</xdr:row>
      <xdr:rowOff>0</xdr:rowOff>
    </xdr:from>
    <xdr:to>
      <xdr:col>17</xdr:col>
      <xdr:colOff>215059</xdr:colOff>
      <xdr:row>4</xdr:row>
      <xdr:rowOff>109080</xdr:rowOff>
    </xdr:to>
    <xdr:pic>
      <xdr:nvPicPr>
        <xdr:cNvPr id="65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248920" y="0"/>
          <a:ext cx="113940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247680</xdr:colOff>
      <xdr:row>0</xdr:row>
      <xdr:rowOff>172440</xdr:rowOff>
    </xdr:from>
    <xdr:to>
      <xdr:col>19</xdr:col>
      <xdr:colOff>275208</xdr:colOff>
      <xdr:row>0</xdr:row>
      <xdr:rowOff>174240</xdr:rowOff>
    </xdr:to>
    <xdr:pic>
      <xdr:nvPicPr>
        <xdr:cNvPr id="6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20" y="172440"/>
          <a:ext cx="33300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1243800</xdr:colOff>
      <xdr:row>0</xdr:row>
      <xdr:rowOff>174240</xdr:rowOff>
    </xdr:to>
    <xdr:pic>
      <xdr:nvPicPr>
        <xdr:cNvPr id="6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720" y="172440"/>
          <a:ext cx="1189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169920</xdr:colOff>
      <xdr:row>0</xdr:row>
      <xdr:rowOff>0</xdr:rowOff>
    </xdr:from>
    <xdr:to>
      <xdr:col>1</xdr:col>
      <xdr:colOff>776473</xdr:colOff>
      <xdr:row>4</xdr:row>
      <xdr:rowOff>108720</xdr:rowOff>
    </xdr:to>
    <xdr:pic>
      <xdr:nvPicPr>
        <xdr:cNvPr id="68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9920" y="0"/>
          <a:ext cx="9709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303120</xdr:colOff>
      <xdr:row>0</xdr:row>
      <xdr:rowOff>0</xdr:rowOff>
    </xdr:from>
    <xdr:to>
      <xdr:col>18</xdr:col>
      <xdr:colOff>642167</xdr:colOff>
      <xdr:row>4</xdr:row>
      <xdr:rowOff>108720</xdr:rowOff>
    </xdr:to>
    <xdr:pic>
      <xdr:nvPicPr>
        <xdr:cNvPr id="69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47320" y="0"/>
          <a:ext cx="11106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400680</xdr:colOff>
      <xdr:row>0</xdr:row>
      <xdr:rowOff>172440</xdr:rowOff>
    </xdr:from>
    <xdr:to>
      <xdr:col>18</xdr:col>
      <xdr:colOff>287321</xdr:colOff>
      <xdr:row>0</xdr:row>
      <xdr:rowOff>174240</xdr:rowOff>
    </xdr:to>
    <xdr:pic>
      <xdr:nvPicPr>
        <xdr:cNvPr id="7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3640" y="172440"/>
          <a:ext cx="17236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1488960</xdr:colOff>
      <xdr:row>0</xdr:row>
      <xdr:rowOff>174240</xdr:rowOff>
    </xdr:to>
    <xdr:pic>
      <xdr:nvPicPr>
        <xdr:cNvPr id="7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60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217440</xdr:colOff>
      <xdr:row>0</xdr:row>
      <xdr:rowOff>0</xdr:rowOff>
    </xdr:from>
    <xdr:to>
      <xdr:col>1</xdr:col>
      <xdr:colOff>816144</xdr:colOff>
      <xdr:row>4</xdr:row>
      <xdr:rowOff>109080</xdr:rowOff>
    </xdr:to>
    <xdr:pic>
      <xdr:nvPicPr>
        <xdr:cNvPr id="7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17440" y="0"/>
          <a:ext cx="92844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96120</xdr:colOff>
      <xdr:row>0</xdr:row>
      <xdr:rowOff>2880</xdr:rowOff>
    </xdr:from>
    <xdr:to>
      <xdr:col>19</xdr:col>
      <xdr:colOff>117288</xdr:colOff>
      <xdr:row>4</xdr:row>
      <xdr:rowOff>111960</xdr:rowOff>
    </xdr:to>
    <xdr:pic>
      <xdr:nvPicPr>
        <xdr:cNvPr id="7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97960" y="2880"/>
          <a:ext cx="113616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260280</xdr:colOff>
      <xdr:row>0</xdr:row>
      <xdr:rowOff>172440</xdr:rowOff>
    </xdr:from>
    <xdr:to>
      <xdr:col>18</xdr:col>
      <xdr:colOff>80456</xdr:colOff>
      <xdr:row>0</xdr:row>
      <xdr:rowOff>174240</xdr:rowOff>
    </xdr:to>
    <xdr:pic>
      <xdr:nvPicPr>
        <xdr:cNvPr id="7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800" y="172440"/>
          <a:ext cx="18594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1488960</xdr:colOff>
      <xdr:row>0</xdr:row>
      <xdr:rowOff>174240</xdr:rowOff>
    </xdr:to>
    <xdr:pic>
      <xdr:nvPicPr>
        <xdr:cNvPr id="7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6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205560</xdr:colOff>
      <xdr:row>0</xdr:row>
      <xdr:rowOff>0</xdr:rowOff>
    </xdr:from>
    <xdr:to>
      <xdr:col>1</xdr:col>
      <xdr:colOff>805189</xdr:colOff>
      <xdr:row>4</xdr:row>
      <xdr:rowOff>108720</xdr:rowOff>
    </xdr:to>
    <xdr:pic>
      <xdr:nvPicPr>
        <xdr:cNvPr id="76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05560" y="0"/>
          <a:ext cx="9637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179280</xdr:colOff>
      <xdr:row>0</xdr:row>
      <xdr:rowOff>0</xdr:rowOff>
    </xdr:from>
    <xdr:to>
      <xdr:col>19</xdr:col>
      <xdr:colOff>16905</xdr:colOff>
      <xdr:row>4</xdr:row>
      <xdr:rowOff>108720</xdr:rowOff>
    </xdr:to>
    <xdr:pic>
      <xdr:nvPicPr>
        <xdr:cNvPr id="77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711160" y="0"/>
          <a:ext cx="11365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18</xdr:col>
      <xdr:colOff>119612</xdr:colOff>
      <xdr:row>0</xdr:row>
      <xdr:rowOff>174240</xdr:rowOff>
    </xdr:to>
    <xdr:pic>
      <xdr:nvPicPr>
        <xdr:cNvPr id="7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4600" y="172440"/>
          <a:ext cx="18306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1489320</xdr:colOff>
      <xdr:row>0</xdr:row>
      <xdr:rowOff>174240</xdr:rowOff>
    </xdr:to>
    <xdr:pic>
      <xdr:nvPicPr>
        <xdr:cNvPr id="7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92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110520</xdr:colOff>
      <xdr:row>0</xdr:row>
      <xdr:rowOff>0</xdr:rowOff>
    </xdr:from>
    <xdr:to>
      <xdr:col>1</xdr:col>
      <xdr:colOff>736423</xdr:colOff>
      <xdr:row>4</xdr:row>
      <xdr:rowOff>109080</xdr:rowOff>
    </xdr:to>
    <xdr:pic>
      <xdr:nvPicPr>
        <xdr:cNvPr id="80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520" y="0"/>
          <a:ext cx="96408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251280</xdr:colOff>
      <xdr:row>0</xdr:row>
      <xdr:rowOff>0</xdr:rowOff>
    </xdr:from>
    <xdr:to>
      <xdr:col>19</xdr:col>
      <xdr:colOff>61669</xdr:colOff>
      <xdr:row>4</xdr:row>
      <xdr:rowOff>109080</xdr:rowOff>
    </xdr:to>
    <xdr:pic>
      <xdr:nvPicPr>
        <xdr:cNvPr id="81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258560" y="0"/>
          <a:ext cx="112608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362160</xdr:colOff>
      <xdr:row>0</xdr:row>
      <xdr:rowOff>172440</xdr:rowOff>
    </xdr:from>
    <xdr:to>
      <xdr:col>19</xdr:col>
      <xdr:colOff>158760</xdr:colOff>
      <xdr:row>0</xdr:row>
      <xdr:rowOff>174240</xdr:rowOff>
    </xdr:to>
    <xdr:pic>
      <xdr:nvPicPr>
        <xdr:cNvPr id="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04280" y="172440"/>
          <a:ext cx="17398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310320</xdr:colOff>
      <xdr:row>0</xdr:row>
      <xdr:rowOff>174240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400" y="172440"/>
          <a:ext cx="18313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110520</xdr:colOff>
      <xdr:row>0</xdr:row>
      <xdr:rowOff>0</xdr:rowOff>
    </xdr:from>
    <xdr:to>
      <xdr:col>1</xdr:col>
      <xdr:colOff>745815</xdr:colOff>
      <xdr:row>4</xdr:row>
      <xdr:rowOff>108720</xdr:rowOff>
    </xdr:to>
    <xdr:pic>
      <xdr:nvPicPr>
        <xdr:cNvPr id="10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520" y="0"/>
          <a:ext cx="9493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48600</xdr:colOff>
      <xdr:row>0</xdr:row>
      <xdr:rowOff>0</xdr:rowOff>
    </xdr:from>
    <xdr:to>
      <xdr:col>19</xdr:col>
      <xdr:colOff>576719</xdr:colOff>
      <xdr:row>4</xdr:row>
      <xdr:rowOff>108720</xdr:rowOff>
    </xdr:to>
    <xdr:pic>
      <xdr:nvPicPr>
        <xdr:cNvPr id="11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564200" y="0"/>
          <a:ext cx="9979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18</xdr:col>
      <xdr:colOff>98252</xdr:colOff>
      <xdr:row>0</xdr:row>
      <xdr:rowOff>174240</xdr:rowOff>
    </xdr:to>
    <xdr:pic>
      <xdr:nvPicPr>
        <xdr:cNvPr id="8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3920" y="172440"/>
          <a:ext cx="18421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23994</xdr:colOff>
      <xdr:row>0</xdr:row>
      <xdr:rowOff>174240</xdr:rowOff>
    </xdr:to>
    <xdr:pic>
      <xdr:nvPicPr>
        <xdr:cNvPr id="8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169920</xdr:colOff>
      <xdr:row>0</xdr:row>
      <xdr:rowOff>0</xdr:rowOff>
    </xdr:from>
    <xdr:to>
      <xdr:col>1</xdr:col>
      <xdr:colOff>773919</xdr:colOff>
      <xdr:row>4</xdr:row>
      <xdr:rowOff>108720</xdr:rowOff>
    </xdr:to>
    <xdr:pic>
      <xdr:nvPicPr>
        <xdr:cNvPr id="84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9920" y="0"/>
          <a:ext cx="9655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155520</xdr:colOff>
      <xdr:row>0</xdr:row>
      <xdr:rowOff>0</xdr:rowOff>
    </xdr:from>
    <xdr:to>
      <xdr:col>18</xdr:col>
      <xdr:colOff>492579</xdr:colOff>
      <xdr:row>4</xdr:row>
      <xdr:rowOff>108720</xdr:rowOff>
    </xdr:to>
    <xdr:pic>
      <xdr:nvPicPr>
        <xdr:cNvPr id="85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17680" y="0"/>
          <a:ext cx="112428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273240</xdr:colOff>
      <xdr:row>0</xdr:row>
      <xdr:rowOff>172440</xdr:rowOff>
    </xdr:from>
    <xdr:to>
      <xdr:col>18</xdr:col>
      <xdr:colOff>169380</xdr:colOff>
      <xdr:row>0</xdr:row>
      <xdr:rowOff>174240</xdr:rowOff>
    </xdr:to>
    <xdr:pic>
      <xdr:nvPicPr>
        <xdr:cNvPr id="8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8920" y="172440"/>
          <a:ext cx="19155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360300</xdr:colOff>
      <xdr:row>0</xdr:row>
      <xdr:rowOff>174240</xdr:rowOff>
    </xdr:to>
    <xdr:pic>
      <xdr:nvPicPr>
        <xdr:cNvPr id="8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160" y="172440"/>
          <a:ext cx="18306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169920</xdr:colOff>
      <xdr:row>0</xdr:row>
      <xdr:rowOff>0</xdr:rowOff>
    </xdr:from>
    <xdr:to>
      <xdr:col>1</xdr:col>
      <xdr:colOff>788625</xdr:colOff>
      <xdr:row>4</xdr:row>
      <xdr:rowOff>108720</xdr:rowOff>
    </xdr:to>
    <xdr:pic>
      <xdr:nvPicPr>
        <xdr:cNvPr id="88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9920" y="0"/>
          <a:ext cx="9644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345960</xdr:colOff>
      <xdr:row>0</xdr:row>
      <xdr:rowOff>0</xdr:rowOff>
    </xdr:from>
    <xdr:to>
      <xdr:col>19</xdr:col>
      <xdr:colOff>186150</xdr:colOff>
      <xdr:row>4</xdr:row>
      <xdr:rowOff>108720</xdr:rowOff>
    </xdr:to>
    <xdr:pic>
      <xdr:nvPicPr>
        <xdr:cNvPr id="89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048680" y="0"/>
          <a:ext cx="11545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235440</xdr:colOff>
      <xdr:row>0</xdr:row>
      <xdr:rowOff>172440</xdr:rowOff>
    </xdr:from>
    <xdr:to>
      <xdr:col>19</xdr:col>
      <xdr:colOff>239022</xdr:colOff>
      <xdr:row>0</xdr:row>
      <xdr:rowOff>174240</xdr:rowOff>
    </xdr:to>
    <xdr:pic>
      <xdr:nvPicPr>
        <xdr:cNvPr id="9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7320" y="172440"/>
          <a:ext cx="32108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1577520</xdr:colOff>
      <xdr:row>0</xdr:row>
      <xdr:rowOff>174240</xdr:rowOff>
    </xdr:to>
    <xdr:pic>
      <xdr:nvPicPr>
        <xdr:cNvPr id="9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160" y="172440"/>
          <a:ext cx="15231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141480</xdr:colOff>
      <xdr:row>0</xdr:row>
      <xdr:rowOff>0</xdr:rowOff>
    </xdr:from>
    <xdr:to>
      <xdr:col>1</xdr:col>
      <xdr:colOff>773838</xdr:colOff>
      <xdr:row>4</xdr:row>
      <xdr:rowOff>109080</xdr:rowOff>
    </xdr:to>
    <xdr:pic>
      <xdr:nvPicPr>
        <xdr:cNvPr id="9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41480" y="0"/>
          <a:ext cx="94896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141480</xdr:colOff>
      <xdr:row>0</xdr:row>
      <xdr:rowOff>0</xdr:rowOff>
    </xdr:from>
    <xdr:to>
      <xdr:col>18</xdr:col>
      <xdr:colOff>425016</xdr:colOff>
      <xdr:row>4</xdr:row>
      <xdr:rowOff>109080</xdr:rowOff>
    </xdr:to>
    <xdr:pic>
      <xdr:nvPicPr>
        <xdr:cNvPr id="9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54400" y="0"/>
          <a:ext cx="111420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324000</xdr:colOff>
      <xdr:row>0</xdr:row>
      <xdr:rowOff>172440</xdr:rowOff>
    </xdr:from>
    <xdr:to>
      <xdr:col>20</xdr:col>
      <xdr:colOff>125280</xdr:colOff>
      <xdr:row>0</xdr:row>
      <xdr:rowOff>174240</xdr:rowOff>
    </xdr:to>
    <xdr:pic>
      <xdr:nvPicPr>
        <xdr:cNvPr id="9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800" y="172440"/>
          <a:ext cx="28494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3000</xdr:colOff>
      <xdr:row>0</xdr:row>
      <xdr:rowOff>174240</xdr:rowOff>
    </xdr:to>
    <xdr:pic>
      <xdr:nvPicPr>
        <xdr:cNvPr id="9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40" y="172440"/>
          <a:ext cx="16887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150840</xdr:colOff>
      <xdr:row>0</xdr:row>
      <xdr:rowOff>0</xdr:rowOff>
    </xdr:from>
    <xdr:to>
      <xdr:col>1</xdr:col>
      <xdr:colOff>817320</xdr:colOff>
      <xdr:row>4</xdr:row>
      <xdr:rowOff>108720</xdr:rowOff>
    </xdr:to>
    <xdr:pic>
      <xdr:nvPicPr>
        <xdr:cNvPr id="96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50840" y="0"/>
          <a:ext cx="9331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284040</xdr:colOff>
      <xdr:row>0</xdr:row>
      <xdr:rowOff>0</xdr:rowOff>
    </xdr:from>
    <xdr:to>
      <xdr:col>19</xdr:col>
      <xdr:colOff>264750</xdr:colOff>
      <xdr:row>4</xdr:row>
      <xdr:rowOff>108720</xdr:rowOff>
    </xdr:to>
    <xdr:pic>
      <xdr:nvPicPr>
        <xdr:cNvPr id="97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9364320" y="0"/>
          <a:ext cx="100296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18</xdr:col>
      <xdr:colOff>382714</xdr:colOff>
      <xdr:row>0</xdr:row>
      <xdr:rowOff>174240</xdr:rowOff>
    </xdr:to>
    <xdr:pic>
      <xdr:nvPicPr>
        <xdr:cNvPr id="9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7960" y="172440"/>
          <a:ext cx="1810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3</xdr:col>
      <xdr:colOff>107948</xdr:colOff>
      <xdr:row>0</xdr:row>
      <xdr:rowOff>174240</xdr:rowOff>
    </xdr:to>
    <xdr:pic>
      <xdr:nvPicPr>
        <xdr:cNvPr id="9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40" y="172440"/>
          <a:ext cx="18936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181800</xdr:colOff>
      <xdr:row>0</xdr:row>
      <xdr:rowOff>0</xdr:rowOff>
    </xdr:from>
    <xdr:to>
      <xdr:col>1</xdr:col>
      <xdr:colOff>821891</xdr:colOff>
      <xdr:row>4</xdr:row>
      <xdr:rowOff>108720</xdr:rowOff>
    </xdr:to>
    <xdr:pic>
      <xdr:nvPicPr>
        <xdr:cNvPr id="100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81800" y="0"/>
          <a:ext cx="9234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203040</xdr:colOff>
      <xdr:row>0</xdr:row>
      <xdr:rowOff>0</xdr:rowOff>
    </xdr:from>
    <xdr:to>
      <xdr:col>19</xdr:col>
      <xdr:colOff>195395</xdr:colOff>
      <xdr:row>4</xdr:row>
      <xdr:rowOff>108720</xdr:rowOff>
    </xdr:to>
    <xdr:pic>
      <xdr:nvPicPr>
        <xdr:cNvPr id="101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210320" y="0"/>
          <a:ext cx="11221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361800</xdr:colOff>
      <xdr:row>0</xdr:row>
      <xdr:rowOff>172440</xdr:rowOff>
    </xdr:from>
    <xdr:to>
      <xdr:col>17</xdr:col>
      <xdr:colOff>397361</xdr:colOff>
      <xdr:row>0</xdr:row>
      <xdr:rowOff>174240</xdr:rowOff>
    </xdr:to>
    <xdr:pic>
      <xdr:nvPicPr>
        <xdr:cNvPr id="10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2560" y="172440"/>
          <a:ext cx="16585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1510560</xdr:colOff>
      <xdr:row>0</xdr:row>
      <xdr:rowOff>174240</xdr:rowOff>
    </xdr:to>
    <xdr:pic>
      <xdr:nvPicPr>
        <xdr:cNvPr id="10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600" y="172440"/>
          <a:ext cx="14565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122400</xdr:colOff>
      <xdr:row>0</xdr:row>
      <xdr:rowOff>0</xdr:rowOff>
    </xdr:from>
    <xdr:to>
      <xdr:col>1</xdr:col>
      <xdr:colOff>662727</xdr:colOff>
      <xdr:row>4</xdr:row>
      <xdr:rowOff>120600</xdr:rowOff>
    </xdr:to>
    <xdr:pic>
      <xdr:nvPicPr>
        <xdr:cNvPr id="104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22400" y="0"/>
          <a:ext cx="947520" cy="101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322560</xdr:colOff>
      <xdr:row>0</xdr:row>
      <xdr:rowOff>0</xdr:rowOff>
    </xdr:from>
    <xdr:to>
      <xdr:col>19</xdr:col>
      <xdr:colOff>100301</xdr:colOff>
      <xdr:row>4</xdr:row>
      <xdr:rowOff>120600</xdr:rowOff>
    </xdr:to>
    <xdr:pic>
      <xdr:nvPicPr>
        <xdr:cNvPr id="105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880000" y="0"/>
          <a:ext cx="1172520" cy="1015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235080</xdr:colOff>
      <xdr:row>0</xdr:row>
      <xdr:rowOff>172440</xdr:rowOff>
    </xdr:from>
    <xdr:to>
      <xdr:col>17</xdr:col>
      <xdr:colOff>559035</xdr:colOff>
      <xdr:row>0</xdr:row>
      <xdr:rowOff>174240</xdr:rowOff>
    </xdr:to>
    <xdr:pic>
      <xdr:nvPicPr>
        <xdr:cNvPr id="10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5400" y="172440"/>
          <a:ext cx="18572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1491480</xdr:colOff>
      <xdr:row>0</xdr:row>
      <xdr:rowOff>174240</xdr:rowOff>
    </xdr:to>
    <xdr:pic>
      <xdr:nvPicPr>
        <xdr:cNvPr id="10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160" y="172440"/>
          <a:ext cx="14374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131760</xdr:colOff>
      <xdr:row>0</xdr:row>
      <xdr:rowOff>0</xdr:rowOff>
    </xdr:from>
    <xdr:to>
      <xdr:col>1</xdr:col>
      <xdr:colOff>588540</xdr:colOff>
      <xdr:row>4</xdr:row>
      <xdr:rowOff>108720</xdr:rowOff>
    </xdr:to>
    <xdr:pic>
      <xdr:nvPicPr>
        <xdr:cNvPr id="108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31760" y="0"/>
          <a:ext cx="9644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284040</xdr:colOff>
      <xdr:row>0</xdr:row>
      <xdr:rowOff>0</xdr:rowOff>
    </xdr:from>
    <xdr:to>
      <xdr:col>18</xdr:col>
      <xdr:colOff>607635</xdr:colOff>
      <xdr:row>4</xdr:row>
      <xdr:rowOff>108720</xdr:rowOff>
    </xdr:to>
    <xdr:pic>
      <xdr:nvPicPr>
        <xdr:cNvPr id="109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549520" y="0"/>
          <a:ext cx="11203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349200</xdr:colOff>
      <xdr:row>0</xdr:row>
      <xdr:rowOff>172440</xdr:rowOff>
    </xdr:from>
    <xdr:to>
      <xdr:col>18</xdr:col>
      <xdr:colOff>303447</xdr:colOff>
      <xdr:row>0</xdr:row>
      <xdr:rowOff>174240</xdr:rowOff>
    </xdr:to>
    <xdr:pic>
      <xdr:nvPicPr>
        <xdr:cNvPr id="11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89200" y="172440"/>
          <a:ext cx="17337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1489680</xdr:colOff>
      <xdr:row>0</xdr:row>
      <xdr:rowOff>174240</xdr:rowOff>
    </xdr:to>
    <xdr:pic>
      <xdr:nvPicPr>
        <xdr:cNvPr id="1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760" y="172440"/>
          <a:ext cx="14353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134280</xdr:colOff>
      <xdr:row>0</xdr:row>
      <xdr:rowOff>0</xdr:rowOff>
    </xdr:from>
    <xdr:to>
      <xdr:col>1</xdr:col>
      <xdr:colOff>715506</xdr:colOff>
      <xdr:row>3</xdr:row>
      <xdr:rowOff>180360</xdr:rowOff>
    </xdr:to>
    <xdr:pic>
      <xdr:nvPicPr>
        <xdr:cNvPr id="11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34280" y="0"/>
          <a:ext cx="949680" cy="101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250920</xdr:colOff>
      <xdr:row>0</xdr:row>
      <xdr:rowOff>0</xdr:rowOff>
    </xdr:from>
    <xdr:to>
      <xdr:col>19</xdr:col>
      <xdr:colOff>274869</xdr:colOff>
      <xdr:row>3</xdr:row>
      <xdr:rowOff>180360</xdr:rowOff>
    </xdr:to>
    <xdr:pic>
      <xdr:nvPicPr>
        <xdr:cNvPr id="11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605320" y="0"/>
          <a:ext cx="1123560" cy="1018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298440</xdr:colOff>
      <xdr:row>0</xdr:row>
      <xdr:rowOff>172440</xdr:rowOff>
    </xdr:from>
    <xdr:to>
      <xdr:col>17</xdr:col>
      <xdr:colOff>89835</xdr:colOff>
      <xdr:row>0</xdr:row>
      <xdr:rowOff>174240</xdr:rowOff>
    </xdr:to>
    <xdr:pic>
      <xdr:nvPicPr>
        <xdr:cNvPr id="11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7960" y="172440"/>
          <a:ext cx="18201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1486605</xdr:colOff>
      <xdr:row>0</xdr:row>
      <xdr:rowOff>174240</xdr:rowOff>
    </xdr:to>
    <xdr:pic>
      <xdr:nvPicPr>
        <xdr:cNvPr id="1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8165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146160</xdr:colOff>
      <xdr:row>0</xdr:row>
      <xdr:rowOff>0</xdr:rowOff>
    </xdr:from>
    <xdr:to>
      <xdr:col>1</xdr:col>
      <xdr:colOff>552960</xdr:colOff>
      <xdr:row>4</xdr:row>
      <xdr:rowOff>108720</xdr:rowOff>
    </xdr:to>
    <xdr:pic>
      <xdr:nvPicPr>
        <xdr:cNvPr id="116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46160" y="0"/>
          <a:ext cx="9655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310320</xdr:colOff>
      <xdr:row>0</xdr:row>
      <xdr:rowOff>0</xdr:rowOff>
    </xdr:from>
    <xdr:to>
      <xdr:col>18</xdr:col>
      <xdr:colOff>500475</xdr:colOff>
      <xdr:row>4</xdr:row>
      <xdr:rowOff>108720</xdr:rowOff>
    </xdr:to>
    <xdr:pic>
      <xdr:nvPicPr>
        <xdr:cNvPr id="117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355760" y="0"/>
          <a:ext cx="11268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</xdr:colOff>
      <xdr:row>0</xdr:row>
      <xdr:rowOff>172440</xdr:rowOff>
    </xdr:from>
    <xdr:to>
      <xdr:col>1</xdr:col>
      <xdr:colOff>1488960</xdr:colOff>
      <xdr:row>0</xdr:row>
      <xdr:rowOff>174240</xdr:rowOff>
    </xdr:to>
    <xdr:pic>
      <xdr:nvPicPr>
        <xdr:cNvPr id="11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6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169920</xdr:colOff>
      <xdr:row>0</xdr:row>
      <xdr:rowOff>0</xdr:rowOff>
    </xdr:from>
    <xdr:to>
      <xdr:col>1</xdr:col>
      <xdr:colOff>793361</xdr:colOff>
      <xdr:row>4</xdr:row>
      <xdr:rowOff>108720</xdr:rowOff>
    </xdr:to>
    <xdr:pic>
      <xdr:nvPicPr>
        <xdr:cNvPr id="119" name="3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9920" y="0"/>
          <a:ext cx="9637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396184</xdr:colOff>
      <xdr:row>0</xdr:row>
      <xdr:rowOff>35719</xdr:rowOff>
    </xdr:from>
    <xdr:to>
      <xdr:col>19</xdr:col>
      <xdr:colOff>769616</xdr:colOff>
      <xdr:row>4</xdr:row>
      <xdr:rowOff>144439</xdr:rowOff>
    </xdr:to>
    <xdr:pic>
      <xdr:nvPicPr>
        <xdr:cNvPr id="120" name="4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8932965" y="35719"/>
          <a:ext cx="885401" cy="10135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247680</xdr:colOff>
      <xdr:row>0</xdr:row>
      <xdr:rowOff>172440</xdr:rowOff>
    </xdr:from>
    <xdr:to>
      <xdr:col>18</xdr:col>
      <xdr:colOff>61080</xdr:colOff>
      <xdr:row>0</xdr:row>
      <xdr:rowOff>174240</xdr:rowOff>
    </xdr:to>
    <xdr:pic>
      <xdr:nvPicPr>
        <xdr:cNvPr id="1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7200" y="172440"/>
          <a:ext cx="17438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1488923</xdr:colOff>
      <xdr:row>0</xdr:row>
      <xdr:rowOff>174240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800" y="172440"/>
          <a:ext cx="19256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146160</xdr:colOff>
      <xdr:row>0</xdr:row>
      <xdr:rowOff>0</xdr:rowOff>
    </xdr:from>
    <xdr:to>
      <xdr:col>1</xdr:col>
      <xdr:colOff>1031760</xdr:colOff>
      <xdr:row>4</xdr:row>
      <xdr:rowOff>108720</xdr:rowOff>
    </xdr:to>
    <xdr:pic>
      <xdr:nvPicPr>
        <xdr:cNvPr id="14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399960" y="0"/>
          <a:ext cx="8856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239040</xdr:colOff>
      <xdr:row>0</xdr:row>
      <xdr:rowOff>0</xdr:rowOff>
    </xdr:from>
    <xdr:to>
      <xdr:col>19</xdr:col>
      <xdr:colOff>136126</xdr:colOff>
      <xdr:row>4</xdr:row>
      <xdr:rowOff>108720</xdr:rowOff>
    </xdr:to>
    <xdr:pic>
      <xdr:nvPicPr>
        <xdr:cNvPr id="15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297440" y="0"/>
          <a:ext cx="11700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298800</xdr:colOff>
      <xdr:row>0</xdr:row>
      <xdr:rowOff>172440</xdr:rowOff>
    </xdr:from>
    <xdr:to>
      <xdr:col>19</xdr:col>
      <xdr:colOff>149711</xdr:colOff>
      <xdr:row>0</xdr:row>
      <xdr:rowOff>174240</xdr:rowOff>
    </xdr:to>
    <xdr:pic>
      <xdr:nvPicPr>
        <xdr:cNvPr id="121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5000" y="172440"/>
          <a:ext cx="32367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1243305</xdr:colOff>
      <xdr:row>0</xdr:row>
      <xdr:rowOff>174240</xdr:rowOff>
    </xdr:to>
    <xdr:pic>
      <xdr:nvPicPr>
        <xdr:cNvPr id="12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60" y="172440"/>
          <a:ext cx="15771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0</xdr:rowOff>
    </xdr:from>
    <xdr:to>
      <xdr:col>1</xdr:col>
      <xdr:colOff>912600</xdr:colOff>
      <xdr:row>4</xdr:row>
      <xdr:rowOff>108720</xdr:rowOff>
    </xdr:to>
    <xdr:pic>
      <xdr:nvPicPr>
        <xdr:cNvPr id="123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331560" y="0"/>
          <a:ext cx="8856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27000</xdr:colOff>
      <xdr:row>0</xdr:row>
      <xdr:rowOff>360</xdr:rowOff>
    </xdr:from>
    <xdr:to>
      <xdr:col>19</xdr:col>
      <xdr:colOff>249267</xdr:colOff>
      <xdr:row>4</xdr:row>
      <xdr:rowOff>109080</xdr:rowOff>
    </xdr:to>
    <xdr:pic>
      <xdr:nvPicPr>
        <xdr:cNvPr id="124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507760" y="360"/>
          <a:ext cx="10249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196920</xdr:colOff>
      <xdr:row>0</xdr:row>
      <xdr:rowOff>172440</xdr:rowOff>
    </xdr:from>
    <xdr:to>
      <xdr:col>18</xdr:col>
      <xdr:colOff>230265</xdr:colOff>
      <xdr:row>0</xdr:row>
      <xdr:rowOff>174240</xdr:rowOff>
    </xdr:to>
    <xdr:pic>
      <xdr:nvPicPr>
        <xdr:cNvPr id="125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560" y="172440"/>
          <a:ext cx="18777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3</xdr:col>
      <xdr:colOff>8085</xdr:colOff>
      <xdr:row>0</xdr:row>
      <xdr:rowOff>174240</xdr:rowOff>
    </xdr:to>
    <xdr:pic>
      <xdr:nvPicPr>
        <xdr:cNvPr id="1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8622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146160</xdr:colOff>
      <xdr:row>0</xdr:row>
      <xdr:rowOff>0</xdr:rowOff>
    </xdr:from>
    <xdr:to>
      <xdr:col>1</xdr:col>
      <xdr:colOff>657735</xdr:colOff>
      <xdr:row>4</xdr:row>
      <xdr:rowOff>108720</xdr:rowOff>
    </xdr:to>
    <xdr:pic>
      <xdr:nvPicPr>
        <xdr:cNvPr id="127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46160" y="0"/>
          <a:ext cx="9655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310320</xdr:colOff>
      <xdr:row>0</xdr:row>
      <xdr:rowOff>0</xdr:rowOff>
    </xdr:from>
    <xdr:to>
      <xdr:col>19</xdr:col>
      <xdr:colOff>236280</xdr:colOff>
      <xdr:row>4</xdr:row>
      <xdr:rowOff>108720</xdr:rowOff>
    </xdr:to>
    <xdr:pic>
      <xdr:nvPicPr>
        <xdr:cNvPr id="128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41560" y="0"/>
          <a:ext cx="11070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272880</xdr:colOff>
      <xdr:row>0</xdr:row>
      <xdr:rowOff>172440</xdr:rowOff>
    </xdr:from>
    <xdr:to>
      <xdr:col>20</xdr:col>
      <xdr:colOff>470670</xdr:colOff>
      <xdr:row>0</xdr:row>
      <xdr:rowOff>174240</xdr:rowOff>
    </xdr:to>
    <xdr:pic>
      <xdr:nvPicPr>
        <xdr:cNvPr id="129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6880" y="172440"/>
          <a:ext cx="29599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39030</xdr:colOff>
      <xdr:row>0</xdr:row>
      <xdr:rowOff>174240</xdr:rowOff>
    </xdr:to>
    <xdr:pic>
      <xdr:nvPicPr>
        <xdr:cNvPr id="13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60" y="172440"/>
          <a:ext cx="17820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160200</xdr:colOff>
      <xdr:row>0</xdr:row>
      <xdr:rowOff>0</xdr:rowOff>
    </xdr:from>
    <xdr:to>
      <xdr:col>1</xdr:col>
      <xdr:colOff>836280</xdr:colOff>
      <xdr:row>4</xdr:row>
      <xdr:rowOff>108720</xdr:rowOff>
    </xdr:to>
    <xdr:pic>
      <xdr:nvPicPr>
        <xdr:cNvPr id="131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0200" y="0"/>
          <a:ext cx="9554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312840</xdr:colOff>
      <xdr:row>0</xdr:row>
      <xdr:rowOff>0</xdr:rowOff>
    </xdr:from>
    <xdr:to>
      <xdr:col>19</xdr:col>
      <xdr:colOff>417240</xdr:colOff>
      <xdr:row>4</xdr:row>
      <xdr:rowOff>108720</xdr:rowOff>
    </xdr:to>
    <xdr:pic>
      <xdr:nvPicPr>
        <xdr:cNvPr id="132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22000" y="0"/>
          <a:ext cx="114552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286200</xdr:colOff>
      <xdr:row>0</xdr:row>
      <xdr:rowOff>172440</xdr:rowOff>
    </xdr:from>
    <xdr:to>
      <xdr:col>18</xdr:col>
      <xdr:colOff>263861</xdr:colOff>
      <xdr:row>0</xdr:row>
      <xdr:rowOff>174240</xdr:rowOff>
    </xdr:to>
    <xdr:pic>
      <xdr:nvPicPr>
        <xdr:cNvPr id="133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920" y="172440"/>
          <a:ext cx="18421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1489068</xdr:colOff>
      <xdr:row>0</xdr:row>
      <xdr:rowOff>174240</xdr:rowOff>
    </xdr:to>
    <xdr:pic>
      <xdr:nvPicPr>
        <xdr:cNvPr id="134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680" y="172440"/>
          <a:ext cx="16722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169920</xdr:colOff>
      <xdr:row>0</xdr:row>
      <xdr:rowOff>0</xdr:rowOff>
    </xdr:from>
    <xdr:to>
      <xdr:col>1</xdr:col>
      <xdr:colOff>674486</xdr:colOff>
      <xdr:row>4</xdr:row>
      <xdr:rowOff>61560</xdr:rowOff>
    </xdr:to>
    <xdr:pic>
      <xdr:nvPicPr>
        <xdr:cNvPr id="135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9920" y="0"/>
          <a:ext cx="121644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36360</xdr:colOff>
      <xdr:row>0</xdr:row>
      <xdr:rowOff>0</xdr:rowOff>
    </xdr:from>
    <xdr:to>
      <xdr:col>20</xdr:col>
      <xdr:colOff>41040</xdr:colOff>
      <xdr:row>4</xdr:row>
      <xdr:rowOff>61560</xdr:rowOff>
    </xdr:to>
    <xdr:pic>
      <xdr:nvPicPr>
        <xdr:cNvPr id="136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971000" y="0"/>
          <a:ext cx="117288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146160</xdr:colOff>
      <xdr:row>0</xdr:row>
      <xdr:rowOff>172440</xdr:rowOff>
    </xdr:from>
    <xdr:to>
      <xdr:col>19</xdr:col>
      <xdr:colOff>130320</xdr:colOff>
      <xdr:row>0</xdr:row>
      <xdr:rowOff>174240</xdr:rowOff>
    </xdr:to>
    <xdr:pic>
      <xdr:nvPicPr>
        <xdr:cNvPr id="137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06000" y="172440"/>
          <a:ext cx="19656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108000</xdr:colOff>
      <xdr:row>0</xdr:row>
      <xdr:rowOff>174240</xdr:rowOff>
    </xdr:to>
    <xdr:pic>
      <xdr:nvPicPr>
        <xdr:cNvPr id="138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80" y="172440"/>
          <a:ext cx="18954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158040</xdr:colOff>
      <xdr:row>0</xdr:row>
      <xdr:rowOff>0</xdr:rowOff>
    </xdr:from>
    <xdr:to>
      <xdr:col>1</xdr:col>
      <xdr:colOff>745920</xdr:colOff>
      <xdr:row>4</xdr:row>
      <xdr:rowOff>108720</xdr:rowOff>
    </xdr:to>
    <xdr:pic>
      <xdr:nvPicPr>
        <xdr:cNvPr id="139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58040" y="0"/>
          <a:ext cx="98136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345960</xdr:colOff>
      <xdr:row>0</xdr:row>
      <xdr:rowOff>0</xdr:rowOff>
    </xdr:from>
    <xdr:to>
      <xdr:col>19</xdr:col>
      <xdr:colOff>505080</xdr:colOff>
      <xdr:row>4</xdr:row>
      <xdr:rowOff>108720</xdr:rowOff>
    </xdr:to>
    <xdr:pic>
      <xdr:nvPicPr>
        <xdr:cNvPr id="140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2321720" y="0"/>
          <a:ext cx="112464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272880</xdr:colOff>
      <xdr:row>0</xdr:row>
      <xdr:rowOff>172440</xdr:rowOff>
    </xdr:from>
    <xdr:to>
      <xdr:col>19</xdr:col>
      <xdr:colOff>709440</xdr:colOff>
      <xdr:row>0</xdr:row>
      <xdr:rowOff>174240</xdr:rowOff>
    </xdr:to>
    <xdr:pic>
      <xdr:nvPicPr>
        <xdr:cNvPr id="141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80960" y="172440"/>
          <a:ext cx="33192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1234635</xdr:colOff>
      <xdr:row>0</xdr:row>
      <xdr:rowOff>174240</xdr:rowOff>
    </xdr:to>
    <xdr:pic>
      <xdr:nvPicPr>
        <xdr:cNvPr id="14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760" y="172440"/>
          <a:ext cx="1189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160200</xdr:colOff>
      <xdr:row>0</xdr:row>
      <xdr:rowOff>0</xdr:rowOff>
    </xdr:from>
    <xdr:to>
      <xdr:col>1</xdr:col>
      <xdr:colOff>788850</xdr:colOff>
      <xdr:row>4</xdr:row>
      <xdr:rowOff>109080</xdr:rowOff>
    </xdr:to>
    <xdr:pic>
      <xdr:nvPicPr>
        <xdr:cNvPr id="143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60200" y="0"/>
          <a:ext cx="95220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284400</xdr:colOff>
      <xdr:row>0</xdr:row>
      <xdr:rowOff>0</xdr:rowOff>
    </xdr:from>
    <xdr:to>
      <xdr:col>19</xdr:col>
      <xdr:colOff>140970</xdr:colOff>
      <xdr:row>4</xdr:row>
      <xdr:rowOff>109080</xdr:rowOff>
    </xdr:to>
    <xdr:pic>
      <xdr:nvPicPr>
        <xdr:cNvPr id="144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44680" y="0"/>
          <a:ext cx="110772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17</xdr:col>
      <xdr:colOff>559110</xdr:colOff>
      <xdr:row>0</xdr:row>
      <xdr:rowOff>174240</xdr:rowOff>
    </xdr:to>
    <xdr:pic>
      <xdr:nvPicPr>
        <xdr:cNvPr id="145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0920" y="172440"/>
          <a:ext cx="18417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227160</xdr:colOff>
      <xdr:row>0</xdr:row>
      <xdr:rowOff>174240</xdr:rowOff>
    </xdr:to>
    <xdr:pic>
      <xdr:nvPicPr>
        <xdr:cNvPr id="14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160" y="172440"/>
          <a:ext cx="18630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110520</xdr:colOff>
      <xdr:row>0</xdr:row>
      <xdr:rowOff>0</xdr:rowOff>
    </xdr:from>
    <xdr:to>
      <xdr:col>1</xdr:col>
      <xdr:colOff>729225</xdr:colOff>
      <xdr:row>4</xdr:row>
      <xdr:rowOff>108720</xdr:rowOff>
    </xdr:to>
    <xdr:pic>
      <xdr:nvPicPr>
        <xdr:cNvPr id="147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520" y="0"/>
          <a:ext cx="9644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357840</xdr:colOff>
      <xdr:row>0</xdr:row>
      <xdr:rowOff>0</xdr:rowOff>
    </xdr:from>
    <xdr:to>
      <xdr:col>19</xdr:col>
      <xdr:colOff>360</xdr:colOff>
      <xdr:row>4</xdr:row>
      <xdr:rowOff>108720</xdr:rowOff>
    </xdr:to>
    <xdr:pic>
      <xdr:nvPicPr>
        <xdr:cNvPr id="148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445480" y="0"/>
          <a:ext cx="115380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222480</xdr:colOff>
      <xdr:row>0</xdr:row>
      <xdr:rowOff>172440</xdr:rowOff>
    </xdr:from>
    <xdr:to>
      <xdr:col>17</xdr:col>
      <xdr:colOff>610806</xdr:colOff>
      <xdr:row>0</xdr:row>
      <xdr:rowOff>174240</xdr:rowOff>
    </xdr:to>
    <xdr:pic>
      <xdr:nvPicPr>
        <xdr:cNvPr id="149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9640" y="172440"/>
          <a:ext cx="18612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279391</xdr:colOff>
      <xdr:row>0</xdr:row>
      <xdr:rowOff>174240</xdr:rowOff>
    </xdr:to>
    <xdr:pic>
      <xdr:nvPicPr>
        <xdr:cNvPr id="150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400" y="172440"/>
          <a:ext cx="18306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205560</xdr:colOff>
      <xdr:row>0</xdr:row>
      <xdr:rowOff>0</xdr:rowOff>
    </xdr:from>
    <xdr:to>
      <xdr:col>1</xdr:col>
      <xdr:colOff>769578</xdr:colOff>
      <xdr:row>4</xdr:row>
      <xdr:rowOff>108720</xdr:rowOff>
    </xdr:to>
    <xdr:pic>
      <xdr:nvPicPr>
        <xdr:cNvPr id="151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05560" y="0"/>
          <a:ext cx="9493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84240</xdr:colOff>
      <xdr:row>0</xdr:row>
      <xdr:rowOff>0</xdr:rowOff>
    </xdr:from>
    <xdr:to>
      <xdr:col>19</xdr:col>
      <xdr:colOff>307986</xdr:colOff>
      <xdr:row>4</xdr:row>
      <xdr:rowOff>108720</xdr:rowOff>
    </xdr:to>
    <xdr:pic>
      <xdr:nvPicPr>
        <xdr:cNvPr id="152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107800" y="0"/>
          <a:ext cx="101376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235080</xdr:colOff>
      <xdr:row>0</xdr:row>
      <xdr:rowOff>172440</xdr:rowOff>
    </xdr:from>
    <xdr:to>
      <xdr:col>19</xdr:col>
      <xdr:colOff>120960</xdr:colOff>
      <xdr:row>0</xdr:row>
      <xdr:rowOff>177480</xdr:rowOff>
    </xdr:to>
    <xdr:pic>
      <xdr:nvPicPr>
        <xdr:cNvPr id="1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33520" y="172440"/>
          <a:ext cx="1879920" cy="5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1497600</xdr:colOff>
      <xdr:row>0</xdr:row>
      <xdr:rowOff>177480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443600" cy="5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65160</xdr:colOff>
      <xdr:row>0</xdr:row>
      <xdr:rowOff>0</xdr:rowOff>
    </xdr:from>
    <xdr:to>
      <xdr:col>1</xdr:col>
      <xdr:colOff>703080</xdr:colOff>
      <xdr:row>4</xdr:row>
      <xdr:rowOff>108720</xdr:rowOff>
    </xdr:to>
    <xdr:pic>
      <xdr:nvPicPr>
        <xdr:cNvPr id="18" name="13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65160" y="0"/>
          <a:ext cx="9680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284040</xdr:colOff>
      <xdr:row>0</xdr:row>
      <xdr:rowOff>0</xdr:rowOff>
    </xdr:from>
    <xdr:to>
      <xdr:col>19</xdr:col>
      <xdr:colOff>416880</xdr:colOff>
      <xdr:row>4</xdr:row>
      <xdr:rowOff>108720</xdr:rowOff>
    </xdr:to>
    <xdr:pic>
      <xdr:nvPicPr>
        <xdr:cNvPr id="19" name="14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473200" y="0"/>
          <a:ext cx="113616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19</xdr:col>
      <xdr:colOff>1714</xdr:colOff>
      <xdr:row>0</xdr:row>
      <xdr:rowOff>174240</xdr:rowOff>
    </xdr:to>
    <xdr:pic>
      <xdr:nvPicPr>
        <xdr:cNvPr id="2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2840" y="172440"/>
          <a:ext cx="181044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2</xdr:col>
      <xdr:colOff>119879</xdr:colOff>
      <xdr:row>0</xdr:row>
      <xdr:rowOff>174240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60" y="172440"/>
          <a:ext cx="18954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193680</xdr:colOff>
      <xdr:row>0</xdr:row>
      <xdr:rowOff>0</xdr:rowOff>
    </xdr:from>
    <xdr:to>
      <xdr:col>1</xdr:col>
      <xdr:colOff>876627</xdr:colOff>
      <xdr:row>4</xdr:row>
      <xdr:rowOff>108720</xdr:rowOff>
    </xdr:to>
    <xdr:pic>
      <xdr:nvPicPr>
        <xdr:cNvPr id="2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93680" y="0"/>
          <a:ext cx="9630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253080</xdr:colOff>
      <xdr:row>0</xdr:row>
      <xdr:rowOff>0</xdr:rowOff>
    </xdr:from>
    <xdr:to>
      <xdr:col>19</xdr:col>
      <xdr:colOff>316951</xdr:colOff>
      <xdr:row>4</xdr:row>
      <xdr:rowOff>108720</xdr:rowOff>
    </xdr:to>
    <xdr:pic>
      <xdr:nvPicPr>
        <xdr:cNvPr id="2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477080" y="0"/>
          <a:ext cx="112428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158760</xdr:colOff>
      <xdr:row>0</xdr:row>
      <xdr:rowOff>172440</xdr:rowOff>
    </xdr:from>
    <xdr:to>
      <xdr:col>18</xdr:col>
      <xdr:colOff>174472</xdr:colOff>
      <xdr:row>0</xdr:row>
      <xdr:rowOff>177480</xdr:rowOff>
    </xdr:to>
    <xdr:pic>
      <xdr:nvPicPr>
        <xdr:cNvPr id="2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5320" y="172440"/>
          <a:ext cx="1955880" cy="5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1495080</xdr:colOff>
      <xdr:row>0</xdr:row>
      <xdr:rowOff>177480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40" y="172440"/>
          <a:ext cx="1441080" cy="5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366840</xdr:colOff>
      <xdr:row>0</xdr:row>
      <xdr:rowOff>0</xdr:rowOff>
    </xdr:from>
    <xdr:to>
      <xdr:col>1</xdr:col>
      <xdr:colOff>1797840</xdr:colOff>
      <xdr:row>0</xdr:row>
      <xdr:rowOff>30240</xdr:rowOff>
    </xdr:to>
    <xdr:pic>
      <xdr:nvPicPr>
        <xdr:cNvPr id="2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80" y="0"/>
          <a:ext cx="1431000" cy="30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233640</xdr:colOff>
      <xdr:row>0</xdr:row>
      <xdr:rowOff>0</xdr:rowOff>
    </xdr:from>
    <xdr:to>
      <xdr:col>19</xdr:col>
      <xdr:colOff>155013</xdr:colOff>
      <xdr:row>0</xdr:row>
      <xdr:rowOff>30240</xdr:rowOff>
    </xdr:to>
    <xdr:pic>
      <xdr:nvPicPr>
        <xdr:cNvPr id="27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0000" y="0"/>
          <a:ext cx="1838880" cy="30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217440</xdr:colOff>
      <xdr:row>0</xdr:row>
      <xdr:rowOff>0</xdr:rowOff>
    </xdr:from>
    <xdr:to>
      <xdr:col>1</xdr:col>
      <xdr:colOff>718524</xdr:colOff>
      <xdr:row>4</xdr:row>
      <xdr:rowOff>108720</xdr:rowOff>
    </xdr:to>
    <xdr:pic>
      <xdr:nvPicPr>
        <xdr:cNvPr id="28" name="7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17440" y="0"/>
          <a:ext cx="99504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215280</xdr:colOff>
      <xdr:row>0</xdr:row>
      <xdr:rowOff>0</xdr:rowOff>
    </xdr:from>
    <xdr:to>
      <xdr:col>19</xdr:col>
      <xdr:colOff>168703</xdr:colOff>
      <xdr:row>4</xdr:row>
      <xdr:rowOff>108720</xdr:rowOff>
    </xdr:to>
    <xdr:pic>
      <xdr:nvPicPr>
        <xdr:cNvPr id="29" name="8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2382200" y="0"/>
          <a:ext cx="1138680" cy="101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285840</xdr:colOff>
      <xdr:row>0</xdr:row>
      <xdr:rowOff>172440</xdr:rowOff>
    </xdr:from>
    <xdr:to>
      <xdr:col>19</xdr:col>
      <xdr:colOff>120960</xdr:colOff>
      <xdr:row>0</xdr:row>
      <xdr:rowOff>174240</xdr:rowOff>
    </xdr:to>
    <xdr:pic>
      <xdr:nvPicPr>
        <xdr:cNvPr id="3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9720" y="172440"/>
          <a:ext cx="1828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1488960</xdr:colOff>
      <xdr:row>0</xdr:row>
      <xdr:rowOff>174240</xdr:rowOff>
    </xdr:to>
    <xdr:pic>
      <xdr:nvPicPr>
        <xdr:cNvPr id="3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2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205560</xdr:colOff>
      <xdr:row>0</xdr:row>
      <xdr:rowOff>0</xdr:rowOff>
    </xdr:from>
    <xdr:to>
      <xdr:col>1</xdr:col>
      <xdr:colOff>860010</xdr:colOff>
      <xdr:row>4</xdr:row>
      <xdr:rowOff>96840</xdr:rowOff>
    </xdr:to>
    <xdr:pic>
      <xdr:nvPicPr>
        <xdr:cNvPr id="32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205560" y="0"/>
          <a:ext cx="965520" cy="1011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146160</xdr:colOff>
      <xdr:row>0</xdr:row>
      <xdr:rowOff>0</xdr:rowOff>
    </xdr:from>
    <xdr:to>
      <xdr:col>19</xdr:col>
      <xdr:colOff>293400</xdr:colOff>
      <xdr:row>4</xdr:row>
      <xdr:rowOff>96840</xdr:rowOff>
    </xdr:to>
    <xdr:pic>
      <xdr:nvPicPr>
        <xdr:cNvPr id="33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043360" y="0"/>
          <a:ext cx="1137600" cy="1011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260640</xdr:colOff>
      <xdr:row>0</xdr:row>
      <xdr:rowOff>172440</xdr:rowOff>
    </xdr:from>
    <xdr:to>
      <xdr:col>19</xdr:col>
      <xdr:colOff>154257</xdr:colOff>
      <xdr:row>0</xdr:row>
      <xdr:rowOff>174240</xdr:rowOff>
    </xdr:to>
    <xdr:pic>
      <xdr:nvPicPr>
        <xdr:cNvPr id="3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200" y="172440"/>
          <a:ext cx="186048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54360</xdr:colOff>
      <xdr:row>0</xdr:row>
      <xdr:rowOff>172440</xdr:rowOff>
    </xdr:from>
    <xdr:to>
      <xdr:col>1</xdr:col>
      <xdr:colOff>1489320</xdr:colOff>
      <xdr:row>0</xdr:row>
      <xdr:rowOff>174240</xdr:rowOff>
    </xdr:to>
    <xdr:pic>
      <xdr:nvPicPr>
        <xdr:cNvPr id="3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0" y="172440"/>
          <a:ext cx="143496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146160</xdr:colOff>
      <xdr:row>0</xdr:row>
      <xdr:rowOff>14760</xdr:rowOff>
    </xdr:from>
    <xdr:to>
      <xdr:col>1</xdr:col>
      <xdr:colOff>865440</xdr:colOff>
      <xdr:row>4</xdr:row>
      <xdr:rowOff>123840</xdr:rowOff>
    </xdr:to>
    <xdr:pic>
      <xdr:nvPicPr>
        <xdr:cNvPr id="36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46160" y="14760"/>
          <a:ext cx="934920" cy="1013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179280</xdr:colOff>
      <xdr:row>0</xdr:row>
      <xdr:rowOff>0</xdr:rowOff>
    </xdr:from>
    <xdr:to>
      <xdr:col>18</xdr:col>
      <xdr:colOff>399543</xdr:colOff>
      <xdr:row>4</xdr:row>
      <xdr:rowOff>109080</xdr:rowOff>
    </xdr:to>
    <xdr:pic>
      <xdr:nvPicPr>
        <xdr:cNvPr id="37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546280" y="0"/>
          <a:ext cx="1199160" cy="10137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248040</xdr:colOff>
      <xdr:row>0</xdr:row>
      <xdr:rowOff>172440</xdr:rowOff>
    </xdr:from>
    <xdr:to>
      <xdr:col>19</xdr:col>
      <xdr:colOff>392157</xdr:colOff>
      <xdr:row>0</xdr:row>
      <xdr:rowOff>174240</xdr:rowOff>
    </xdr:to>
    <xdr:pic>
      <xdr:nvPicPr>
        <xdr:cNvPr id="3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3800" y="172440"/>
          <a:ext cx="256932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54000</xdr:colOff>
      <xdr:row>0</xdr:row>
      <xdr:rowOff>172440</xdr:rowOff>
    </xdr:from>
    <xdr:to>
      <xdr:col>1</xdr:col>
      <xdr:colOff>1243800</xdr:colOff>
      <xdr:row>0</xdr:row>
      <xdr:rowOff>174240</xdr:rowOff>
    </xdr:to>
    <xdr:pic>
      <xdr:nvPicPr>
        <xdr:cNvPr id="3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960" y="172440"/>
          <a:ext cx="1189800" cy="18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112680</xdr:colOff>
      <xdr:row>0</xdr:row>
      <xdr:rowOff>0</xdr:rowOff>
    </xdr:from>
    <xdr:to>
      <xdr:col>1</xdr:col>
      <xdr:colOff>793472</xdr:colOff>
      <xdr:row>4</xdr:row>
      <xdr:rowOff>108720</xdr:rowOff>
    </xdr:to>
    <xdr:pic>
      <xdr:nvPicPr>
        <xdr:cNvPr id="40" name="5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12680" y="0"/>
          <a:ext cx="95832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331920</xdr:colOff>
      <xdr:row>0</xdr:row>
      <xdr:rowOff>0</xdr:rowOff>
    </xdr:from>
    <xdr:to>
      <xdr:col>19</xdr:col>
      <xdr:colOff>263138</xdr:colOff>
      <xdr:row>4</xdr:row>
      <xdr:rowOff>108720</xdr:rowOff>
    </xdr:to>
    <xdr:pic>
      <xdr:nvPicPr>
        <xdr:cNvPr id="41" name="6 Imagen"/>
        <xdr:cNvPicPr/>
      </xdr:nvPicPr>
      <xdr:blipFill>
        <a:blip xmlns:r="http://schemas.openxmlformats.org/officeDocument/2006/relationships" r:embed="rId2"/>
        <a:srcRect l="7525" r="5111"/>
        <a:stretch>
          <a:fillRect/>
        </a:stretch>
      </xdr:blipFill>
      <xdr:spPr>
        <a:xfrm>
          <a:off x="10149480" y="0"/>
          <a:ext cx="1145880" cy="1013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0"/>
  <sheetViews>
    <sheetView tabSelected="1" zoomScale="75" zoomScaleNormal="75" workbookViewId="0">
      <selection activeCell="A4" sqref="A4:T4"/>
    </sheetView>
  </sheetViews>
  <sheetFormatPr baseColWidth="10" defaultColWidth="9.140625" defaultRowHeight="15" x14ac:dyDescent="0.25"/>
  <cols>
    <col min="1" max="1" width="4.5703125" customWidth="1"/>
    <col min="2" max="2" width="20.5703125" customWidth="1"/>
    <col min="3" max="3" width="5.7109375" customWidth="1"/>
    <col min="4" max="5" width="6.42578125" customWidth="1"/>
    <col min="6" max="6" width="6.28515625" customWidth="1"/>
    <col min="7" max="7" width="5.140625"/>
    <col min="8" max="8" width="5.7109375"/>
    <col min="9" max="9" width="5.28515625"/>
    <col min="10" max="10" width="5.42578125"/>
    <col min="11" max="11" width="7" bestFit="1" customWidth="1"/>
    <col min="12" max="12" width="5.28515625"/>
    <col min="13" max="14" width="8" bestFit="1" customWidth="1"/>
    <col min="15" max="15" width="8.42578125" bestFit="1" customWidth="1"/>
    <col min="16" max="16" width="6.7109375" customWidth="1"/>
    <col min="17" max="17" width="7" customWidth="1"/>
    <col min="18" max="18" width="6.85546875" customWidth="1"/>
    <col min="19" max="19" width="8.140625" customWidth="1"/>
    <col min="20" max="20" width="8.7109375" customWidth="1"/>
    <col min="21" max="1025" width="10.5703125"/>
  </cols>
  <sheetData>
    <row r="2" spans="1:20" ht="18.75" x14ac:dyDescent="0.3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customHeight="1" x14ac:dyDescent="0.3">
      <c r="A3" s="154" t="s">
        <v>487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customHeight="1" x14ac:dyDescent="0.3">
      <c r="A4" s="155" t="s">
        <v>6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15" customHeight="1" x14ac:dyDescent="0.25">
      <c r="A7" s="147"/>
      <c r="B7" s="13" t="s">
        <v>9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46" t="s">
        <v>10</v>
      </c>
      <c r="Q7" s="146"/>
      <c r="R7" s="146"/>
      <c r="S7" s="146"/>
      <c r="T7" s="146"/>
    </row>
    <row r="8" spans="1:20" ht="15.75" customHeight="1" x14ac:dyDescent="0.25">
      <c r="A8" s="147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46"/>
      <c r="Q8" s="146"/>
      <c r="R8" s="146"/>
      <c r="S8" s="146"/>
      <c r="T8" s="146"/>
    </row>
    <row r="9" spans="1:20" x14ac:dyDescent="0.25">
      <c r="A9" s="147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146"/>
      <c r="Q9" s="146"/>
      <c r="R9" s="146"/>
      <c r="S9" s="146"/>
      <c r="T9" s="146"/>
    </row>
    <row r="10" spans="1:20" x14ac:dyDescent="0.25">
      <c r="A10" s="144" t="s">
        <v>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5" t="s">
        <v>11</v>
      </c>
      <c r="Q10" s="145"/>
      <c r="R10" s="145"/>
      <c r="S10" s="145"/>
      <c r="T10" s="145"/>
    </row>
    <row r="11" spans="1:20" ht="24.75" customHeight="1" x14ac:dyDescent="0.25">
      <c r="A11" s="151" t="s">
        <v>12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  <c r="P11" s="146" t="s">
        <v>13</v>
      </c>
      <c r="Q11" s="146"/>
      <c r="R11" s="146"/>
      <c r="S11" s="146"/>
      <c r="T11" s="146"/>
    </row>
    <row r="12" spans="1:20" ht="30" customHeight="1" x14ac:dyDescent="0.25">
      <c r="A12" s="147" t="s">
        <v>14</v>
      </c>
      <c r="B12" s="148" t="s">
        <v>2</v>
      </c>
      <c r="C12" s="148" t="s">
        <v>15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9" t="s">
        <v>16</v>
      </c>
      <c r="P12" s="150" t="s">
        <v>17</v>
      </c>
      <c r="Q12" s="150"/>
      <c r="R12" s="150"/>
      <c r="S12" s="150" t="s">
        <v>18</v>
      </c>
      <c r="T12" s="150"/>
    </row>
    <row r="13" spans="1:20" ht="21" customHeight="1" x14ac:dyDescent="0.25">
      <c r="A13" s="147"/>
      <c r="B13" s="148"/>
      <c r="C13" s="22" t="s">
        <v>3</v>
      </c>
      <c r="D13" s="22" t="s">
        <v>4</v>
      </c>
      <c r="E13" s="22" t="s">
        <v>5</v>
      </c>
      <c r="F13" s="22" t="s">
        <v>19</v>
      </c>
      <c r="G13" s="22" t="s">
        <v>5</v>
      </c>
      <c r="H13" s="22" t="s">
        <v>20</v>
      </c>
      <c r="I13" s="22" t="s">
        <v>20</v>
      </c>
      <c r="J13" s="22" t="s">
        <v>19</v>
      </c>
      <c r="K13" s="23" t="s">
        <v>21</v>
      </c>
      <c r="L13" s="22" t="s">
        <v>22</v>
      </c>
      <c r="M13" s="22" t="s">
        <v>23</v>
      </c>
      <c r="N13" s="22" t="s">
        <v>24</v>
      </c>
      <c r="O13" s="149"/>
      <c r="P13" s="24" t="s">
        <v>25</v>
      </c>
      <c r="Q13" s="25" t="s">
        <v>26</v>
      </c>
      <c r="R13" s="25" t="s">
        <v>27</v>
      </c>
      <c r="S13" s="25" t="s">
        <v>26</v>
      </c>
      <c r="T13" s="25" t="s">
        <v>27</v>
      </c>
    </row>
    <row r="14" spans="1:20" s="5" customFormat="1" ht="39" customHeight="1" x14ac:dyDescent="0.25">
      <c r="A14" s="22">
        <v>1</v>
      </c>
      <c r="B14" s="26" t="s">
        <v>28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>
        <v>1</v>
      </c>
      <c r="N14" s="27"/>
      <c r="O14" s="28">
        <v>1</v>
      </c>
      <c r="P14" s="22"/>
      <c r="Q14" s="22"/>
      <c r="R14" s="22"/>
      <c r="S14" s="22"/>
      <c r="T14" s="22"/>
    </row>
    <row r="15" spans="1:20" s="5" customFormat="1" ht="46.5" customHeight="1" x14ac:dyDescent="0.25">
      <c r="A15" s="22">
        <v>2</v>
      </c>
      <c r="B15" s="26" t="s">
        <v>29</v>
      </c>
      <c r="C15" s="27"/>
      <c r="D15" s="27"/>
      <c r="E15" s="27"/>
      <c r="F15" s="27"/>
      <c r="G15" s="27"/>
      <c r="H15" s="27"/>
      <c r="I15" s="27"/>
      <c r="J15" s="27"/>
      <c r="K15" s="27">
        <v>0.5</v>
      </c>
      <c r="L15" s="27"/>
      <c r="M15" s="27">
        <v>0.5</v>
      </c>
      <c r="N15" s="27"/>
      <c r="O15" s="28">
        <v>1</v>
      </c>
      <c r="P15" s="22"/>
      <c r="Q15" s="22"/>
      <c r="R15" s="22"/>
      <c r="S15" s="22"/>
      <c r="T15" s="22"/>
    </row>
    <row r="16" spans="1:20" s="5" customFormat="1" ht="39" customHeight="1" x14ac:dyDescent="0.25">
      <c r="A16" s="22">
        <v>3</v>
      </c>
      <c r="B16" s="26" t="s">
        <v>30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>
        <v>1</v>
      </c>
      <c r="N16" s="27"/>
      <c r="O16" s="28">
        <v>1</v>
      </c>
      <c r="P16" s="22"/>
      <c r="Q16" s="22"/>
      <c r="R16" s="22"/>
      <c r="S16" s="22"/>
      <c r="T16" s="22"/>
    </row>
    <row r="17" spans="1:20" s="5" customFormat="1" ht="51.75" customHeight="1" x14ac:dyDescent="0.25">
      <c r="A17" s="22">
        <v>4</v>
      </c>
      <c r="B17" s="26" t="s">
        <v>31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>
        <v>1</v>
      </c>
      <c r="N17" s="27"/>
      <c r="O17" s="28">
        <v>1</v>
      </c>
      <c r="P17" s="22"/>
      <c r="Q17" s="22"/>
      <c r="R17" s="22"/>
      <c r="S17" s="22"/>
      <c r="T17" s="22"/>
    </row>
    <row r="18" spans="1:20" ht="39.75" customHeight="1" x14ac:dyDescent="0.25">
      <c r="A18" s="22">
        <v>5</v>
      </c>
      <c r="B18" s="26" t="s">
        <v>32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>
        <v>1</v>
      </c>
      <c r="O18" s="28">
        <v>1</v>
      </c>
      <c r="P18" s="22"/>
      <c r="Q18" s="22"/>
      <c r="R18" s="22"/>
      <c r="S18" s="22"/>
      <c r="T18" s="22"/>
    </row>
    <row r="19" spans="1:20" s="4" customFormat="1" ht="38.25" x14ac:dyDescent="0.2">
      <c r="A19" s="22">
        <v>6</v>
      </c>
      <c r="B19" s="29" t="s">
        <v>33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27">
        <v>1</v>
      </c>
      <c r="N19" s="27"/>
      <c r="O19" s="27">
        <v>1</v>
      </c>
      <c r="P19" s="31"/>
      <c r="Q19" s="31"/>
      <c r="R19" s="31"/>
      <c r="S19" s="31"/>
      <c r="T19" s="31"/>
    </row>
    <row r="20" spans="1:20" s="4" customFormat="1" ht="38.25" x14ac:dyDescent="0.2">
      <c r="A20" s="22">
        <v>7</v>
      </c>
      <c r="B20" s="29" t="s">
        <v>34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27"/>
      <c r="N20" s="27">
        <v>1</v>
      </c>
      <c r="O20" s="27">
        <v>1</v>
      </c>
      <c r="P20" s="31"/>
      <c r="Q20" s="31"/>
      <c r="R20" s="31"/>
      <c r="S20" s="31"/>
      <c r="T20" s="31"/>
    </row>
  </sheetData>
  <mergeCells count="17">
    <mergeCell ref="A2:T2"/>
    <mergeCell ref="A3:T3"/>
    <mergeCell ref="A4:T4"/>
    <mergeCell ref="A6:A9"/>
    <mergeCell ref="B6:O6"/>
    <mergeCell ref="P6:T6"/>
    <mergeCell ref="P7:T9"/>
    <mergeCell ref="A10:O10"/>
    <mergeCell ref="P10:T10"/>
    <mergeCell ref="P11:T11"/>
    <mergeCell ref="A12:A13"/>
    <mergeCell ref="B12:B13"/>
    <mergeCell ref="C12:N12"/>
    <mergeCell ref="O12:O13"/>
    <mergeCell ref="P12:R12"/>
    <mergeCell ref="S12:T12"/>
    <mergeCell ref="A11:O11"/>
  </mergeCells>
  <pageMargins left="0.3" right="0.25" top="0.75" bottom="0.75" header="0.3" footer="0.3"/>
  <pageSetup scale="90" firstPageNumber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6"/>
  <sheetViews>
    <sheetView topLeftCell="A10" zoomScaleNormal="100" workbookViewId="0">
      <selection activeCell="I12" sqref="I12:K16"/>
    </sheetView>
  </sheetViews>
  <sheetFormatPr baseColWidth="10" defaultColWidth="9.140625" defaultRowHeight="15" x14ac:dyDescent="0.25"/>
  <cols>
    <col min="1" max="1" width="3.42578125" customWidth="1"/>
    <col min="2" max="2" width="13.42578125" customWidth="1"/>
    <col min="3" max="3" width="6.28515625" customWidth="1"/>
    <col min="4" max="5" width="6.42578125" customWidth="1"/>
    <col min="6" max="6" width="6.7109375" customWidth="1"/>
    <col min="7" max="7" width="7.140625" bestFit="1" customWidth="1"/>
    <col min="8" max="8" width="6.7109375" customWidth="1"/>
    <col min="9" max="9" width="5.85546875" bestFit="1" customWidth="1"/>
    <col min="10" max="10" width="6.42578125" customWidth="1"/>
    <col min="11" max="11" width="6.7109375" customWidth="1"/>
    <col min="12" max="13" width="6.85546875" bestFit="1" customWidth="1"/>
    <col min="14" max="14" width="5.85546875" bestFit="1" customWidth="1"/>
    <col min="15" max="15" width="7.5703125" customWidth="1"/>
    <col min="16" max="16" width="6" customWidth="1"/>
    <col min="17" max="17" width="7.140625" customWidth="1"/>
    <col min="18" max="18" width="7.28515625" customWidth="1"/>
    <col min="19" max="19" width="9.28515625" customWidth="1"/>
    <col min="20" max="20" width="14.8554687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110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41.25" customHeight="1" x14ac:dyDescent="0.25">
      <c r="A7" s="147"/>
      <c r="B7" s="169" t="s">
        <v>111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112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4.5" customHeight="1" x14ac:dyDescent="0.25">
      <c r="A9" s="147"/>
      <c r="B9" s="146" t="s">
        <v>113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114</v>
      </c>
      <c r="Q9" s="146"/>
      <c r="R9" s="146"/>
      <c r="S9" s="146"/>
      <c r="T9" s="146"/>
    </row>
    <row r="10" spans="1:20" ht="24.7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5.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59.25" customHeight="1" x14ac:dyDescent="0.25">
      <c r="A12" s="22">
        <v>1</v>
      </c>
      <c r="B12" s="39" t="s">
        <v>115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ht="61.5" customHeight="1" x14ac:dyDescent="0.25">
      <c r="A13" s="22">
        <v>2</v>
      </c>
      <c r="B13" s="39" t="s">
        <v>116</v>
      </c>
      <c r="C13" s="27"/>
      <c r="D13" s="27">
        <v>0.25</v>
      </c>
      <c r="E13" s="27"/>
      <c r="F13" s="27"/>
      <c r="G13" s="27">
        <v>0.25</v>
      </c>
      <c r="H13" s="27"/>
      <c r="I13" s="27"/>
      <c r="J13" s="27">
        <v>0.25</v>
      </c>
      <c r="K13" s="27"/>
      <c r="L13" s="27"/>
      <c r="M13" s="27">
        <v>0.25</v>
      </c>
      <c r="N13" s="27"/>
      <c r="O13" s="28">
        <v>1</v>
      </c>
      <c r="P13" s="31"/>
      <c r="Q13" s="31"/>
      <c r="R13" s="31"/>
      <c r="S13" s="31"/>
      <c r="T13" s="31"/>
    </row>
    <row r="14" spans="1:20" ht="48" customHeight="1" x14ac:dyDescent="0.25">
      <c r="A14" s="22">
        <v>3</v>
      </c>
      <c r="B14" s="39" t="s">
        <v>117</v>
      </c>
      <c r="C14" s="27"/>
      <c r="D14" s="27"/>
      <c r="E14" s="27">
        <v>0.2</v>
      </c>
      <c r="F14" s="27"/>
      <c r="G14" s="27">
        <v>0.2</v>
      </c>
      <c r="H14" s="27">
        <v>0.2</v>
      </c>
      <c r="I14" s="27"/>
      <c r="J14" s="27"/>
      <c r="K14" s="27">
        <v>0.2</v>
      </c>
      <c r="L14" s="27">
        <v>0.2</v>
      </c>
      <c r="M14" s="27"/>
      <c r="N14" s="27"/>
      <c r="O14" s="28">
        <v>1</v>
      </c>
      <c r="P14" s="31"/>
      <c r="Q14" s="31"/>
      <c r="R14" s="31"/>
      <c r="S14" s="31"/>
      <c r="T14" s="31"/>
    </row>
    <row r="15" spans="1:20" ht="57" customHeight="1" x14ac:dyDescent="0.25">
      <c r="A15" s="22">
        <v>4</v>
      </c>
      <c r="B15" s="39" t="s">
        <v>118</v>
      </c>
      <c r="C15" s="27"/>
      <c r="D15" s="27">
        <v>0.33329999999999999</v>
      </c>
      <c r="E15" s="27"/>
      <c r="F15" s="27">
        <v>0.33329999999999999</v>
      </c>
      <c r="G15" s="27"/>
      <c r="H15" s="27"/>
      <c r="I15" s="27"/>
      <c r="J15" s="27">
        <v>0.33339999999999997</v>
      </c>
      <c r="K15" s="27"/>
      <c r="L15" s="27"/>
      <c r="M15" s="27"/>
      <c r="N15" s="27"/>
      <c r="O15" s="28">
        <v>1</v>
      </c>
      <c r="P15" s="31"/>
      <c r="Q15" s="31"/>
      <c r="R15" s="31"/>
      <c r="S15" s="31"/>
      <c r="T15" s="31"/>
    </row>
    <row r="16" spans="1:20" ht="45.75" customHeight="1" x14ac:dyDescent="0.25">
      <c r="A16" s="22">
        <v>5</v>
      </c>
      <c r="B16" s="39" t="s">
        <v>119</v>
      </c>
      <c r="C16" s="27"/>
      <c r="D16" s="27"/>
      <c r="E16" s="27">
        <v>0.25</v>
      </c>
      <c r="F16" s="27"/>
      <c r="G16" s="27">
        <v>0.25</v>
      </c>
      <c r="H16" s="27"/>
      <c r="I16" s="27"/>
      <c r="J16" s="27">
        <v>0.25</v>
      </c>
      <c r="K16" s="27"/>
      <c r="L16" s="27"/>
      <c r="M16" s="27">
        <v>0.25</v>
      </c>
      <c r="N16" s="27"/>
      <c r="O16" s="27">
        <v>1</v>
      </c>
      <c r="P16" s="23"/>
      <c r="Q16" s="23"/>
      <c r="R16" s="23"/>
      <c r="S16" s="23"/>
      <c r="T16" s="23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90" firstPageNumber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7"/>
  <sheetViews>
    <sheetView zoomScale="80" zoomScaleNormal="80" workbookViewId="0">
      <selection activeCell="G13" sqref="G13"/>
    </sheetView>
  </sheetViews>
  <sheetFormatPr baseColWidth="10" defaultColWidth="9.140625" defaultRowHeight="15" x14ac:dyDescent="0.25"/>
  <cols>
    <col min="1" max="1" width="5" customWidth="1"/>
    <col min="2" max="2" width="20.28515625" customWidth="1"/>
    <col min="3" max="3" width="6.140625" customWidth="1"/>
    <col min="4" max="4" width="6.28515625" customWidth="1"/>
    <col min="5" max="6" width="10.140625" customWidth="1"/>
    <col min="7" max="7" width="7.5703125" customWidth="1"/>
    <col min="8" max="8" width="9.7109375" customWidth="1"/>
    <col min="9" max="9" width="7.5703125" customWidth="1"/>
    <col min="10" max="10" width="7.28515625" customWidth="1"/>
    <col min="11" max="11" width="9.7109375" customWidth="1"/>
    <col min="12" max="12" width="7.140625" customWidth="1"/>
    <col min="13" max="13" width="7.7109375" customWidth="1"/>
    <col min="14" max="14" width="10.42578125" customWidth="1"/>
    <col min="15" max="15" width="10.7109375" customWidth="1"/>
    <col min="16" max="16" width="8.140625" customWidth="1"/>
    <col min="17" max="17" width="9.42578125" customWidth="1"/>
    <col min="18" max="18" width="8.42578125" customWidth="1"/>
    <col min="19" max="19" width="10.5703125" customWidth="1"/>
    <col min="20" max="20" width="16.710937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120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8.5" customHeight="1" x14ac:dyDescent="0.25">
      <c r="A7" s="147"/>
      <c r="B7" s="159" t="s">
        <v>121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122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3.25" customHeight="1" x14ac:dyDescent="0.25">
      <c r="A9" s="147"/>
      <c r="B9" s="146" t="s">
        <v>397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123</v>
      </c>
      <c r="Q9" s="146"/>
      <c r="R9" s="146"/>
      <c r="S9" s="146"/>
      <c r="T9" s="146"/>
    </row>
    <row r="10" spans="1:20" ht="23.2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4.7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108.75" customHeight="1" x14ac:dyDescent="0.25">
      <c r="A12" s="22">
        <v>1</v>
      </c>
      <c r="B12" s="39" t="s">
        <v>490</v>
      </c>
      <c r="C12" s="27"/>
      <c r="D12" s="27"/>
      <c r="E12" s="27">
        <v>0.1</v>
      </c>
      <c r="F12" s="27">
        <v>0.1</v>
      </c>
      <c r="G12" s="52">
        <v>0.1</v>
      </c>
      <c r="H12" s="27">
        <v>0.1</v>
      </c>
      <c r="I12" s="27">
        <v>0.1</v>
      </c>
      <c r="J12" s="27">
        <v>0.1</v>
      </c>
      <c r="K12" s="27">
        <v>0.1</v>
      </c>
      <c r="L12" s="27">
        <v>0.1</v>
      </c>
      <c r="M12" s="27">
        <v>0.1</v>
      </c>
      <c r="N12" s="27">
        <v>0.1</v>
      </c>
      <c r="O12" s="28">
        <v>1</v>
      </c>
      <c r="P12" s="31"/>
      <c r="Q12" s="31"/>
      <c r="R12" s="31"/>
      <c r="S12" s="31"/>
      <c r="T12" s="31"/>
    </row>
    <row r="13" spans="1:20" ht="66" customHeight="1" x14ac:dyDescent="0.25">
      <c r="A13" s="22">
        <v>2</v>
      </c>
      <c r="B13" s="39" t="s">
        <v>124</v>
      </c>
      <c r="C13" s="27"/>
      <c r="D13" s="27"/>
      <c r="E13" s="27">
        <v>0.2</v>
      </c>
      <c r="F13" s="27">
        <v>0.1</v>
      </c>
      <c r="G13" s="27">
        <v>0.1</v>
      </c>
      <c r="H13" s="27">
        <v>0.2</v>
      </c>
      <c r="I13" s="27">
        <v>0.1</v>
      </c>
      <c r="J13" s="27">
        <v>0.1</v>
      </c>
      <c r="K13" s="27">
        <v>0.2</v>
      </c>
      <c r="L13" s="27"/>
      <c r="M13" s="27"/>
      <c r="N13" s="27"/>
      <c r="O13" s="28">
        <v>1</v>
      </c>
      <c r="P13" s="31"/>
      <c r="Q13" s="31"/>
      <c r="R13" s="31"/>
      <c r="S13" s="31"/>
      <c r="T13" s="31"/>
    </row>
    <row r="14" spans="1:20" ht="58.5" customHeight="1" x14ac:dyDescent="0.25">
      <c r="A14" s="22">
        <v>3</v>
      </c>
      <c r="B14" s="39" t="s">
        <v>125</v>
      </c>
      <c r="C14" s="27"/>
      <c r="D14" s="27"/>
      <c r="E14" s="27"/>
      <c r="F14" s="27">
        <v>0.25</v>
      </c>
      <c r="G14" s="27"/>
      <c r="H14" s="27"/>
      <c r="I14" s="27"/>
      <c r="J14" s="27">
        <v>0.25</v>
      </c>
      <c r="K14" s="27"/>
      <c r="L14" s="27"/>
      <c r="M14" s="27">
        <v>0.25</v>
      </c>
      <c r="N14" s="27">
        <v>0.25</v>
      </c>
      <c r="O14" s="28">
        <v>1</v>
      </c>
      <c r="P14" s="31"/>
      <c r="Q14" s="31"/>
      <c r="R14" s="31"/>
      <c r="S14" s="31"/>
      <c r="T14" s="31"/>
    </row>
    <row r="15" spans="1:20" ht="79.5" customHeight="1" x14ac:dyDescent="0.25">
      <c r="A15" s="41">
        <v>4</v>
      </c>
      <c r="B15" s="26" t="s">
        <v>486</v>
      </c>
      <c r="C15" s="53"/>
      <c r="D15" s="53"/>
      <c r="E15" s="54">
        <v>0.25</v>
      </c>
      <c r="F15" s="54"/>
      <c r="G15" s="54"/>
      <c r="H15" s="54">
        <v>0.25</v>
      </c>
      <c r="I15" s="54"/>
      <c r="J15" s="54"/>
      <c r="K15" s="54">
        <v>0.25</v>
      </c>
      <c r="L15" s="54"/>
      <c r="M15" s="54"/>
      <c r="N15" s="54">
        <v>0.25</v>
      </c>
      <c r="O15" s="54">
        <v>1</v>
      </c>
      <c r="P15" s="42"/>
      <c r="Q15" s="42"/>
      <c r="R15" s="42"/>
      <c r="S15" s="42"/>
      <c r="T15" s="42"/>
    </row>
    <row r="16" spans="1:20" ht="90" x14ac:dyDescent="0.25">
      <c r="A16" s="41">
        <v>5</v>
      </c>
      <c r="B16" s="55" t="s">
        <v>429</v>
      </c>
      <c r="C16" s="53"/>
      <c r="D16" s="53"/>
      <c r="E16" s="54">
        <v>0.25</v>
      </c>
      <c r="F16" s="54"/>
      <c r="G16" s="54"/>
      <c r="H16" s="54">
        <v>0.25</v>
      </c>
      <c r="I16" s="54"/>
      <c r="J16" s="54"/>
      <c r="K16" s="54">
        <v>0.25</v>
      </c>
      <c r="L16" s="54"/>
      <c r="M16" s="54"/>
      <c r="N16" s="54">
        <v>0.25</v>
      </c>
      <c r="O16" s="54">
        <v>1</v>
      </c>
      <c r="P16" s="42"/>
      <c r="Q16" s="42"/>
      <c r="R16" s="42"/>
      <c r="S16" s="42"/>
      <c r="T16" s="42"/>
    </row>
    <row r="17" spans="7:7" x14ac:dyDescent="0.25">
      <c r="G17" s="1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70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2"/>
  <sheetViews>
    <sheetView zoomScaleNormal="100" workbookViewId="0">
      <selection activeCell="G13" sqref="G13"/>
    </sheetView>
  </sheetViews>
  <sheetFormatPr baseColWidth="10" defaultColWidth="9.140625" defaultRowHeight="15" x14ac:dyDescent="0.25"/>
  <cols>
    <col min="1" max="1" width="4.140625" customWidth="1"/>
    <col min="2" max="2" width="20.7109375" customWidth="1"/>
    <col min="3" max="3" width="8" customWidth="1"/>
    <col min="4" max="4" width="8.140625" customWidth="1"/>
    <col min="5" max="6" width="7.85546875" customWidth="1"/>
    <col min="7" max="7" width="8" customWidth="1"/>
    <col min="8" max="8" width="7.28515625" customWidth="1"/>
    <col min="9" max="9" width="7.140625" customWidth="1"/>
    <col min="10" max="10" width="7.28515625" customWidth="1"/>
    <col min="11" max="12" width="7.140625" customWidth="1"/>
    <col min="13" max="13" width="6.85546875" customWidth="1"/>
    <col min="14" max="14" width="7.5703125" customWidth="1"/>
    <col min="15" max="15" width="9.5703125" customWidth="1"/>
    <col min="16" max="16" width="8.85546875" customWidth="1"/>
    <col min="17" max="17" width="10.85546875" customWidth="1"/>
    <col min="18" max="18" width="9.140625" customWidth="1"/>
    <col min="19" max="20" width="10.710937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126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24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3.75" customHeight="1" x14ac:dyDescent="0.2">
      <c r="A7" s="147"/>
      <c r="B7" s="169" t="s">
        <v>127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71" t="s">
        <v>128</v>
      </c>
      <c r="Q7" s="171"/>
      <c r="R7" s="171"/>
      <c r="S7" s="171"/>
      <c r="T7" s="171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52.5" customHeight="1" x14ac:dyDescent="0.2">
      <c r="A9" s="147"/>
      <c r="B9" s="146" t="s">
        <v>129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130</v>
      </c>
      <c r="Q9" s="146"/>
      <c r="R9" s="146"/>
      <c r="S9" s="146"/>
      <c r="T9" s="146"/>
    </row>
    <row r="10" spans="1:20" s="4" customFormat="1" ht="24.7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4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48.75" customHeight="1" x14ac:dyDescent="0.2">
      <c r="A12" s="22">
        <v>1</v>
      </c>
      <c r="B12" s="56" t="s">
        <v>131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61.5" customHeight="1" x14ac:dyDescent="0.2">
      <c r="A13" s="22">
        <v>2</v>
      </c>
      <c r="B13" s="56" t="s">
        <v>132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31"/>
      <c r="Q13" s="31"/>
      <c r="R13" s="31"/>
      <c r="S13" s="31"/>
      <c r="T13" s="31"/>
    </row>
    <row r="14" spans="1:20" s="4" customFormat="1" ht="111.75" customHeight="1" x14ac:dyDescent="0.2">
      <c r="A14" s="22">
        <v>3</v>
      </c>
      <c r="B14" s="56" t="s">
        <v>133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107.25" customHeight="1" x14ac:dyDescent="0.2">
      <c r="A15" s="22">
        <v>4</v>
      </c>
      <c r="B15" s="56" t="s">
        <v>496</v>
      </c>
      <c r="C15" s="27">
        <v>8.3299999999999999E-2</v>
      </c>
      <c r="D15" s="27">
        <v>8.3299999999999999E-2</v>
      </c>
      <c r="E15" s="27">
        <v>8.3299999999999999E-2</v>
      </c>
      <c r="F15" s="27">
        <v>8.3299999999999999E-2</v>
      </c>
      <c r="G15" s="27">
        <v>8.3299999999999999E-2</v>
      </c>
      <c r="H15" s="27">
        <v>8.3299999999999999E-2</v>
      </c>
      <c r="I15" s="27">
        <v>8.3299999999999999E-2</v>
      </c>
      <c r="J15" s="27">
        <v>8.3299999999999999E-2</v>
      </c>
      <c r="K15" s="27">
        <v>8.3299999999999999E-2</v>
      </c>
      <c r="L15" s="27">
        <v>8.3299999999999999E-2</v>
      </c>
      <c r="M15" s="27">
        <v>8.3299999999999999E-2</v>
      </c>
      <c r="N15" s="27">
        <v>8.3699999999999997E-2</v>
      </c>
      <c r="O15" s="28">
        <v>1</v>
      </c>
      <c r="P15" s="31"/>
      <c r="Q15" s="31"/>
      <c r="R15" s="31"/>
      <c r="S15" s="31"/>
      <c r="T15" s="31"/>
    </row>
    <row r="16" spans="1:20" ht="85.5" customHeight="1" x14ac:dyDescent="0.25">
      <c r="A16" s="41">
        <v>5</v>
      </c>
      <c r="B16" s="57" t="s">
        <v>430</v>
      </c>
      <c r="C16" s="54">
        <v>8.3299999999999999E-2</v>
      </c>
      <c r="D16" s="54">
        <v>8.3299999999999999E-2</v>
      </c>
      <c r="E16" s="54">
        <v>8.3299999999999999E-2</v>
      </c>
      <c r="F16" s="54">
        <v>8.3299999999999999E-2</v>
      </c>
      <c r="G16" s="54">
        <v>8.3299999999999999E-2</v>
      </c>
      <c r="H16" s="54">
        <v>8.3299999999999999E-2</v>
      </c>
      <c r="I16" s="54">
        <v>8.3299999999999999E-2</v>
      </c>
      <c r="J16" s="54">
        <v>8.3299999999999999E-2</v>
      </c>
      <c r="K16" s="54">
        <v>8.3299999999999999E-2</v>
      </c>
      <c r="L16" s="54">
        <v>8.3299999999999999E-2</v>
      </c>
      <c r="M16" s="54">
        <v>8.3299999999999999E-2</v>
      </c>
      <c r="N16" s="54">
        <v>8.3699999999999997E-2</v>
      </c>
      <c r="O16" s="40">
        <v>1</v>
      </c>
      <c r="P16" s="42"/>
      <c r="Q16" s="42"/>
      <c r="R16" s="42"/>
      <c r="S16" s="42"/>
      <c r="T16" s="42"/>
    </row>
    <row r="22" spans="5:5" x14ac:dyDescent="0.25">
      <c r="E22" s="1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75" firstPageNumber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7"/>
  <sheetViews>
    <sheetView zoomScale="86" zoomScaleNormal="86" workbookViewId="0">
      <selection activeCell="G13" sqref="G13"/>
    </sheetView>
  </sheetViews>
  <sheetFormatPr baseColWidth="10" defaultColWidth="9.140625" defaultRowHeight="15" x14ac:dyDescent="0.25"/>
  <cols>
    <col min="1" max="1" width="5.42578125" customWidth="1"/>
    <col min="2" max="2" width="33.140625" customWidth="1"/>
    <col min="3" max="3" width="6.85546875" customWidth="1"/>
    <col min="4" max="4" width="7.28515625" customWidth="1"/>
    <col min="5" max="5" width="7.42578125" customWidth="1"/>
    <col min="6" max="10" width="7.7109375" bestFit="1" customWidth="1"/>
    <col min="11" max="11" width="7.28515625" customWidth="1"/>
    <col min="12" max="12" width="6.5703125" customWidth="1"/>
    <col min="13" max="13" width="6.28515625"/>
    <col min="14" max="14" width="6.85546875"/>
    <col min="15" max="15" width="11.42578125" customWidth="1"/>
    <col min="16" max="16" width="9.85546875" customWidth="1"/>
    <col min="17" max="17" width="11.5703125" customWidth="1"/>
    <col min="18" max="18" width="12.42578125" customWidth="1"/>
    <col min="19" max="19" width="13.7109375" customWidth="1"/>
    <col min="20" max="20" width="16" customWidth="1"/>
    <col min="21" max="1025" width="10.5703125"/>
  </cols>
  <sheetData>
    <row r="1" spans="1:20" ht="19.5" customHeight="1" x14ac:dyDescent="0.25"/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134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3.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43.9" customHeight="1" x14ac:dyDescent="0.25">
      <c r="A7" s="147"/>
      <c r="B7" s="159" t="s">
        <v>135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136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5.450000000000003" customHeight="1" x14ac:dyDescent="0.25">
      <c r="A9" s="147"/>
      <c r="B9" s="146" t="s">
        <v>137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71" t="s">
        <v>138</v>
      </c>
      <c r="Q9" s="171"/>
      <c r="R9" s="171"/>
      <c r="S9" s="171"/>
      <c r="T9" s="171"/>
    </row>
    <row r="10" spans="1:20" ht="24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72" t="s">
        <v>18</v>
      </c>
      <c r="T10" s="172"/>
    </row>
    <row r="11" spans="1:20" ht="27.7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24" customHeight="1" x14ac:dyDescent="0.25">
      <c r="A12" s="22">
        <v>1</v>
      </c>
      <c r="B12" s="39" t="s">
        <v>139</v>
      </c>
      <c r="C12" s="27">
        <f>O12/12</f>
        <v>8.3333333333333329E-2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ht="25.5" customHeight="1" x14ac:dyDescent="0.25">
      <c r="A13" s="22">
        <v>2</v>
      </c>
      <c r="B13" s="39" t="s">
        <v>140</v>
      </c>
      <c r="C13" s="27"/>
      <c r="D13" s="27">
        <v>0.09</v>
      </c>
      <c r="E13" s="27">
        <v>0.09</v>
      </c>
      <c r="F13" s="27">
        <v>0.09</v>
      </c>
      <c r="G13" s="27">
        <v>0.09</v>
      </c>
      <c r="H13" s="27">
        <v>0.09</v>
      </c>
      <c r="I13" s="27">
        <v>0.09</v>
      </c>
      <c r="J13" s="27">
        <v>0.09</v>
      </c>
      <c r="K13" s="27">
        <v>0.09</v>
      </c>
      <c r="L13" s="27">
        <v>0.09</v>
      </c>
      <c r="M13" s="27">
        <v>0.09</v>
      </c>
      <c r="N13" s="27">
        <v>0.1</v>
      </c>
      <c r="O13" s="28">
        <v>1</v>
      </c>
      <c r="P13" s="51"/>
      <c r="Q13" s="51"/>
      <c r="R13" s="51"/>
      <c r="S13" s="51"/>
      <c r="T13" s="51"/>
    </row>
    <row r="14" spans="1:20" ht="26.25" customHeight="1" x14ac:dyDescent="0.25">
      <c r="A14" s="22">
        <v>3</v>
      </c>
      <c r="B14" s="39" t="s">
        <v>141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ht="30" customHeight="1" x14ac:dyDescent="0.25">
      <c r="A15" s="22">
        <v>4</v>
      </c>
      <c r="B15" s="39" t="s">
        <v>437</v>
      </c>
      <c r="C15" s="27"/>
      <c r="D15" s="27"/>
      <c r="E15" s="27" t="s">
        <v>439</v>
      </c>
      <c r="F15" s="27" t="s">
        <v>439</v>
      </c>
      <c r="G15" s="27" t="s">
        <v>440</v>
      </c>
      <c r="H15" s="27" t="s">
        <v>439</v>
      </c>
      <c r="I15" s="27" t="s">
        <v>439</v>
      </c>
      <c r="J15" s="27" t="s">
        <v>439</v>
      </c>
      <c r="K15" s="27" t="s">
        <v>439</v>
      </c>
      <c r="L15" s="27"/>
      <c r="M15" s="27"/>
      <c r="N15" s="27"/>
      <c r="O15" s="28">
        <v>1</v>
      </c>
      <c r="P15" s="31"/>
      <c r="Q15" s="31"/>
      <c r="R15" s="31"/>
      <c r="S15" s="31"/>
      <c r="T15" s="31"/>
    </row>
    <row r="16" spans="1:20" ht="26.25" customHeight="1" x14ac:dyDescent="0.25">
      <c r="A16" s="22">
        <v>5</v>
      </c>
      <c r="B16" s="39" t="s">
        <v>142</v>
      </c>
      <c r="C16" s="27">
        <f>O16/12</f>
        <v>8.3333333333333329E-2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ht="49.5" customHeight="1" x14ac:dyDescent="0.25">
      <c r="A17" s="22">
        <v>6</v>
      </c>
      <c r="B17" s="39" t="s">
        <v>143</v>
      </c>
      <c r="C17" s="27">
        <f>O17/12</f>
        <v>8.3333333333333329E-2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27">
        <v>8.3299999999999999E-2</v>
      </c>
      <c r="J17" s="27">
        <v>8.3299999999999999E-2</v>
      </c>
      <c r="K17" s="27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v>1</v>
      </c>
      <c r="P17" s="31"/>
      <c r="Q17" s="31"/>
      <c r="R17" s="31"/>
      <c r="S17" s="31"/>
      <c r="T17" s="31"/>
    </row>
    <row r="18" spans="1:20" ht="27.75" customHeight="1" x14ac:dyDescent="0.25">
      <c r="A18" s="22">
        <v>7</v>
      </c>
      <c r="B18" s="39" t="s">
        <v>144</v>
      </c>
      <c r="C18" s="27"/>
      <c r="D18" s="27">
        <v>6.6600000000000006E-2</v>
      </c>
      <c r="E18" s="27">
        <v>0.1333</v>
      </c>
      <c r="F18" s="27">
        <v>0.1333</v>
      </c>
      <c r="G18" s="27">
        <v>6.6600000000000006E-2</v>
      </c>
      <c r="H18" s="27">
        <v>0.1333</v>
      </c>
      <c r="I18" s="27">
        <v>6.6600000000000006E-2</v>
      </c>
      <c r="J18" s="27">
        <v>0.1333</v>
      </c>
      <c r="K18" s="27">
        <v>6.6600000000000006E-2</v>
      </c>
      <c r="L18" s="27">
        <v>6.6600000000000006E-2</v>
      </c>
      <c r="M18" s="27">
        <v>6.6600000000000006E-2</v>
      </c>
      <c r="N18" s="27">
        <v>6.7199999999999996E-2</v>
      </c>
      <c r="O18" s="28">
        <v>1</v>
      </c>
      <c r="P18" s="31"/>
      <c r="Q18" s="31"/>
      <c r="R18" s="31"/>
      <c r="S18" s="31"/>
      <c r="T18" s="31"/>
    </row>
    <row r="19" spans="1:20" ht="48" customHeight="1" x14ac:dyDescent="0.25">
      <c r="A19" s="22">
        <v>8</v>
      </c>
      <c r="B19" s="39" t="s">
        <v>438</v>
      </c>
      <c r="C19" s="27"/>
      <c r="D19" s="27"/>
      <c r="E19" s="27" t="s">
        <v>439</v>
      </c>
      <c r="F19" s="27" t="s">
        <v>439</v>
      </c>
      <c r="G19" s="27" t="s">
        <v>439</v>
      </c>
      <c r="H19" s="27" t="s">
        <v>439</v>
      </c>
      <c r="I19" s="27" t="s">
        <v>439</v>
      </c>
      <c r="J19" s="27" t="s">
        <v>439</v>
      </c>
      <c r="K19" s="27">
        <v>0.1426</v>
      </c>
      <c r="L19" s="27"/>
      <c r="M19" s="27"/>
      <c r="N19" s="27"/>
      <c r="O19" s="28">
        <v>1</v>
      </c>
      <c r="P19" s="31"/>
      <c r="Q19" s="31"/>
      <c r="R19" s="31"/>
      <c r="S19" s="31"/>
      <c r="T19" s="31"/>
    </row>
    <row r="20" spans="1:20" ht="26.25" customHeight="1" x14ac:dyDescent="0.25">
      <c r="A20" s="22">
        <v>9</v>
      </c>
      <c r="B20" s="39" t="s">
        <v>145</v>
      </c>
      <c r="C20" s="27"/>
      <c r="D20" s="27"/>
      <c r="E20" s="27"/>
      <c r="F20" s="27"/>
      <c r="G20" s="27"/>
      <c r="H20" s="27">
        <v>0.25</v>
      </c>
      <c r="I20" s="27">
        <v>0.25</v>
      </c>
      <c r="J20" s="27">
        <v>0.25</v>
      </c>
      <c r="K20" s="27">
        <v>0.25</v>
      </c>
      <c r="L20" s="27"/>
      <c r="M20" s="27"/>
      <c r="N20" s="27"/>
      <c r="O20" s="28">
        <v>1</v>
      </c>
      <c r="P20" s="31"/>
      <c r="Q20" s="31"/>
      <c r="R20" s="31"/>
      <c r="S20" s="31"/>
      <c r="T20" s="31"/>
    </row>
    <row r="21" spans="1:20" ht="24.75" customHeight="1" x14ac:dyDescent="0.25">
      <c r="A21" s="22">
        <v>10</v>
      </c>
      <c r="B21" s="39" t="s">
        <v>146</v>
      </c>
      <c r="C21" s="27">
        <f>O21/12</f>
        <v>8.3333333333333329E-2</v>
      </c>
      <c r="D21" s="27">
        <v>8.3299999999999999E-2</v>
      </c>
      <c r="E21" s="27">
        <v>8.3299999999999999E-2</v>
      </c>
      <c r="F21" s="27">
        <v>8.3299999999999999E-2</v>
      </c>
      <c r="G21" s="27">
        <v>8.3299999999999999E-2</v>
      </c>
      <c r="H21" s="27">
        <v>8.3299999999999999E-2</v>
      </c>
      <c r="I21" s="27">
        <v>8.3299999999999999E-2</v>
      </c>
      <c r="J21" s="27">
        <v>8.3299999999999999E-2</v>
      </c>
      <c r="K21" s="27">
        <v>8.3299999999999999E-2</v>
      </c>
      <c r="L21" s="27">
        <v>8.3299999999999999E-2</v>
      </c>
      <c r="M21" s="27">
        <v>8.3299999999999999E-2</v>
      </c>
      <c r="N21" s="27">
        <v>8.3699999999999997E-2</v>
      </c>
      <c r="O21" s="28">
        <v>1</v>
      </c>
      <c r="P21" s="31"/>
      <c r="Q21" s="31"/>
      <c r="R21" s="31"/>
      <c r="S21" s="31"/>
      <c r="T21" s="31"/>
    </row>
    <row r="22" spans="1:20" ht="27" customHeight="1" x14ac:dyDescent="0.25">
      <c r="A22" s="22">
        <v>11</v>
      </c>
      <c r="B22" s="39" t="s">
        <v>147</v>
      </c>
      <c r="C22" s="27"/>
      <c r="D22" s="27"/>
      <c r="E22" s="27">
        <v>0.25</v>
      </c>
      <c r="F22" s="27">
        <v>0.5</v>
      </c>
      <c r="G22" s="27">
        <v>0.125</v>
      </c>
      <c r="H22" s="27">
        <v>0.125</v>
      </c>
      <c r="I22" s="27"/>
      <c r="J22" s="27"/>
      <c r="K22" s="27"/>
      <c r="L22" s="27"/>
      <c r="M22" s="27"/>
      <c r="N22" s="27"/>
      <c r="O22" s="28">
        <v>1</v>
      </c>
      <c r="P22" s="31"/>
      <c r="Q22" s="31"/>
      <c r="R22" s="31"/>
      <c r="S22" s="31"/>
      <c r="T22" s="31"/>
    </row>
    <row r="23" spans="1:20" ht="15" customHeight="1" x14ac:dyDescent="0.25">
      <c r="A23" s="22">
        <v>12</v>
      </c>
      <c r="B23" s="39" t="s">
        <v>148</v>
      </c>
      <c r="C23" s="27"/>
      <c r="D23" s="27">
        <v>0.5</v>
      </c>
      <c r="E23" s="27"/>
      <c r="F23" s="27"/>
      <c r="G23" s="27"/>
      <c r="H23" s="27"/>
      <c r="I23" s="27">
        <v>0.5</v>
      </c>
      <c r="J23" s="27"/>
      <c r="K23" s="27"/>
      <c r="L23" s="27"/>
      <c r="M23" s="27"/>
      <c r="N23" s="27"/>
      <c r="O23" s="28">
        <v>1</v>
      </c>
      <c r="P23" s="31"/>
      <c r="Q23" s="31"/>
      <c r="R23" s="31"/>
      <c r="S23" s="31"/>
      <c r="T23" s="31"/>
    </row>
    <row r="24" spans="1:20" ht="36.75" customHeight="1" x14ac:dyDescent="0.25">
      <c r="A24" s="22">
        <v>13</v>
      </c>
      <c r="B24" s="26" t="s">
        <v>149</v>
      </c>
      <c r="C24" s="53"/>
      <c r="D24" s="53"/>
      <c r="E24" s="53"/>
      <c r="F24" s="53"/>
      <c r="G24" s="49">
        <v>1</v>
      </c>
      <c r="H24" s="54"/>
      <c r="I24" s="54"/>
      <c r="J24" s="54"/>
      <c r="K24" s="54"/>
      <c r="L24" s="54"/>
      <c r="M24" s="54"/>
      <c r="N24" s="54"/>
      <c r="O24" s="27">
        <v>1</v>
      </c>
      <c r="P24" s="42"/>
      <c r="Q24" s="42"/>
      <c r="R24" s="42"/>
      <c r="S24" s="42"/>
      <c r="T24" s="42"/>
    </row>
    <row r="25" spans="1:20" ht="63.75" x14ac:dyDescent="0.25">
      <c r="A25" s="58" t="s">
        <v>434</v>
      </c>
      <c r="B25" s="26" t="s">
        <v>431</v>
      </c>
      <c r="C25" s="53"/>
      <c r="D25" s="53"/>
      <c r="E25" s="53">
        <v>0.16669999999999999</v>
      </c>
      <c r="F25" s="53">
        <v>0.16669999999999999</v>
      </c>
      <c r="G25" s="53">
        <v>0.16669999999999999</v>
      </c>
      <c r="H25" s="53">
        <v>0.16669999999999999</v>
      </c>
      <c r="I25" s="53">
        <v>0.16669999999999999</v>
      </c>
      <c r="J25" s="53">
        <v>0.16650000000000001</v>
      </c>
      <c r="K25" s="53"/>
      <c r="L25" s="53"/>
      <c r="M25" s="53"/>
      <c r="N25" s="53"/>
      <c r="O25" s="59"/>
      <c r="P25" s="42"/>
      <c r="Q25" s="42"/>
      <c r="R25" s="42"/>
      <c r="S25" s="42"/>
      <c r="T25" s="60"/>
    </row>
    <row r="26" spans="1:20" ht="25.5" x14ac:dyDescent="0.25">
      <c r="A26" s="61" t="s">
        <v>435</v>
      </c>
      <c r="B26" s="26" t="s">
        <v>432</v>
      </c>
      <c r="C26" s="53">
        <v>8.3299999999999999E-2</v>
      </c>
      <c r="D26" s="53">
        <v>8.3299999999999999E-2</v>
      </c>
      <c r="E26" s="53">
        <v>8.3299999999999999E-2</v>
      </c>
      <c r="F26" s="53">
        <v>8.3299999999999999E-2</v>
      </c>
      <c r="G26" s="53">
        <v>8.3299999999999999E-2</v>
      </c>
      <c r="H26" s="53">
        <v>8.3299999999999999E-2</v>
      </c>
      <c r="I26" s="53">
        <v>8.3299999999999999E-2</v>
      </c>
      <c r="J26" s="53">
        <v>8.3299999999999999E-2</v>
      </c>
      <c r="K26" s="53">
        <v>8.3299999999999999E-2</v>
      </c>
      <c r="L26" s="53">
        <v>8.3299999999999999E-2</v>
      </c>
      <c r="M26" s="53">
        <v>8.3299999999999999E-2</v>
      </c>
      <c r="N26" s="53">
        <v>8.3699999999999997E-2</v>
      </c>
      <c r="O26" s="59">
        <v>1</v>
      </c>
      <c r="P26" s="42"/>
      <c r="Q26" s="42"/>
      <c r="R26" s="42"/>
      <c r="S26" s="42"/>
      <c r="T26" s="60"/>
    </row>
    <row r="27" spans="1:20" ht="25.5" x14ac:dyDescent="0.25">
      <c r="A27" s="61" t="s">
        <v>436</v>
      </c>
      <c r="B27" s="26" t="s">
        <v>433</v>
      </c>
      <c r="C27" s="53">
        <v>8.3299999999999999E-2</v>
      </c>
      <c r="D27" s="53">
        <v>8.3299999999999999E-2</v>
      </c>
      <c r="E27" s="53">
        <v>8.3299999999999999E-2</v>
      </c>
      <c r="F27" s="53">
        <v>8.3299999999999999E-2</v>
      </c>
      <c r="G27" s="53">
        <v>8.3299999999999999E-2</v>
      </c>
      <c r="H27" s="53">
        <v>8.3299999999999999E-2</v>
      </c>
      <c r="I27" s="53">
        <v>8.3299999999999999E-2</v>
      </c>
      <c r="J27" s="53">
        <v>8.3299999999999999E-2</v>
      </c>
      <c r="K27" s="53">
        <v>8.3299999999999999E-2</v>
      </c>
      <c r="L27" s="53">
        <v>8.3299999999999999E-2</v>
      </c>
      <c r="M27" s="53">
        <v>8.3299999999999999E-2</v>
      </c>
      <c r="N27" s="53">
        <v>8.3699999999999997E-2</v>
      </c>
      <c r="O27" s="59">
        <v>1</v>
      </c>
      <c r="P27" s="42"/>
      <c r="Q27" s="42"/>
      <c r="R27" s="42"/>
      <c r="S27" s="42"/>
      <c r="T27" s="60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6" right="0.25" top="0.73" bottom="0.75" header="0.3" footer="0.3"/>
  <pageSetup scale="65" firstPageNumber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15"/>
  <sheetViews>
    <sheetView zoomScale="84" zoomScaleNormal="84" workbookViewId="0">
      <selection activeCell="G13" sqref="G13"/>
    </sheetView>
  </sheetViews>
  <sheetFormatPr baseColWidth="10" defaultColWidth="9.140625" defaultRowHeight="15" x14ac:dyDescent="0.25"/>
  <cols>
    <col min="1" max="1" width="2.7109375"/>
    <col min="2" max="2" width="10.5703125"/>
    <col min="3" max="3" width="7.5703125"/>
    <col min="4" max="4" width="6.140625" bestFit="1" customWidth="1"/>
    <col min="5" max="5" width="6.28515625" bestFit="1" customWidth="1"/>
    <col min="6" max="8" width="6.140625" bestFit="1" customWidth="1"/>
    <col min="9" max="9" width="6.28515625" bestFit="1" customWidth="1"/>
    <col min="10" max="10" width="6.140625" bestFit="1" customWidth="1"/>
    <col min="11" max="11" width="6.28515625" bestFit="1" customWidth="1"/>
    <col min="12" max="12" width="6.140625" bestFit="1" customWidth="1"/>
    <col min="13" max="13" width="6.28515625" bestFit="1" customWidth="1"/>
    <col min="14" max="14" width="6.140625" bestFit="1" customWidth="1"/>
    <col min="15" max="16" width="8.140625" bestFit="1" customWidth="1"/>
    <col min="17" max="17" width="5.7109375"/>
    <col min="18" max="18" width="5.140625"/>
    <col min="19" max="19" width="4.85546875"/>
    <col min="20" max="20" width="6"/>
    <col min="21" max="21" width="7.28515625"/>
    <col min="22" max="1025" width="10.5703125"/>
  </cols>
  <sheetData>
    <row r="2" spans="1:21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</row>
    <row r="3" spans="1:21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ht="18.75" x14ac:dyDescent="0.3">
      <c r="B4" s="155" t="s">
        <v>150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2"/>
      <c r="N5" s="2"/>
      <c r="O5" s="2"/>
      <c r="P5" s="2"/>
    </row>
    <row r="6" spans="1:21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44" t="s">
        <v>8</v>
      </c>
      <c r="R6" s="144"/>
      <c r="S6" s="144"/>
      <c r="T6" s="144"/>
      <c r="U6" s="144"/>
    </row>
    <row r="7" spans="1:21" ht="27" customHeight="1" x14ac:dyDescent="0.25">
      <c r="A7" s="147"/>
      <c r="B7" s="159" t="s">
        <v>151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46" t="s">
        <v>152</v>
      </c>
      <c r="R7" s="146"/>
      <c r="S7" s="146"/>
      <c r="T7" s="146"/>
      <c r="U7" s="146"/>
    </row>
    <row r="8" spans="1:21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5" t="s">
        <v>11</v>
      </c>
      <c r="R8" s="145"/>
      <c r="S8" s="145"/>
      <c r="T8" s="145"/>
      <c r="U8" s="145"/>
    </row>
    <row r="9" spans="1:21" ht="26.1" customHeight="1" x14ac:dyDescent="0.25">
      <c r="A9" s="147"/>
      <c r="B9" s="146" t="s">
        <v>398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 t="s">
        <v>153</v>
      </c>
      <c r="R9" s="146"/>
      <c r="S9" s="146"/>
      <c r="T9" s="146"/>
      <c r="U9" s="146"/>
    </row>
    <row r="10" spans="1:21" ht="25.5" customHeight="1" x14ac:dyDescent="0.25">
      <c r="A10" s="147" t="s">
        <v>14</v>
      </c>
      <c r="B10" s="158" t="s">
        <v>2</v>
      </c>
      <c r="C10" s="158"/>
      <c r="D10" s="148" t="s">
        <v>15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9" t="s">
        <v>16</v>
      </c>
      <c r="Q10" s="157" t="s">
        <v>17</v>
      </c>
      <c r="R10" s="157"/>
      <c r="S10" s="157"/>
      <c r="T10" s="157" t="s">
        <v>18</v>
      </c>
      <c r="U10" s="157"/>
    </row>
    <row r="11" spans="1:21" s="5" customFormat="1" ht="24" x14ac:dyDescent="0.25">
      <c r="A11" s="147"/>
      <c r="B11" s="158"/>
      <c r="C11" s="158"/>
      <c r="D11" s="22" t="s">
        <v>3</v>
      </c>
      <c r="E11" s="22" t="s">
        <v>4</v>
      </c>
      <c r="F11" s="22" t="s">
        <v>5</v>
      </c>
      <c r="G11" s="22" t="s">
        <v>19</v>
      </c>
      <c r="H11" s="22" t="s">
        <v>5</v>
      </c>
      <c r="I11" s="22" t="s">
        <v>20</v>
      </c>
      <c r="J11" s="22" t="s">
        <v>20</v>
      </c>
      <c r="K11" s="22" t="s">
        <v>19</v>
      </c>
      <c r="L11" s="23" t="s">
        <v>21</v>
      </c>
      <c r="M11" s="22" t="s">
        <v>22</v>
      </c>
      <c r="N11" s="22" t="s">
        <v>23</v>
      </c>
      <c r="O11" s="32" t="s">
        <v>24</v>
      </c>
      <c r="P11" s="149"/>
      <c r="Q11" s="33" t="s">
        <v>25</v>
      </c>
      <c r="R11" s="34" t="s">
        <v>26</v>
      </c>
      <c r="S11" s="34" t="s">
        <v>27</v>
      </c>
      <c r="T11" s="34" t="s">
        <v>26</v>
      </c>
      <c r="U11" s="34" t="s">
        <v>27</v>
      </c>
    </row>
    <row r="12" spans="1:21" s="4" customFormat="1" ht="87" customHeight="1" x14ac:dyDescent="0.2">
      <c r="A12" s="22">
        <v>1</v>
      </c>
      <c r="B12" s="173" t="s">
        <v>154</v>
      </c>
      <c r="C12" s="173" t="s">
        <v>154</v>
      </c>
      <c r="D12" s="27">
        <f>P12/12</f>
        <v>8.3333333333333329E-2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8.3299999999999999E-2</v>
      </c>
      <c r="O12" s="27">
        <v>8.3699999999999997E-2</v>
      </c>
      <c r="P12" s="28">
        <v>1</v>
      </c>
      <c r="Q12" s="31"/>
      <c r="R12" s="31"/>
      <c r="S12" s="31"/>
      <c r="T12" s="31"/>
      <c r="U12" s="31"/>
    </row>
    <row r="13" spans="1:21" ht="54.75" customHeight="1" x14ac:dyDescent="0.25">
      <c r="A13" s="22">
        <v>2</v>
      </c>
      <c r="B13" s="173" t="s">
        <v>155</v>
      </c>
      <c r="C13" s="173" t="s">
        <v>155</v>
      </c>
      <c r="D13" s="27">
        <f>P13/12</f>
        <v>8.3333333333333329E-2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8.3299999999999999E-2</v>
      </c>
      <c r="O13" s="27">
        <v>8.3699999999999997E-2</v>
      </c>
      <c r="P13" s="28">
        <v>1</v>
      </c>
      <c r="Q13" s="51"/>
      <c r="R13" s="51"/>
      <c r="S13" s="51"/>
      <c r="T13" s="51"/>
      <c r="U13" s="51"/>
    </row>
    <row r="14" spans="1:21" ht="100.5" customHeight="1" x14ac:dyDescent="0.25">
      <c r="A14" s="22">
        <v>3</v>
      </c>
      <c r="B14" s="173" t="s">
        <v>156</v>
      </c>
      <c r="C14" s="173" t="s">
        <v>156</v>
      </c>
      <c r="D14" s="27">
        <f>P14/12</f>
        <v>8.3333333333333329E-2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8.3299999999999999E-2</v>
      </c>
      <c r="O14" s="27">
        <v>8.3699999999999997E-2</v>
      </c>
      <c r="P14" s="28">
        <v>1</v>
      </c>
      <c r="Q14" s="31"/>
      <c r="R14" s="31"/>
      <c r="S14" s="31"/>
      <c r="T14" s="31"/>
      <c r="U14" s="31"/>
    </row>
    <row r="15" spans="1:21" ht="50.25" customHeight="1" x14ac:dyDescent="0.25">
      <c r="A15" s="22">
        <v>4</v>
      </c>
      <c r="B15" s="173" t="s">
        <v>157</v>
      </c>
      <c r="C15" s="173" t="s">
        <v>157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>
        <v>1</v>
      </c>
      <c r="P15" s="28">
        <v>1</v>
      </c>
      <c r="Q15" s="31"/>
      <c r="R15" s="31"/>
      <c r="S15" s="31"/>
      <c r="T15" s="31"/>
      <c r="U15" s="31"/>
    </row>
  </sheetData>
  <mergeCells count="22">
    <mergeCell ref="B2:U2"/>
    <mergeCell ref="B3:U3"/>
    <mergeCell ref="B4:U4"/>
    <mergeCell ref="A6:A9"/>
    <mergeCell ref="B6:P6"/>
    <mergeCell ref="Q6:U6"/>
    <mergeCell ref="B7:P7"/>
    <mergeCell ref="Q7:U7"/>
    <mergeCell ref="B8:P8"/>
    <mergeCell ref="Q8:U8"/>
    <mergeCell ref="B9:P9"/>
    <mergeCell ref="Q9:U9"/>
    <mergeCell ref="A10:A11"/>
    <mergeCell ref="B10:C11"/>
    <mergeCell ref="D10:O10"/>
    <mergeCell ref="P10:P11"/>
    <mergeCell ref="Q10:S10"/>
    <mergeCell ref="T10:U10"/>
    <mergeCell ref="B12:C12"/>
    <mergeCell ref="B13:C13"/>
    <mergeCell ref="B14:C14"/>
    <mergeCell ref="B15:C15"/>
  </mergeCells>
  <pageMargins left="0.17" right="0.25" top="0.75" bottom="0.75" header="0.3" footer="0.3"/>
  <pageSetup firstPageNumber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9"/>
  <sheetViews>
    <sheetView zoomScale="83" zoomScaleNormal="83" workbookViewId="0">
      <selection activeCell="B21" sqref="B21"/>
    </sheetView>
  </sheetViews>
  <sheetFormatPr baseColWidth="10" defaultColWidth="9.140625" defaultRowHeight="15" x14ac:dyDescent="0.25"/>
  <cols>
    <col min="1" max="1" width="6.140625" style="6" customWidth="1"/>
    <col min="2" max="2" width="37.28515625" customWidth="1"/>
    <col min="3" max="3" width="9.85546875" customWidth="1"/>
    <col min="4" max="4" width="10.140625" customWidth="1"/>
    <col min="5" max="5" width="12.7109375" customWidth="1"/>
    <col min="6" max="6" width="11.42578125" customWidth="1"/>
    <col min="7" max="7" width="9.28515625" customWidth="1"/>
    <col min="8" max="8" width="9.140625" customWidth="1"/>
    <col min="9" max="9" width="8.7109375" customWidth="1"/>
    <col min="10" max="10" width="9.42578125" customWidth="1"/>
    <col min="11" max="11" width="9.5703125" customWidth="1"/>
    <col min="12" max="12" width="8" customWidth="1"/>
    <col min="13" max="13" width="7.7109375" customWidth="1"/>
    <col min="14" max="14" width="8.5703125" customWidth="1"/>
    <col min="15" max="15" width="8.7109375" customWidth="1"/>
    <col min="16" max="16" width="9" customWidth="1"/>
    <col min="17" max="17" width="10.7109375" customWidth="1"/>
    <col min="18" max="18" width="12.140625" customWidth="1"/>
    <col min="19" max="19" width="11.28515625" customWidth="1"/>
    <col min="20" max="20" width="12.140625" customWidth="1"/>
    <col min="21" max="1025" width="10.5703125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17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0.5" customHeight="1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7.75" customHeight="1" x14ac:dyDescent="0.25">
      <c r="A7" s="147"/>
      <c r="B7" s="159" t="s">
        <v>158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71" t="s">
        <v>159</v>
      </c>
      <c r="Q7" s="171"/>
      <c r="R7" s="171"/>
      <c r="S7" s="171"/>
      <c r="T7" s="171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75" t="s">
        <v>11</v>
      </c>
      <c r="Q8" s="175"/>
      <c r="R8" s="175"/>
      <c r="S8" s="175"/>
      <c r="T8" s="175"/>
    </row>
    <row r="9" spans="1:20" ht="24.6" customHeight="1" x14ac:dyDescent="0.25">
      <c r="A9" s="147"/>
      <c r="B9" s="146" t="s">
        <v>506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76" t="s">
        <v>160</v>
      </c>
      <c r="Q9" s="176"/>
      <c r="R9" s="176"/>
      <c r="S9" s="176"/>
      <c r="T9" s="176"/>
    </row>
    <row r="10" spans="1:20" ht="27.75" customHeight="1" x14ac:dyDescent="0.25">
      <c r="A10" s="147" t="s">
        <v>161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74" t="s">
        <v>17</v>
      </c>
      <c r="Q10" s="174"/>
      <c r="R10" s="174"/>
      <c r="S10" s="174" t="s">
        <v>18</v>
      </c>
      <c r="T10" s="174"/>
    </row>
    <row r="11" spans="1:20" ht="21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62" t="s">
        <v>25</v>
      </c>
      <c r="Q11" s="63" t="s">
        <v>26</v>
      </c>
      <c r="R11" s="63" t="s">
        <v>27</v>
      </c>
      <c r="S11" s="63" t="s">
        <v>26</v>
      </c>
      <c r="T11" s="63" t="s">
        <v>27</v>
      </c>
    </row>
    <row r="12" spans="1:20" ht="26.25" customHeight="1" x14ac:dyDescent="0.25">
      <c r="A12" s="22">
        <v>1</v>
      </c>
      <c r="B12" s="26" t="s">
        <v>162</v>
      </c>
      <c r="C12" s="27">
        <v>8.3699999999999997E-2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8.3299999999999999E-2</v>
      </c>
      <c r="O12" s="37">
        <v>1</v>
      </c>
      <c r="P12" s="31"/>
      <c r="Q12" s="31"/>
      <c r="R12" s="31"/>
      <c r="S12" s="31"/>
      <c r="T12" s="31"/>
    </row>
    <row r="13" spans="1:20" ht="15" customHeight="1" x14ac:dyDescent="0.25">
      <c r="A13" s="22">
        <v>2</v>
      </c>
      <c r="B13" s="26" t="s">
        <v>163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37">
        <v>1</v>
      </c>
      <c r="P13" s="31"/>
      <c r="Q13" s="31"/>
      <c r="R13" s="31"/>
      <c r="S13" s="31"/>
      <c r="T13" s="31"/>
    </row>
    <row r="14" spans="1:20" ht="18.75" customHeight="1" x14ac:dyDescent="0.25">
      <c r="A14" s="22">
        <v>3</v>
      </c>
      <c r="B14" s="26" t="s">
        <v>164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37">
        <v>1</v>
      </c>
      <c r="P14" s="31"/>
      <c r="Q14" s="31"/>
      <c r="R14" s="31"/>
      <c r="S14" s="31"/>
      <c r="T14" s="31"/>
    </row>
    <row r="15" spans="1:20" ht="33" customHeight="1" x14ac:dyDescent="0.25">
      <c r="A15" s="22">
        <v>4</v>
      </c>
      <c r="B15" s="26" t="s">
        <v>165</v>
      </c>
      <c r="C15" s="27">
        <v>7.8E-2</v>
      </c>
      <c r="D15" s="27">
        <v>7.8E-2</v>
      </c>
      <c r="E15" s="27">
        <v>2.8000000000000001E-2</v>
      </c>
      <c r="F15" s="27">
        <v>5.1999999999999998E-2</v>
      </c>
      <c r="G15" s="27">
        <v>0.13</v>
      </c>
      <c r="H15" s="27">
        <v>5.1999999999999998E-2</v>
      </c>
      <c r="I15" s="27"/>
      <c r="J15" s="27">
        <v>0.13</v>
      </c>
      <c r="K15" s="27"/>
      <c r="L15" s="27">
        <v>0.13</v>
      </c>
      <c r="M15" s="27"/>
      <c r="N15" s="27">
        <v>0.312</v>
      </c>
      <c r="O15" s="37">
        <v>1</v>
      </c>
      <c r="P15" s="31"/>
      <c r="Q15" s="31"/>
      <c r="R15" s="31"/>
      <c r="S15" s="31"/>
      <c r="T15" s="31"/>
    </row>
    <row r="16" spans="1:20" ht="25.5" customHeight="1" x14ac:dyDescent="0.25">
      <c r="A16" s="22">
        <v>5</v>
      </c>
      <c r="B16" s="26" t="s">
        <v>166</v>
      </c>
      <c r="C16" s="27">
        <v>0.03</v>
      </c>
      <c r="D16" s="27">
        <v>0.08</v>
      </c>
      <c r="E16" s="27">
        <v>0.08</v>
      </c>
      <c r="F16" s="27">
        <v>0.15</v>
      </c>
      <c r="G16" s="27">
        <v>0.15</v>
      </c>
      <c r="H16" s="27">
        <v>0.08</v>
      </c>
      <c r="I16" s="27">
        <v>0.08</v>
      </c>
      <c r="J16" s="27">
        <v>0.08</v>
      </c>
      <c r="K16" s="27">
        <v>0.08</v>
      </c>
      <c r="L16" s="27">
        <v>0.08</v>
      </c>
      <c r="M16" s="27">
        <v>0.08</v>
      </c>
      <c r="N16" s="27">
        <v>0.03</v>
      </c>
      <c r="O16" s="37">
        <v>1</v>
      </c>
      <c r="P16" s="31"/>
      <c r="Q16" s="31"/>
      <c r="R16" s="31"/>
      <c r="S16" s="31"/>
      <c r="T16" s="31"/>
    </row>
    <row r="17" spans="1:20" ht="31.5" customHeight="1" x14ac:dyDescent="0.25">
      <c r="A17" s="22">
        <v>6</v>
      </c>
      <c r="B17" s="39" t="s">
        <v>167</v>
      </c>
      <c r="C17" s="27"/>
      <c r="D17" s="27"/>
      <c r="E17" s="27"/>
      <c r="F17" s="27">
        <v>0.33329999999999999</v>
      </c>
      <c r="G17" s="27"/>
      <c r="H17" s="27"/>
      <c r="I17" s="27"/>
      <c r="J17" s="27">
        <v>0.33329999999999999</v>
      </c>
      <c r="K17" s="27"/>
      <c r="L17" s="27"/>
      <c r="M17" s="27">
        <v>0.33339999999999997</v>
      </c>
      <c r="N17" s="27"/>
      <c r="O17" s="37">
        <v>1</v>
      </c>
      <c r="P17" s="31"/>
      <c r="Q17" s="31"/>
      <c r="R17" s="31"/>
      <c r="S17" s="31"/>
      <c r="T17" s="31"/>
    </row>
    <row r="18" spans="1:20" ht="31.5" customHeight="1" x14ac:dyDescent="0.25">
      <c r="A18" s="22">
        <v>7</v>
      </c>
      <c r="B18" s="26" t="s">
        <v>168</v>
      </c>
      <c r="C18" s="27">
        <v>8.3000000000000004E-2</v>
      </c>
      <c r="D18" s="27">
        <v>8.3000000000000004E-2</v>
      </c>
      <c r="E18" s="27">
        <v>8.3000000000000004E-2</v>
      </c>
      <c r="F18" s="27">
        <v>8.3000000000000004E-2</v>
      </c>
      <c r="G18" s="27">
        <v>8.3000000000000004E-2</v>
      </c>
      <c r="H18" s="27">
        <v>9.2299999999999993E-2</v>
      </c>
      <c r="I18" s="27">
        <v>9.2299999999999993E-2</v>
      </c>
      <c r="J18" s="27">
        <v>9.2299999999999993E-2</v>
      </c>
      <c r="K18" s="27">
        <v>9.2299999999999993E-2</v>
      </c>
      <c r="L18" s="27">
        <v>9.2299999999999993E-2</v>
      </c>
      <c r="M18" s="27">
        <v>9.2299999999999993E-2</v>
      </c>
      <c r="N18" s="27">
        <v>3.1199999999999999E-2</v>
      </c>
      <c r="O18" s="37">
        <v>1</v>
      </c>
      <c r="P18" s="31"/>
      <c r="Q18" s="31"/>
      <c r="R18" s="31"/>
      <c r="S18" s="31"/>
      <c r="T18" s="31"/>
    </row>
    <row r="19" spans="1:20" ht="36" customHeight="1" x14ac:dyDescent="0.25">
      <c r="A19" s="22">
        <v>8</v>
      </c>
      <c r="B19" s="26" t="s">
        <v>169</v>
      </c>
      <c r="C19" s="27"/>
      <c r="D19" s="27">
        <v>0.33329999999999999</v>
      </c>
      <c r="E19" s="27"/>
      <c r="F19" s="27"/>
      <c r="G19" s="27"/>
      <c r="H19" s="27">
        <v>0.33329999999999999</v>
      </c>
      <c r="I19" s="27"/>
      <c r="J19" s="27"/>
      <c r="K19" s="27"/>
      <c r="L19" s="27"/>
      <c r="M19" s="27"/>
      <c r="N19" s="27">
        <v>0.33339999999999997</v>
      </c>
      <c r="O19" s="37">
        <v>1</v>
      </c>
      <c r="P19" s="31"/>
      <c r="Q19" s="31"/>
      <c r="R19" s="31"/>
      <c r="S19" s="31"/>
      <c r="T19" s="31"/>
    </row>
    <row r="20" spans="1:20" ht="27" customHeight="1" x14ac:dyDescent="0.25">
      <c r="A20" s="22">
        <v>9</v>
      </c>
      <c r="B20" s="26" t="s">
        <v>170</v>
      </c>
      <c r="C20" s="27"/>
      <c r="D20" s="27">
        <v>0.2</v>
      </c>
      <c r="E20" s="27"/>
      <c r="F20" s="27">
        <v>0.2</v>
      </c>
      <c r="G20" s="27">
        <v>0.2</v>
      </c>
      <c r="H20" s="27"/>
      <c r="I20" s="27"/>
      <c r="J20" s="27">
        <v>0.2</v>
      </c>
      <c r="K20" s="27"/>
      <c r="L20" s="27">
        <v>0.2</v>
      </c>
      <c r="M20" s="27"/>
      <c r="N20" s="27"/>
      <c r="O20" s="37">
        <v>1</v>
      </c>
      <c r="P20" s="31"/>
      <c r="Q20" s="31"/>
      <c r="R20" s="31"/>
      <c r="S20" s="31"/>
      <c r="T20" s="31"/>
    </row>
    <row r="21" spans="1:20" ht="54.75" customHeight="1" x14ac:dyDescent="0.25">
      <c r="A21" s="22">
        <v>10</v>
      </c>
      <c r="B21" s="26" t="s">
        <v>171</v>
      </c>
      <c r="C21" s="27"/>
      <c r="D21" s="27"/>
      <c r="E21" s="27">
        <v>1</v>
      </c>
      <c r="F21" s="27"/>
      <c r="G21" s="27"/>
      <c r="H21" s="27"/>
      <c r="I21" s="27"/>
      <c r="J21" s="27"/>
      <c r="K21" s="27"/>
      <c r="L21" s="27"/>
      <c r="M21" s="27"/>
      <c r="N21" s="27"/>
      <c r="O21" s="37">
        <v>1</v>
      </c>
      <c r="P21" s="31"/>
      <c r="Q21" s="31"/>
      <c r="R21" s="31"/>
      <c r="S21" s="31"/>
      <c r="T21" s="31"/>
    </row>
    <row r="22" spans="1:20" ht="49.5" customHeight="1" x14ac:dyDescent="0.25">
      <c r="A22" s="22">
        <v>11</v>
      </c>
      <c r="B22" s="26" t="s">
        <v>172</v>
      </c>
      <c r="C22" s="27"/>
      <c r="D22" s="27"/>
      <c r="E22" s="27"/>
      <c r="F22" s="27">
        <v>0.2</v>
      </c>
      <c r="G22" s="27">
        <v>0.2</v>
      </c>
      <c r="H22" s="27"/>
      <c r="I22" s="27"/>
      <c r="J22" s="27">
        <v>0.2</v>
      </c>
      <c r="K22" s="27">
        <v>0.2</v>
      </c>
      <c r="L22" s="27"/>
      <c r="M22" s="27"/>
      <c r="N22" s="27">
        <v>0.2</v>
      </c>
      <c r="O22" s="37">
        <v>1</v>
      </c>
      <c r="P22" s="31"/>
      <c r="Q22" s="31"/>
      <c r="R22" s="31"/>
      <c r="S22" s="31"/>
      <c r="T22" s="31"/>
    </row>
    <row r="23" spans="1:20" ht="27.75" customHeight="1" x14ac:dyDescent="0.25">
      <c r="A23" s="22">
        <v>12</v>
      </c>
      <c r="B23" s="26" t="s">
        <v>173</v>
      </c>
      <c r="C23" s="27"/>
      <c r="D23" s="27"/>
      <c r="E23" s="27"/>
      <c r="F23" s="27">
        <v>0.25</v>
      </c>
      <c r="G23" s="27"/>
      <c r="H23" s="27"/>
      <c r="I23" s="27">
        <v>0.5</v>
      </c>
      <c r="J23" s="27"/>
      <c r="K23" s="27"/>
      <c r="L23" s="27"/>
      <c r="M23" s="27"/>
      <c r="N23" s="27">
        <v>0.25</v>
      </c>
      <c r="O23" s="37">
        <v>1</v>
      </c>
      <c r="P23" s="31"/>
      <c r="Q23" s="31"/>
      <c r="R23" s="31"/>
      <c r="S23" s="31"/>
      <c r="T23" s="31"/>
    </row>
    <row r="24" spans="1:20" ht="51" customHeight="1" x14ac:dyDescent="0.25">
      <c r="A24" s="22">
        <v>13</v>
      </c>
      <c r="B24" s="26" t="s">
        <v>174</v>
      </c>
      <c r="C24" s="27"/>
      <c r="D24" s="27">
        <v>0.33329999999999999</v>
      </c>
      <c r="E24" s="27"/>
      <c r="F24" s="27">
        <v>0.33329999999999999</v>
      </c>
      <c r="G24" s="27"/>
      <c r="H24" s="27"/>
      <c r="I24" s="27"/>
      <c r="J24" s="27"/>
      <c r="K24" s="27"/>
      <c r="L24" s="27"/>
      <c r="M24" s="27"/>
      <c r="N24" s="27">
        <v>0.33339999999999997</v>
      </c>
      <c r="O24" s="37">
        <v>1</v>
      </c>
      <c r="P24" s="31"/>
      <c r="Q24" s="31"/>
      <c r="R24" s="31"/>
      <c r="S24" s="31"/>
      <c r="T24" s="31"/>
    </row>
    <row r="25" spans="1:20" ht="30" customHeight="1" x14ac:dyDescent="0.25">
      <c r="A25" s="22">
        <v>14</v>
      </c>
      <c r="B25" s="26" t="s">
        <v>175</v>
      </c>
      <c r="C25" s="27"/>
      <c r="D25" s="27">
        <v>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36">
        <v>1</v>
      </c>
      <c r="P25" s="23"/>
      <c r="Q25" s="23"/>
      <c r="R25" s="23"/>
      <c r="S25" s="23"/>
      <c r="T25" s="23"/>
    </row>
    <row r="26" spans="1:20" ht="33.75" customHeight="1" x14ac:dyDescent="0.25">
      <c r="A26" s="22">
        <v>15</v>
      </c>
      <c r="B26" s="26" t="s">
        <v>176</v>
      </c>
      <c r="C26" s="27"/>
      <c r="D26" s="27">
        <v>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36">
        <v>1</v>
      </c>
      <c r="P26" s="23"/>
      <c r="Q26" s="23"/>
      <c r="R26" s="23"/>
      <c r="S26" s="23"/>
      <c r="T26" s="23"/>
    </row>
    <row r="27" spans="1:20" ht="33.75" customHeight="1" x14ac:dyDescent="0.25">
      <c r="A27" s="64">
        <v>16</v>
      </c>
      <c r="B27" s="26" t="s">
        <v>441</v>
      </c>
      <c r="C27" s="53">
        <v>8.3299999999999999E-2</v>
      </c>
      <c r="D27" s="53">
        <v>8.3299999999999999E-2</v>
      </c>
      <c r="E27" s="53">
        <v>8.3299999999999999E-2</v>
      </c>
      <c r="F27" s="53">
        <v>8.3299999999999999E-2</v>
      </c>
      <c r="G27" s="53">
        <v>8.3299999999999999E-2</v>
      </c>
      <c r="H27" s="53">
        <v>8.3299999999999999E-2</v>
      </c>
      <c r="I27" s="53">
        <v>8.3299999999999999E-2</v>
      </c>
      <c r="J27" s="53">
        <v>8.3299999999999999E-2</v>
      </c>
      <c r="K27" s="53">
        <v>8.3299999999999999E-2</v>
      </c>
      <c r="L27" s="53">
        <v>8.3299999999999999E-2</v>
      </c>
      <c r="M27" s="53">
        <v>8.3299999999999999E-2</v>
      </c>
      <c r="N27" s="53">
        <v>8.3699999999999997E-2</v>
      </c>
      <c r="O27" s="53">
        <v>1</v>
      </c>
      <c r="P27" s="42"/>
      <c r="Q27" s="42"/>
      <c r="R27" s="42"/>
      <c r="S27" s="42"/>
      <c r="T27" s="42"/>
    </row>
    <row r="28" spans="1:20" ht="41.25" customHeight="1" x14ac:dyDescent="0.25">
      <c r="A28" s="64">
        <v>17</v>
      </c>
      <c r="B28" s="26" t="s">
        <v>442</v>
      </c>
      <c r="C28" s="53">
        <v>8.3299999999999999E-2</v>
      </c>
      <c r="D28" s="53">
        <v>8.3299999999999999E-2</v>
      </c>
      <c r="E28" s="53">
        <v>8.3299999999999999E-2</v>
      </c>
      <c r="F28" s="53">
        <v>8.3299999999999999E-2</v>
      </c>
      <c r="G28" s="53">
        <v>8.3299999999999999E-2</v>
      </c>
      <c r="H28" s="53">
        <v>8.3299999999999999E-2</v>
      </c>
      <c r="I28" s="53">
        <v>8.3299999999999999E-2</v>
      </c>
      <c r="J28" s="53">
        <v>8.3299999999999999E-2</v>
      </c>
      <c r="K28" s="53">
        <v>8.3299999999999999E-2</v>
      </c>
      <c r="L28" s="53">
        <v>8.3299999999999999E-2</v>
      </c>
      <c r="M28" s="53">
        <v>8.3299999999999999E-2</v>
      </c>
      <c r="N28" s="53">
        <v>8.3699999999999997E-2</v>
      </c>
      <c r="O28" s="53">
        <v>1</v>
      </c>
      <c r="P28" s="42"/>
      <c r="Q28" s="42"/>
      <c r="R28" s="42"/>
      <c r="S28" s="42"/>
      <c r="T28" s="42"/>
    </row>
    <row r="29" spans="1:20" ht="39.75" customHeight="1" x14ac:dyDescent="0.25">
      <c r="A29" s="64">
        <v>18</v>
      </c>
      <c r="B29" s="26" t="s">
        <v>443</v>
      </c>
      <c r="C29" s="53">
        <v>8.3299999999999999E-2</v>
      </c>
      <c r="D29" s="53">
        <v>8.3299999999999999E-2</v>
      </c>
      <c r="E29" s="53">
        <v>8.3299999999999999E-2</v>
      </c>
      <c r="F29" s="53">
        <v>8.3299999999999999E-2</v>
      </c>
      <c r="G29" s="53">
        <v>8.3299999999999999E-2</v>
      </c>
      <c r="H29" s="53">
        <v>8.3299999999999999E-2</v>
      </c>
      <c r="I29" s="53">
        <v>8.3299999999999999E-2</v>
      </c>
      <c r="J29" s="53">
        <v>8.3299999999999999E-2</v>
      </c>
      <c r="K29" s="53">
        <v>8.3299999999999999E-2</v>
      </c>
      <c r="L29" s="53">
        <v>8.3299999999999999E-2</v>
      </c>
      <c r="M29" s="53">
        <v>8.3299999999999999E-2</v>
      </c>
      <c r="N29" s="53">
        <v>8.3699999999999997E-2</v>
      </c>
      <c r="O29" s="53">
        <v>1</v>
      </c>
      <c r="P29" s="42"/>
      <c r="Q29" s="42"/>
      <c r="R29" s="42"/>
      <c r="S29" s="42"/>
      <c r="T29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60" firstPageNumber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"/>
  <sheetViews>
    <sheetView zoomScale="85" zoomScaleNormal="85" workbookViewId="0">
      <selection activeCell="P15" sqref="P15"/>
    </sheetView>
  </sheetViews>
  <sheetFormatPr baseColWidth="10" defaultColWidth="9.140625" defaultRowHeight="15" x14ac:dyDescent="0.25"/>
  <cols>
    <col min="1" max="1" width="4.140625" style="6" customWidth="1"/>
    <col min="2" max="2" width="26.5703125" customWidth="1"/>
    <col min="3" max="3" width="6.42578125" customWidth="1"/>
    <col min="4" max="4" width="7.85546875" customWidth="1"/>
    <col min="5" max="5" width="8" customWidth="1"/>
    <col min="6" max="6" width="7" customWidth="1"/>
    <col min="7" max="7" width="6.5703125" customWidth="1"/>
    <col min="8" max="8" width="6.28515625" customWidth="1"/>
    <col min="9" max="9" width="6" bestFit="1" customWidth="1"/>
    <col min="10" max="10" width="7" bestFit="1" customWidth="1"/>
    <col min="11" max="11" width="6.140625" customWidth="1"/>
    <col min="12" max="12" width="6" bestFit="1" customWidth="1"/>
    <col min="13" max="14" width="7.140625" customWidth="1"/>
    <col min="15" max="15" width="8" bestFit="1" customWidth="1"/>
    <col min="16" max="16" width="7.28515625" customWidth="1"/>
    <col min="17" max="17" width="6.7109375" customWidth="1"/>
    <col min="18" max="18" width="8.140625" customWidth="1"/>
    <col min="19" max="19" width="14.5703125" customWidth="1"/>
    <col min="20" max="20" width="20.7109375" customWidth="1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177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0.5" customHeight="1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6.25" customHeight="1" x14ac:dyDescent="0.2">
      <c r="A7" s="147"/>
      <c r="B7" s="159" t="s">
        <v>178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179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7" customHeight="1" x14ac:dyDescent="0.2">
      <c r="A9" s="147"/>
      <c r="B9" s="146" t="s">
        <v>399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180</v>
      </c>
      <c r="Q9" s="146"/>
      <c r="R9" s="146"/>
      <c r="S9" s="146"/>
      <c r="T9" s="146"/>
    </row>
    <row r="10" spans="1:20" s="4" customFormat="1" ht="24" customHeight="1" x14ac:dyDescent="0.2">
      <c r="A10" s="147" t="s">
        <v>161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3.2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61.5" customHeight="1" x14ac:dyDescent="0.2">
      <c r="A12" s="22">
        <v>1</v>
      </c>
      <c r="B12" s="39" t="s">
        <v>444</v>
      </c>
      <c r="C12" s="27"/>
      <c r="D12" s="28">
        <v>1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>
        <v>1</v>
      </c>
      <c r="P12" s="31"/>
      <c r="Q12" s="31"/>
      <c r="R12" s="31"/>
      <c r="S12" s="31"/>
      <c r="T12" s="31"/>
    </row>
    <row r="13" spans="1:20" s="4" customFormat="1" ht="61.5" customHeight="1" x14ac:dyDescent="0.2">
      <c r="A13" s="22">
        <v>2</v>
      </c>
      <c r="B13" s="39" t="s">
        <v>445</v>
      </c>
      <c r="C13" s="27"/>
      <c r="D13" s="27"/>
      <c r="E13" s="28">
        <v>1</v>
      </c>
      <c r="F13" s="27"/>
      <c r="G13" s="27"/>
      <c r="H13" s="27"/>
      <c r="I13" s="27"/>
      <c r="J13" s="27"/>
      <c r="K13" s="27"/>
      <c r="L13" s="27"/>
      <c r="M13" s="27"/>
      <c r="N13" s="27"/>
      <c r="O13" s="28">
        <v>1</v>
      </c>
      <c r="P13" s="31"/>
      <c r="Q13" s="31"/>
      <c r="R13" s="31"/>
      <c r="S13" s="31"/>
      <c r="T13" s="31"/>
    </row>
    <row r="14" spans="1:20" s="4" customFormat="1" ht="74.25" customHeight="1" x14ac:dyDescent="0.2">
      <c r="A14" s="22">
        <v>3</v>
      </c>
      <c r="B14" s="39" t="s">
        <v>181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79.5" customHeight="1" x14ac:dyDescent="0.2">
      <c r="A15" s="22">
        <v>4</v>
      </c>
      <c r="B15" s="39" t="s">
        <v>182</v>
      </c>
      <c r="C15" s="27"/>
      <c r="D15" s="27"/>
      <c r="E15" s="27"/>
      <c r="F15" s="27">
        <v>0.33329999999999999</v>
      </c>
      <c r="G15" s="27"/>
      <c r="H15" s="27"/>
      <c r="I15" s="27"/>
      <c r="J15" s="27">
        <v>0.33329999999999999</v>
      </c>
      <c r="K15" s="27"/>
      <c r="L15" s="27"/>
      <c r="M15" s="27">
        <v>0.33339999999999997</v>
      </c>
      <c r="N15" s="27">
        <v>0.11119999999999999</v>
      </c>
      <c r="O15" s="28">
        <v>1</v>
      </c>
      <c r="P15" s="31"/>
      <c r="Q15" s="31"/>
      <c r="R15" s="31"/>
      <c r="S15" s="31"/>
      <c r="T15" s="31"/>
    </row>
    <row r="16" spans="1:20" s="4" customFormat="1" ht="89.25" customHeight="1" x14ac:dyDescent="0.2">
      <c r="A16" s="22">
        <v>5</v>
      </c>
      <c r="B16" s="39" t="s">
        <v>183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s="4" customFormat="1" ht="63" customHeight="1" x14ac:dyDescent="0.2">
      <c r="A17" s="22">
        <v>6</v>
      </c>
      <c r="B17" s="39" t="s">
        <v>184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27">
        <v>8.3299999999999999E-2</v>
      </c>
      <c r="J17" s="27">
        <v>8.3299999999999999E-2</v>
      </c>
      <c r="K17" s="27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v>1</v>
      </c>
      <c r="P17" s="31"/>
      <c r="Q17" s="31"/>
      <c r="R17" s="31"/>
      <c r="S17" s="31"/>
      <c r="T17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19" right="0.25" top="0.75" bottom="0.75" header="0.3" footer="0.3"/>
  <pageSetup scale="75" firstPageNumber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22"/>
  <sheetViews>
    <sheetView topLeftCell="A16" zoomScale="89" zoomScaleNormal="89" workbookViewId="0">
      <selection activeCell="J26" sqref="J26"/>
    </sheetView>
  </sheetViews>
  <sheetFormatPr baseColWidth="10" defaultColWidth="9.140625" defaultRowHeight="15" x14ac:dyDescent="0.25"/>
  <cols>
    <col min="1" max="1" width="4.7109375" style="6" customWidth="1"/>
    <col min="2" max="2" width="34.28515625" customWidth="1"/>
    <col min="3" max="3" width="7.42578125" customWidth="1"/>
    <col min="4" max="4" width="7.28515625" customWidth="1"/>
    <col min="5" max="6" width="7.140625" customWidth="1"/>
    <col min="7" max="7" width="7.28515625" customWidth="1"/>
    <col min="8" max="8" width="6.7109375" bestFit="1" customWidth="1"/>
    <col min="9" max="9" width="6.5703125" customWidth="1"/>
    <col min="10" max="10" width="7.7109375" bestFit="1" customWidth="1"/>
    <col min="11" max="11" width="6.42578125" customWidth="1"/>
    <col min="12" max="12" width="6.5703125" customWidth="1"/>
    <col min="13" max="13" width="6.140625" customWidth="1"/>
    <col min="14" max="14" width="6.7109375" bestFit="1" customWidth="1"/>
    <col min="15" max="15" width="8.42578125" customWidth="1"/>
    <col min="16" max="16" width="7" customWidth="1"/>
    <col min="17" max="17" width="7.5703125" customWidth="1"/>
    <col min="18" max="18" width="5.7109375" customWidth="1"/>
    <col min="19" max="19" width="7.28515625" customWidth="1"/>
    <col min="20" max="20" width="6.85546875" customWidth="1"/>
    <col min="21" max="1025" width="10.5703125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185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7" customHeight="1" x14ac:dyDescent="0.25">
      <c r="A7" s="147"/>
      <c r="B7" s="159" t="s">
        <v>186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187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7.95" customHeight="1" x14ac:dyDescent="0.25">
      <c r="A9" s="147"/>
      <c r="B9" s="146" t="s">
        <v>400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188</v>
      </c>
      <c r="Q9" s="146"/>
      <c r="R9" s="146"/>
      <c r="S9" s="146"/>
      <c r="T9" s="146"/>
    </row>
    <row r="10" spans="1:20" ht="23.25" customHeight="1" x14ac:dyDescent="0.25">
      <c r="A10" s="148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4.75" customHeight="1" x14ac:dyDescent="0.25">
      <c r="A11" s="148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64.5" customHeight="1" x14ac:dyDescent="0.25">
      <c r="A12" s="22">
        <v>1</v>
      </c>
      <c r="B12" s="26" t="s">
        <v>189</v>
      </c>
      <c r="C12" s="65">
        <v>8.3299999999999999E-2</v>
      </c>
      <c r="D12" s="65">
        <v>8.3299999999999999E-2</v>
      </c>
      <c r="E12" s="65">
        <v>8.3299999999999999E-2</v>
      </c>
      <c r="F12" s="65">
        <v>8.3299999999999999E-2</v>
      </c>
      <c r="G12" s="65">
        <v>8.3299999999999999E-2</v>
      </c>
      <c r="H12" s="65">
        <v>8.3299999999999999E-2</v>
      </c>
      <c r="I12" s="65">
        <v>8.3299999999999999E-2</v>
      </c>
      <c r="J12" s="65">
        <v>8.3299999999999999E-2</v>
      </c>
      <c r="K12" s="65">
        <v>8.3299999999999999E-2</v>
      </c>
      <c r="L12" s="65">
        <v>8.3299999999999999E-2</v>
      </c>
      <c r="M12" s="65">
        <v>8.3299999999999999E-2</v>
      </c>
      <c r="N12" s="65">
        <v>8.3699999999999997E-2</v>
      </c>
      <c r="O12" s="37">
        <v>1</v>
      </c>
      <c r="P12" s="30"/>
      <c r="Q12" s="31"/>
      <c r="R12" s="31"/>
      <c r="S12" s="31"/>
      <c r="T12" s="31"/>
    </row>
    <row r="13" spans="1:20" ht="24" customHeight="1" x14ac:dyDescent="0.25">
      <c r="A13" s="22">
        <v>2</v>
      </c>
      <c r="B13" s="26" t="s">
        <v>190</v>
      </c>
      <c r="C13" s="65">
        <v>8.3299999999999999E-2</v>
      </c>
      <c r="D13" s="65">
        <v>8.3299999999999999E-2</v>
      </c>
      <c r="E13" s="65">
        <v>8.3299999999999999E-2</v>
      </c>
      <c r="F13" s="65">
        <v>8.3299999999999999E-2</v>
      </c>
      <c r="G13" s="65">
        <v>8.3299999999999999E-2</v>
      </c>
      <c r="H13" s="65">
        <v>8.3299999999999999E-2</v>
      </c>
      <c r="I13" s="65">
        <v>8.3299999999999999E-2</v>
      </c>
      <c r="J13" s="65">
        <v>8.3299999999999999E-2</v>
      </c>
      <c r="K13" s="65">
        <v>8.3299999999999999E-2</v>
      </c>
      <c r="L13" s="65">
        <v>8.3299999999999999E-2</v>
      </c>
      <c r="M13" s="65">
        <v>8.3299999999999999E-2</v>
      </c>
      <c r="N13" s="65">
        <v>8.3699999999999997E-2</v>
      </c>
      <c r="O13" s="37">
        <v>1</v>
      </c>
      <c r="P13" s="30"/>
      <c r="Q13" s="31"/>
      <c r="R13" s="31"/>
      <c r="S13" s="31"/>
      <c r="T13" s="31"/>
    </row>
    <row r="14" spans="1:20" ht="27.75" customHeight="1" x14ac:dyDescent="0.25">
      <c r="A14" s="22">
        <v>3</v>
      </c>
      <c r="B14" s="26" t="s">
        <v>191</v>
      </c>
      <c r="C14" s="65">
        <v>8.3299999999999999E-2</v>
      </c>
      <c r="D14" s="65">
        <v>8.3299999999999999E-2</v>
      </c>
      <c r="E14" s="65">
        <v>8.3299999999999999E-2</v>
      </c>
      <c r="F14" s="65">
        <v>8.3299999999999999E-2</v>
      </c>
      <c r="G14" s="65">
        <v>8.3299999999999999E-2</v>
      </c>
      <c r="H14" s="65">
        <v>8.3299999999999999E-2</v>
      </c>
      <c r="I14" s="65">
        <v>8.3299999999999999E-2</v>
      </c>
      <c r="J14" s="65">
        <v>8.3299999999999999E-2</v>
      </c>
      <c r="K14" s="65">
        <v>8.3299999999999999E-2</v>
      </c>
      <c r="L14" s="65">
        <v>8.3299999999999999E-2</v>
      </c>
      <c r="M14" s="65">
        <v>8.3299999999999999E-2</v>
      </c>
      <c r="N14" s="65">
        <v>8.3699999999999997E-2</v>
      </c>
      <c r="O14" s="37">
        <v>1</v>
      </c>
      <c r="P14" s="30"/>
      <c r="Q14" s="31"/>
      <c r="R14" s="31"/>
      <c r="S14" s="31"/>
      <c r="T14" s="31"/>
    </row>
    <row r="15" spans="1:20" ht="33.75" customHeight="1" x14ac:dyDescent="0.25">
      <c r="A15" s="22">
        <v>4</v>
      </c>
      <c r="B15" s="26" t="s">
        <v>192</v>
      </c>
      <c r="C15" s="65">
        <v>8.3299999999999999E-2</v>
      </c>
      <c r="D15" s="65">
        <v>8.3299999999999999E-2</v>
      </c>
      <c r="E15" s="65">
        <v>8.3299999999999999E-2</v>
      </c>
      <c r="F15" s="65">
        <v>8.3299999999999999E-2</v>
      </c>
      <c r="G15" s="65">
        <v>8.3299999999999999E-2</v>
      </c>
      <c r="H15" s="65">
        <v>8.3299999999999999E-2</v>
      </c>
      <c r="I15" s="65">
        <v>8.3299999999999999E-2</v>
      </c>
      <c r="J15" s="65">
        <v>8.3299999999999999E-2</v>
      </c>
      <c r="K15" s="65">
        <v>8.3299999999999999E-2</v>
      </c>
      <c r="L15" s="65">
        <v>8.3299999999999999E-2</v>
      </c>
      <c r="M15" s="65">
        <v>8.3299999999999999E-2</v>
      </c>
      <c r="N15" s="65">
        <v>8.3699999999999997E-2</v>
      </c>
      <c r="O15" s="37">
        <v>1</v>
      </c>
      <c r="P15" s="30"/>
      <c r="Q15" s="31"/>
      <c r="R15" s="31"/>
      <c r="S15" s="31"/>
      <c r="T15" s="31"/>
    </row>
    <row r="16" spans="1:20" ht="51.75" customHeight="1" x14ac:dyDescent="0.25">
      <c r="A16" s="22">
        <v>5</v>
      </c>
      <c r="B16" s="26" t="s">
        <v>193</v>
      </c>
      <c r="C16" s="65">
        <v>0.4</v>
      </c>
      <c r="D16" s="65">
        <v>0.6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37">
        <v>1</v>
      </c>
      <c r="P16" s="30"/>
      <c r="Q16" s="31"/>
      <c r="R16" s="31"/>
      <c r="S16" s="31"/>
      <c r="T16" s="31"/>
    </row>
    <row r="17" spans="1:20" ht="27" customHeight="1" x14ac:dyDescent="0.25">
      <c r="A17" s="22">
        <v>6</v>
      </c>
      <c r="B17" s="26" t="s">
        <v>194</v>
      </c>
      <c r="C17" s="65">
        <v>8.3299999999999999E-2</v>
      </c>
      <c r="D17" s="65">
        <v>8.3299999999999999E-2</v>
      </c>
      <c r="E17" s="65">
        <v>8.3299999999999999E-2</v>
      </c>
      <c r="F17" s="65">
        <v>8.3299999999999999E-2</v>
      </c>
      <c r="G17" s="65">
        <v>8.3299999999999999E-2</v>
      </c>
      <c r="H17" s="65">
        <v>8.3299999999999999E-2</v>
      </c>
      <c r="I17" s="65">
        <v>8.3299999999999999E-2</v>
      </c>
      <c r="J17" s="65">
        <v>8.3299999999999999E-2</v>
      </c>
      <c r="K17" s="65">
        <v>8.3299999999999999E-2</v>
      </c>
      <c r="L17" s="65">
        <v>8.3299999999999999E-2</v>
      </c>
      <c r="M17" s="65">
        <v>8.3299999999999999E-2</v>
      </c>
      <c r="N17" s="65">
        <v>8.3699999999999997E-2</v>
      </c>
      <c r="O17" s="37">
        <v>1</v>
      </c>
      <c r="P17" s="30"/>
      <c r="Q17" s="31"/>
      <c r="R17" s="31"/>
      <c r="S17" s="31"/>
      <c r="T17" s="31"/>
    </row>
    <row r="18" spans="1:20" ht="23.25" customHeight="1" x14ac:dyDescent="0.25">
      <c r="A18" s="22">
        <v>7</v>
      </c>
      <c r="B18" s="26" t="s">
        <v>507</v>
      </c>
      <c r="C18" s="66"/>
      <c r="D18" s="66"/>
      <c r="E18" s="66"/>
      <c r="F18" s="66"/>
      <c r="G18" s="66"/>
      <c r="H18" s="66"/>
      <c r="I18" s="66"/>
      <c r="J18" s="65">
        <v>1</v>
      </c>
      <c r="K18" s="66"/>
      <c r="L18" s="66"/>
      <c r="M18" s="66"/>
      <c r="N18" s="66"/>
      <c r="O18" s="37">
        <v>1</v>
      </c>
      <c r="P18" s="30"/>
      <c r="Q18" s="31"/>
      <c r="R18" s="31"/>
      <c r="S18" s="31"/>
      <c r="T18" s="31"/>
    </row>
    <row r="19" spans="1:20" ht="25.5" customHeight="1" x14ac:dyDescent="0.25">
      <c r="A19" s="22">
        <v>8</v>
      </c>
      <c r="B19" s="26" t="s">
        <v>195</v>
      </c>
      <c r="C19" s="65">
        <v>8.3299999999999999E-2</v>
      </c>
      <c r="D19" s="65">
        <v>8.3299999999999999E-2</v>
      </c>
      <c r="E19" s="65">
        <v>8.3299999999999999E-2</v>
      </c>
      <c r="F19" s="65">
        <v>8.3299999999999999E-2</v>
      </c>
      <c r="G19" s="65">
        <v>8.3299999999999999E-2</v>
      </c>
      <c r="H19" s="65">
        <v>8.3299999999999999E-2</v>
      </c>
      <c r="I19" s="65">
        <v>8.3299999999999999E-2</v>
      </c>
      <c r="J19" s="65">
        <v>8.3299999999999999E-2</v>
      </c>
      <c r="K19" s="65">
        <v>8.3299999999999999E-2</v>
      </c>
      <c r="L19" s="65">
        <v>8.3299999999999999E-2</v>
      </c>
      <c r="M19" s="65">
        <v>8.3299999999999999E-2</v>
      </c>
      <c r="N19" s="65">
        <v>8.3699999999999997E-2</v>
      </c>
      <c r="O19" s="37">
        <v>1</v>
      </c>
      <c r="P19" s="30"/>
      <c r="Q19" s="31"/>
      <c r="R19" s="31"/>
      <c r="S19" s="31"/>
      <c r="T19" s="31"/>
    </row>
    <row r="20" spans="1:20" ht="51.75" customHeight="1" x14ac:dyDescent="0.25">
      <c r="A20" s="22">
        <v>9</v>
      </c>
      <c r="B20" s="26" t="s">
        <v>196</v>
      </c>
      <c r="C20" s="65"/>
      <c r="D20" s="65">
        <v>9.0899999999999995E-2</v>
      </c>
      <c r="E20" s="65">
        <v>9.0899999999999995E-2</v>
      </c>
      <c r="F20" s="65">
        <v>9.0899999999999995E-2</v>
      </c>
      <c r="G20" s="65">
        <v>9.0899999999999995E-2</v>
      </c>
      <c r="H20" s="65">
        <v>9.0899999999999995E-2</v>
      </c>
      <c r="I20" s="65">
        <v>9.0899999999999995E-2</v>
      </c>
      <c r="J20" s="65">
        <v>9.0899999999999995E-2</v>
      </c>
      <c r="K20" s="65">
        <v>9.0899999999999995E-2</v>
      </c>
      <c r="L20" s="65">
        <v>9.0899999999999995E-2</v>
      </c>
      <c r="M20" s="65">
        <v>9.0899999999999995E-2</v>
      </c>
      <c r="N20" s="65">
        <v>9.0999999999999998E-2</v>
      </c>
      <c r="O20" s="37">
        <v>1</v>
      </c>
      <c r="P20" s="30"/>
      <c r="Q20" s="31"/>
      <c r="R20" s="31"/>
      <c r="S20" s="31"/>
      <c r="T20" s="31"/>
    </row>
    <row r="21" spans="1:20" ht="18.75" customHeight="1" x14ac:dyDescent="0.25">
      <c r="A21" s="22">
        <v>10</v>
      </c>
      <c r="B21" s="26" t="s">
        <v>197</v>
      </c>
      <c r="C21" s="65"/>
      <c r="D21" s="65"/>
      <c r="E21" s="65">
        <v>0.25</v>
      </c>
      <c r="F21" s="65"/>
      <c r="G21" s="65"/>
      <c r="H21" s="65">
        <v>0.25</v>
      </c>
      <c r="I21" s="65"/>
      <c r="J21" s="65"/>
      <c r="K21" s="65">
        <v>0.25</v>
      </c>
      <c r="L21" s="65"/>
      <c r="M21" s="65"/>
      <c r="N21" s="65">
        <v>0.25</v>
      </c>
      <c r="O21" s="36">
        <v>1</v>
      </c>
      <c r="P21" s="27"/>
      <c r="Q21" s="23"/>
      <c r="R21" s="23"/>
      <c r="S21" s="22"/>
      <c r="T21" s="22"/>
    </row>
    <row r="22" spans="1:20" ht="51" x14ac:dyDescent="0.25">
      <c r="A22" s="22">
        <v>11</v>
      </c>
      <c r="B22" s="26" t="s">
        <v>499</v>
      </c>
      <c r="C22" s="54">
        <v>8.3299999999999999E-2</v>
      </c>
      <c r="D22" s="54">
        <v>8.3299999999999999E-2</v>
      </c>
      <c r="E22" s="54">
        <v>8.3299999999999999E-2</v>
      </c>
      <c r="F22" s="54">
        <v>8.3299999999999999E-2</v>
      </c>
      <c r="G22" s="54">
        <v>8.3299999999999999E-2</v>
      </c>
      <c r="H22" s="54">
        <v>8.3299999999999999E-2</v>
      </c>
      <c r="I22" s="54">
        <v>8.3299999999999999E-2</v>
      </c>
      <c r="J22" s="54">
        <v>8.3299999999999999E-2</v>
      </c>
      <c r="K22" s="54">
        <v>8.3299999999999999E-2</v>
      </c>
      <c r="L22" s="54">
        <v>8.3299999999999999E-2</v>
      </c>
      <c r="M22" s="54">
        <v>8.3299999999999999E-2</v>
      </c>
      <c r="N22" s="54">
        <v>8.3699999999999997E-2</v>
      </c>
      <c r="O22" s="54">
        <v>1</v>
      </c>
      <c r="P22" s="42"/>
      <c r="Q22" s="42"/>
      <c r="R22" s="42"/>
      <c r="S22" s="42"/>
      <c r="T22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80" firstPageNumber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25"/>
  <sheetViews>
    <sheetView zoomScale="80" zoomScaleNormal="80" workbookViewId="0">
      <selection activeCell="I12" sqref="I12:K25"/>
    </sheetView>
  </sheetViews>
  <sheetFormatPr baseColWidth="10" defaultColWidth="9.140625" defaultRowHeight="15" x14ac:dyDescent="0.25"/>
  <cols>
    <col min="1" max="1" width="4.28515625" style="6" customWidth="1"/>
    <col min="2" max="2" width="33.140625" customWidth="1"/>
    <col min="3" max="3" width="7.7109375" customWidth="1"/>
    <col min="4" max="4" width="8" customWidth="1"/>
    <col min="5" max="6" width="7.5703125" customWidth="1"/>
    <col min="7" max="7" width="8.140625" customWidth="1"/>
    <col min="8" max="8" width="7.42578125" customWidth="1"/>
    <col min="9" max="9" width="7.140625" customWidth="1"/>
    <col min="10" max="10" width="8" customWidth="1"/>
    <col min="11" max="11" width="7.42578125" customWidth="1"/>
    <col min="12" max="12" width="7.28515625" customWidth="1"/>
    <col min="13" max="13" width="7.5703125" customWidth="1"/>
    <col min="14" max="14" width="7.42578125" bestFit="1" customWidth="1"/>
    <col min="15" max="15" width="8.42578125" customWidth="1"/>
    <col min="16" max="16" width="7.7109375" customWidth="1"/>
    <col min="17" max="17" width="7.140625" customWidth="1"/>
    <col min="18" max="18" width="8.140625" customWidth="1"/>
    <col min="19" max="19" width="7.42578125" customWidth="1"/>
    <col min="20" max="20" width="8.140625" customWidth="1"/>
    <col min="21" max="1025" width="10.5703125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198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8.5" customHeight="1" x14ac:dyDescent="0.2">
      <c r="A7" s="147"/>
      <c r="B7" s="159" t="s">
        <v>199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200</v>
      </c>
      <c r="Q7" s="146"/>
      <c r="R7" s="146"/>
      <c r="S7" s="146"/>
      <c r="T7" s="146"/>
    </row>
    <row r="8" spans="1:20" s="4" customFormat="1" ht="20.25" customHeight="1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0.25" customHeight="1" x14ac:dyDescent="0.2">
      <c r="A9" s="147"/>
      <c r="B9" s="146" t="s">
        <v>401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201</v>
      </c>
      <c r="Q9" s="146"/>
      <c r="R9" s="146"/>
      <c r="S9" s="146"/>
      <c r="T9" s="146"/>
    </row>
    <row r="10" spans="1:20" s="4" customFormat="1" ht="27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4.7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44.25" customHeight="1" x14ac:dyDescent="0.2">
      <c r="A12" s="22">
        <v>1</v>
      </c>
      <c r="B12" s="26" t="s">
        <v>202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25.5" customHeight="1" x14ac:dyDescent="0.2">
      <c r="A13" s="22">
        <v>2</v>
      </c>
      <c r="B13" s="26" t="s">
        <v>203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31"/>
      <c r="Q13" s="31"/>
      <c r="R13" s="31"/>
      <c r="S13" s="31"/>
      <c r="T13" s="31"/>
    </row>
    <row r="14" spans="1:20" s="4" customFormat="1" ht="20.25" customHeight="1" x14ac:dyDescent="0.2">
      <c r="A14" s="22">
        <v>3</v>
      </c>
      <c r="B14" s="26" t="s">
        <v>204</v>
      </c>
      <c r="C14" s="27">
        <v>9.9900000000000003E-2</v>
      </c>
      <c r="D14" s="27">
        <v>9.9900000000000003E-2</v>
      </c>
      <c r="E14" s="27">
        <v>9.9900000000000003E-2</v>
      </c>
      <c r="F14" s="27">
        <v>9.9900000000000003E-2</v>
      </c>
      <c r="G14" s="27">
        <v>6.6600000000000006E-2</v>
      </c>
      <c r="H14" s="27">
        <v>9.9900000000000003E-2</v>
      </c>
      <c r="I14" s="27">
        <v>6.6600000000000006E-2</v>
      </c>
      <c r="J14" s="27">
        <v>9.9900000000000003E-2</v>
      </c>
      <c r="K14" s="27">
        <v>6.6600000000000006E-2</v>
      </c>
      <c r="L14" s="27">
        <v>6.6600000000000006E-2</v>
      </c>
      <c r="M14" s="27">
        <v>6.6600000000000006E-2</v>
      </c>
      <c r="N14" s="27">
        <v>6.7599999999999993E-2</v>
      </c>
      <c r="O14" s="28">
        <f>SUM(C14:N14)</f>
        <v>1</v>
      </c>
      <c r="P14" s="31"/>
      <c r="Q14" s="31"/>
      <c r="R14" s="31"/>
      <c r="S14" s="31"/>
      <c r="T14" s="31"/>
    </row>
    <row r="15" spans="1:20" s="4" customFormat="1" ht="37.5" customHeight="1" x14ac:dyDescent="0.2">
      <c r="A15" s="22">
        <v>4</v>
      </c>
      <c r="B15" s="26" t="s">
        <v>205</v>
      </c>
      <c r="C15" s="27">
        <v>8.3299999999999999E-2</v>
      </c>
      <c r="D15" s="27">
        <v>8.3299999999999999E-2</v>
      </c>
      <c r="E15" s="27">
        <v>8.3299999999999999E-2</v>
      </c>
      <c r="F15" s="27">
        <v>8.3299999999999999E-2</v>
      </c>
      <c r="G15" s="27">
        <v>8.3299999999999999E-2</v>
      </c>
      <c r="H15" s="27">
        <v>8.3299999999999999E-2</v>
      </c>
      <c r="I15" s="27">
        <v>8.3299999999999999E-2</v>
      </c>
      <c r="J15" s="27">
        <v>8.3299999999999999E-2</v>
      </c>
      <c r="K15" s="27">
        <v>8.3299999999999999E-2</v>
      </c>
      <c r="L15" s="27">
        <v>8.3299999999999999E-2</v>
      </c>
      <c r="M15" s="27">
        <v>8.3299999999999999E-2</v>
      </c>
      <c r="N15" s="27">
        <v>8.3699999999999997E-2</v>
      </c>
      <c r="O15" s="28">
        <v>1</v>
      </c>
      <c r="P15" s="31"/>
      <c r="Q15" s="31"/>
      <c r="R15" s="31"/>
      <c r="S15" s="31"/>
      <c r="T15" s="31"/>
    </row>
    <row r="16" spans="1:20" s="4" customFormat="1" ht="39.75" customHeight="1" x14ac:dyDescent="0.2">
      <c r="A16" s="22">
        <v>5</v>
      </c>
      <c r="B16" s="26" t="s">
        <v>206</v>
      </c>
      <c r="C16" s="27">
        <v>0.33329999999999999</v>
      </c>
      <c r="D16" s="27"/>
      <c r="E16" s="27"/>
      <c r="F16" s="27"/>
      <c r="G16" s="27"/>
      <c r="H16" s="27">
        <v>0.33329999999999999</v>
      </c>
      <c r="I16" s="27"/>
      <c r="J16" s="27"/>
      <c r="K16" s="27"/>
      <c r="L16" s="27"/>
      <c r="M16" s="27"/>
      <c r="N16" s="27">
        <v>0.33339999999999997</v>
      </c>
      <c r="O16" s="28">
        <v>1</v>
      </c>
      <c r="P16" s="51"/>
      <c r="Q16" s="51"/>
      <c r="R16" s="51"/>
      <c r="S16" s="51"/>
      <c r="T16" s="51"/>
    </row>
    <row r="17" spans="1:20" s="4" customFormat="1" ht="54.75" customHeight="1" x14ac:dyDescent="0.2">
      <c r="A17" s="22">
        <v>6</v>
      </c>
      <c r="B17" s="26" t="s">
        <v>207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27">
        <v>8.3299999999999999E-2</v>
      </c>
      <c r="J17" s="27">
        <v>8.3299999999999999E-2</v>
      </c>
      <c r="K17" s="27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v>1</v>
      </c>
      <c r="P17" s="51"/>
      <c r="Q17" s="51"/>
      <c r="R17" s="51"/>
      <c r="S17" s="51"/>
      <c r="T17" s="51"/>
    </row>
    <row r="18" spans="1:20" s="4" customFormat="1" ht="54.75" customHeight="1" x14ac:dyDescent="0.2">
      <c r="A18" s="22">
        <v>7</v>
      </c>
      <c r="B18" s="26" t="s">
        <v>208</v>
      </c>
      <c r="C18" s="27"/>
      <c r="D18" s="27">
        <v>0.1</v>
      </c>
      <c r="E18" s="27">
        <v>0.1</v>
      </c>
      <c r="F18" s="27">
        <v>0.1</v>
      </c>
      <c r="G18" s="27">
        <v>0.1</v>
      </c>
      <c r="H18" s="27">
        <v>0.1</v>
      </c>
      <c r="I18" s="27">
        <v>0.1</v>
      </c>
      <c r="J18" s="27">
        <v>0.1</v>
      </c>
      <c r="K18" s="27">
        <v>0.1</v>
      </c>
      <c r="L18" s="27">
        <v>0.1</v>
      </c>
      <c r="M18" s="27">
        <v>0.1</v>
      </c>
      <c r="N18" s="27"/>
      <c r="O18" s="28">
        <v>1</v>
      </c>
      <c r="P18" s="51"/>
      <c r="Q18" s="51"/>
      <c r="R18" s="51"/>
      <c r="S18" s="51"/>
      <c r="T18" s="51"/>
    </row>
    <row r="19" spans="1:20" s="4" customFormat="1" ht="30.75" customHeight="1" x14ac:dyDescent="0.2">
      <c r="A19" s="22">
        <v>8</v>
      </c>
      <c r="B19" s="26" t="s">
        <v>209</v>
      </c>
      <c r="C19" s="67"/>
      <c r="D19" s="67"/>
      <c r="E19" s="27">
        <v>0.5</v>
      </c>
      <c r="F19" s="67"/>
      <c r="G19" s="67"/>
      <c r="H19" s="67"/>
      <c r="I19" s="67"/>
      <c r="J19" s="67"/>
      <c r="K19" s="67"/>
      <c r="L19" s="67"/>
      <c r="M19" s="27">
        <v>0.5</v>
      </c>
      <c r="N19" s="67"/>
      <c r="O19" s="28">
        <v>1</v>
      </c>
      <c r="P19" s="51"/>
      <c r="Q19" s="51"/>
      <c r="R19" s="51"/>
      <c r="S19" s="51"/>
      <c r="T19" s="51"/>
    </row>
    <row r="20" spans="1:20" s="4" customFormat="1" ht="15.75" customHeight="1" x14ac:dyDescent="0.2">
      <c r="A20" s="22">
        <v>9</v>
      </c>
      <c r="B20" s="26" t="s">
        <v>210</v>
      </c>
      <c r="C20" s="27">
        <v>8.3299999999999999E-2</v>
      </c>
      <c r="D20" s="27">
        <v>8.3299999999999999E-2</v>
      </c>
      <c r="E20" s="27">
        <v>8.3299999999999999E-2</v>
      </c>
      <c r="F20" s="27">
        <v>8.3299999999999999E-2</v>
      </c>
      <c r="G20" s="27">
        <v>8.3299999999999999E-2</v>
      </c>
      <c r="H20" s="27">
        <v>8.3299999999999999E-2</v>
      </c>
      <c r="I20" s="27">
        <v>8.3299999999999999E-2</v>
      </c>
      <c r="J20" s="27">
        <v>8.3299999999999999E-2</v>
      </c>
      <c r="K20" s="27">
        <v>8.3299999999999999E-2</v>
      </c>
      <c r="L20" s="27">
        <v>8.3299999999999999E-2</v>
      </c>
      <c r="M20" s="27">
        <v>8.3299999999999999E-2</v>
      </c>
      <c r="N20" s="27">
        <v>8.3699999999999997E-2</v>
      </c>
      <c r="O20" s="28">
        <v>1</v>
      </c>
      <c r="P20" s="51"/>
      <c r="Q20" s="51"/>
      <c r="R20" s="51"/>
      <c r="S20" s="51"/>
      <c r="T20" s="51"/>
    </row>
    <row r="21" spans="1:20" s="4" customFormat="1" ht="18.75" customHeight="1" x14ac:dyDescent="0.2">
      <c r="A21" s="22">
        <v>10</v>
      </c>
      <c r="B21" s="26" t="s">
        <v>211</v>
      </c>
      <c r="C21" s="27">
        <v>8.3299999999999999E-2</v>
      </c>
      <c r="D21" s="27">
        <v>8.3299999999999999E-2</v>
      </c>
      <c r="E21" s="27">
        <v>8.3299999999999999E-2</v>
      </c>
      <c r="F21" s="27">
        <v>8.3299999999999999E-2</v>
      </c>
      <c r="G21" s="27">
        <v>8.3299999999999999E-2</v>
      </c>
      <c r="H21" s="27">
        <v>8.3299999999999999E-2</v>
      </c>
      <c r="I21" s="27">
        <v>8.3299999999999999E-2</v>
      </c>
      <c r="J21" s="27">
        <v>8.3299999999999999E-2</v>
      </c>
      <c r="K21" s="27">
        <v>8.3299999999999999E-2</v>
      </c>
      <c r="L21" s="27">
        <v>8.3299999999999999E-2</v>
      </c>
      <c r="M21" s="27">
        <v>8.3299999999999999E-2</v>
      </c>
      <c r="N21" s="27">
        <v>8.3699999999999997E-2</v>
      </c>
      <c r="O21" s="28">
        <v>1</v>
      </c>
      <c r="P21" s="68"/>
      <c r="Q21" s="68"/>
      <c r="R21" s="51"/>
      <c r="S21" s="51"/>
      <c r="T21" s="51"/>
    </row>
    <row r="22" spans="1:20" s="4" customFormat="1" ht="28.5" customHeight="1" x14ac:dyDescent="0.2">
      <c r="A22" s="22">
        <v>11</v>
      </c>
      <c r="B22" s="26" t="s">
        <v>212</v>
      </c>
      <c r="C22" s="27">
        <v>8.3299999999999999E-2</v>
      </c>
      <c r="D22" s="27">
        <v>8.3299999999999999E-2</v>
      </c>
      <c r="E22" s="27">
        <v>8.3299999999999999E-2</v>
      </c>
      <c r="F22" s="27">
        <v>8.3299999999999999E-2</v>
      </c>
      <c r="G22" s="27">
        <v>8.3299999999999999E-2</v>
      </c>
      <c r="H22" s="27">
        <v>8.3299999999999999E-2</v>
      </c>
      <c r="I22" s="27">
        <v>8.3299999999999999E-2</v>
      </c>
      <c r="J22" s="27">
        <v>8.3299999999999999E-2</v>
      </c>
      <c r="K22" s="27">
        <v>8.3299999999999999E-2</v>
      </c>
      <c r="L22" s="27">
        <v>8.3299999999999999E-2</v>
      </c>
      <c r="M22" s="27">
        <v>8.3299999999999999E-2</v>
      </c>
      <c r="N22" s="27">
        <v>8.3699999999999997E-2</v>
      </c>
      <c r="O22" s="28">
        <v>1</v>
      </c>
      <c r="P22" s="68"/>
      <c r="Q22" s="68"/>
      <c r="R22" s="51"/>
      <c r="S22" s="51"/>
      <c r="T22" s="51"/>
    </row>
    <row r="23" spans="1:20" s="4" customFormat="1" ht="27" customHeight="1" x14ac:dyDescent="0.2">
      <c r="A23" s="22">
        <v>12</v>
      </c>
      <c r="B23" s="26" t="s">
        <v>213</v>
      </c>
      <c r="C23" s="27"/>
      <c r="D23" s="27"/>
      <c r="E23" s="27"/>
      <c r="F23" s="27"/>
      <c r="G23" s="27"/>
      <c r="H23" s="27">
        <v>0.5</v>
      </c>
      <c r="I23" s="27"/>
      <c r="J23" s="27"/>
      <c r="K23" s="27">
        <v>0.5</v>
      </c>
      <c r="L23" s="27"/>
      <c r="M23" s="27"/>
      <c r="N23" s="27"/>
      <c r="O23" s="28">
        <v>1</v>
      </c>
      <c r="P23" s="31"/>
      <c r="Q23" s="31"/>
      <c r="R23" s="31"/>
      <c r="S23" s="31"/>
      <c r="T23" s="31"/>
    </row>
    <row r="24" spans="1:20" s="4" customFormat="1" ht="28.5" customHeight="1" x14ac:dyDescent="0.2">
      <c r="A24" s="22">
        <v>13</v>
      </c>
      <c r="B24" s="26" t="s">
        <v>214</v>
      </c>
      <c r="C24" s="27">
        <v>8.3299999999999999E-2</v>
      </c>
      <c r="D24" s="27">
        <v>8.3299999999999999E-2</v>
      </c>
      <c r="E24" s="27">
        <v>8.3299999999999999E-2</v>
      </c>
      <c r="F24" s="27">
        <v>8.3299999999999999E-2</v>
      </c>
      <c r="G24" s="27">
        <v>8.3299999999999999E-2</v>
      </c>
      <c r="H24" s="27">
        <v>8.3299999999999999E-2</v>
      </c>
      <c r="I24" s="27">
        <v>8.3299999999999999E-2</v>
      </c>
      <c r="J24" s="27">
        <v>8.3299999999999999E-2</v>
      </c>
      <c r="K24" s="27">
        <v>8.3299999999999999E-2</v>
      </c>
      <c r="L24" s="69">
        <v>8.3299999999999999E-2</v>
      </c>
      <c r="M24" s="27">
        <v>8.3299999999999999E-2</v>
      </c>
      <c r="N24" s="27">
        <v>8.3699999999999997E-2</v>
      </c>
      <c r="O24" s="28">
        <v>1</v>
      </c>
      <c r="P24" s="31"/>
      <c r="Q24" s="31"/>
      <c r="R24" s="31"/>
      <c r="S24" s="31"/>
      <c r="T24" s="31"/>
    </row>
    <row r="25" spans="1:20" ht="27" customHeight="1" x14ac:dyDescent="0.25">
      <c r="A25" s="70">
        <v>14</v>
      </c>
      <c r="B25" s="26" t="s">
        <v>446</v>
      </c>
      <c r="C25" s="53">
        <v>8.3299999999999999E-2</v>
      </c>
      <c r="D25" s="53">
        <v>8.3299999999999999E-2</v>
      </c>
      <c r="E25" s="53">
        <v>8.3299999999999999E-2</v>
      </c>
      <c r="F25" s="53">
        <v>8.3299999999999999E-2</v>
      </c>
      <c r="G25" s="53">
        <v>8.3299999999999999E-2</v>
      </c>
      <c r="H25" s="53">
        <v>8.3299999999999999E-2</v>
      </c>
      <c r="I25" s="53">
        <v>8.3299999999999999E-2</v>
      </c>
      <c r="J25" s="53">
        <v>8.3299999999999999E-2</v>
      </c>
      <c r="K25" s="53">
        <v>8.3299999999999999E-2</v>
      </c>
      <c r="L25" s="53">
        <v>8.3299999999999999E-2</v>
      </c>
      <c r="M25" s="53">
        <v>8.3299999999999999E-2</v>
      </c>
      <c r="N25" s="53">
        <v>8.3699999999999997E-2</v>
      </c>
      <c r="O25" s="53">
        <v>1</v>
      </c>
      <c r="P25" s="42"/>
      <c r="Q25" s="42"/>
      <c r="R25" s="42"/>
      <c r="S25" s="42"/>
      <c r="T25" s="60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8000000000000003" right="0.25" top="0.75" bottom="0.75" header="0.3" footer="0.3"/>
  <pageSetup scale="75" firstPageNumber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T16"/>
  <sheetViews>
    <sheetView topLeftCell="A8" zoomScale="85" zoomScaleNormal="85" workbookViewId="0">
      <selection activeCell="I12" sqref="I12:K16"/>
    </sheetView>
  </sheetViews>
  <sheetFormatPr baseColWidth="10" defaultColWidth="9.140625" defaultRowHeight="15" x14ac:dyDescent="0.25"/>
  <cols>
    <col min="1" max="1" width="3.85546875" customWidth="1"/>
    <col min="2" max="2" width="22.5703125" customWidth="1"/>
    <col min="3" max="3" width="7.28515625" customWidth="1"/>
    <col min="4" max="4" width="7.42578125" customWidth="1"/>
    <col min="5" max="5" width="7.5703125" customWidth="1"/>
    <col min="6" max="7" width="7.85546875" customWidth="1"/>
    <col min="8" max="8" width="7.5703125" customWidth="1"/>
    <col min="9" max="10" width="6.85546875" customWidth="1"/>
    <col min="11" max="11" width="8" customWidth="1"/>
    <col min="12" max="12" width="7.7109375" customWidth="1"/>
    <col min="13" max="13" width="7.5703125" customWidth="1"/>
    <col min="14" max="14" width="7.28515625" bestFit="1" customWidth="1"/>
    <col min="15" max="15" width="8" bestFit="1" customWidth="1"/>
    <col min="16" max="16" width="7.5703125" customWidth="1"/>
    <col min="17" max="17" width="7.42578125" customWidth="1"/>
    <col min="18" max="18" width="7.28515625" customWidth="1"/>
    <col min="19" max="19" width="8.7109375" customWidth="1"/>
    <col min="20" max="20" width="8.425781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215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8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8.5" customHeight="1" x14ac:dyDescent="0.25">
      <c r="A7" s="147"/>
      <c r="B7" s="159" t="s">
        <v>216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217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2.65" customHeight="1" x14ac:dyDescent="0.25">
      <c r="A9" s="147"/>
      <c r="B9" s="171" t="s">
        <v>402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 t="s">
        <v>218</v>
      </c>
      <c r="Q9" s="171"/>
      <c r="R9" s="171"/>
      <c r="S9" s="171"/>
      <c r="T9" s="171"/>
    </row>
    <row r="10" spans="1:20" ht="26.2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5.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78" customHeight="1" x14ac:dyDescent="0.25">
      <c r="A12" s="22">
        <v>1</v>
      </c>
      <c r="B12" s="26" t="s">
        <v>219</v>
      </c>
      <c r="C12" s="49">
        <v>8.3299999999999999E-2</v>
      </c>
      <c r="D12" s="49">
        <v>8.3299999999999999E-2</v>
      </c>
      <c r="E12" s="49">
        <v>8.3299999999999999E-2</v>
      </c>
      <c r="F12" s="49">
        <v>8.3299999999999999E-2</v>
      </c>
      <c r="G12" s="49">
        <v>8.3299999999999999E-2</v>
      </c>
      <c r="H12" s="49">
        <v>8.3299999999999999E-2</v>
      </c>
      <c r="I12" s="49">
        <v>8.3299999999999999E-2</v>
      </c>
      <c r="J12" s="49">
        <v>8.3299999999999999E-2</v>
      </c>
      <c r="K12" s="49">
        <v>8.3299999999999999E-2</v>
      </c>
      <c r="L12" s="49">
        <v>8.3299999999999999E-2</v>
      </c>
      <c r="M12" s="49">
        <v>8.3299999999999999E-2</v>
      </c>
      <c r="N12" s="49">
        <v>8.3699999999999997E-2</v>
      </c>
      <c r="O12" s="28">
        <v>1</v>
      </c>
      <c r="P12" s="31"/>
      <c r="Q12" s="31"/>
      <c r="R12" s="31"/>
      <c r="S12" s="31"/>
      <c r="T12" s="31"/>
    </row>
    <row r="13" spans="1:20" ht="67.5" customHeight="1" x14ac:dyDescent="0.25">
      <c r="A13" s="22">
        <v>2</v>
      </c>
      <c r="B13" s="26" t="s">
        <v>220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49">
        <v>8.3299999999999999E-2</v>
      </c>
      <c r="J13" s="49">
        <v>8.3299999999999999E-2</v>
      </c>
      <c r="K13" s="49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v>1</v>
      </c>
      <c r="P13" s="31"/>
      <c r="Q13" s="31"/>
      <c r="R13" s="31"/>
      <c r="S13" s="31"/>
      <c r="T13" s="31"/>
    </row>
    <row r="14" spans="1:20" ht="83.25" customHeight="1" x14ac:dyDescent="0.25">
      <c r="A14" s="22">
        <v>3</v>
      </c>
      <c r="B14" s="26" t="s">
        <v>221</v>
      </c>
      <c r="C14" s="49">
        <v>8.3299999999999999E-2</v>
      </c>
      <c r="D14" s="49">
        <v>8.3299999999999999E-2</v>
      </c>
      <c r="E14" s="49">
        <v>8.3299999999999999E-2</v>
      </c>
      <c r="F14" s="49">
        <v>8.3299999999999999E-2</v>
      </c>
      <c r="G14" s="49">
        <v>8.3299999999999999E-2</v>
      </c>
      <c r="H14" s="49">
        <v>8.3299999999999999E-2</v>
      </c>
      <c r="I14" s="49">
        <v>8.3299999999999999E-2</v>
      </c>
      <c r="J14" s="49">
        <v>8.3299999999999999E-2</v>
      </c>
      <c r="K14" s="49">
        <v>8.3299999999999999E-2</v>
      </c>
      <c r="L14" s="49">
        <v>8.3299999999999999E-2</v>
      </c>
      <c r="M14" s="49">
        <v>8.3299999999999999E-2</v>
      </c>
      <c r="N14" s="49">
        <v>8.3699999999999997E-2</v>
      </c>
      <c r="O14" s="28">
        <v>1</v>
      </c>
      <c r="P14" s="31"/>
      <c r="Q14" s="31"/>
      <c r="R14" s="31"/>
      <c r="S14" s="31"/>
      <c r="T14" s="31"/>
    </row>
    <row r="15" spans="1:20" ht="40.5" customHeight="1" x14ac:dyDescent="0.25">
      <c r="A15" s="22">
        <v>4</v>
      </c>
      <c r="B15" s="38" t="s">
        <v>222</v>
      </c>
      <c r="C15" s="27">
        <v>0.1</v>
      </c>
      <c r="D15" s="27">
        <v>0.08</v>
      </c>
      <c r="E15" s="27">
        <v>0.08</v>
      </c>
      <c r="F15" s="27">
        <v>0.08</v>
      </c>
      <c r="G15" s="27">
        <v>0.1</v>
      </c>
      <c r="H15" s="27">
        <v>0.08</v>
      </c>
      <c r="I15" s="27">
        <v>0.08</v>
      </c>
      <c r="J15" s="27">
        <v>0.08</v>
      </c>
      <c r="K15" s="27">
        <v>0.08</v>
      </c>
      <c r="L15" s="27">
        <v>0.08</v>
      </c>
      <c r="M15" s="27">
        <v>0.08</v>
      </c>
      <c r="N15" s="27">
        <v>0.08</v>
      </c>
      <c r="O15" s="27">
        <v>1</v>
      </c>
      <c r="P15" s="23"/>
      <c r="Q15" s="23"/>
      <c r="R15" s="23"/>
      <c r="S15" s="23"/>
      <c r="T15" s="23"/>
    </row>
    <row r="16" spans="1:20" ht="25.5" x14ac:dyDescent="0.25">
      <c r="A16" s="22">
        <v>5</v>
      </c>
      <c r="B16" s="26" t="s">
        <v>491</v>
      </c>
      <c r="C16" s="53">
        <v>8.3299999999999999E-2</v>
      </c>
      <c r="D16" s="53">
        <v>8.3299999999999999E-2</v>
      </c>
      <c r="E16" s="53">
        <v>8.3299999999999999E-2</v>
      </c>
      <c r="F16" s="53">
        <v>8.3299999999999999E-2</v>
      </c>
      <c r="G16" s="53">
        <v>8.3299999999999999E-2</v>
      </c>
      <c r="H16" s="53">
        <v>8.3299999999999999E-2</v>
      </c>
      <c r="I16" s="53">
        <v>8.3299999999999999E-2</v>
      </c>
      <c r="J16" s="53">
        <v>8.3299999999999999E-2</v>
      </c>
      <c r="K16" s="53">
        <v>8.3299999999999999E-2</v>
      </c>
      <c r="L16" s="53">
        <v>8.3299999999999999E-2</v>
      </c>
      <c r="M16" s="53">
        <v>8.3299999999999999E-2</v>
      </c>
      <c r="N16" s="53">
        <v>8.3699999999999997E-2</v>
      </c>
      <c r="O16" s="71">
        <f>+N16+M16+L16+K16+J16+I16+H16+G16+F16+E16+D16+C16</f>
        <v>1.0000000000000002</v>
      </c>
      <c r="P16" s="42"/>
      <c r="Q16" s="42"/>
      <c r="R16" s="42"/>
      <c r="S16" s="42"/>
      <c r="T16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" right="0.25" top="0.78" bottom="0.74" header="0.3" footer="0.3"/>
  <pageSetup scale="80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0"/>
  <sheetViews>
    <sheetView zoomScale="115" zoomScaleNormal="115" workbookViewId="0">
      <selection activeCell="B9" sqref="B9:O9"/>
    </sheetView>
  </sheetViews>
  <sheetFormatPr baseColWidth="10" defaultColWidth="9.140625" defaultRowHeight="15" x14ac:dyDescent="0.25"/>
  <cols>
    <col min="1" max="1" width="3.7109375" customWidth="1"/>
    <col min="2" max="2" width="17.7109375"/>
    <col min="3" max="3" width="5.5703125" customWidth="1"/>
    <col min="4" max="4" width="6.140625" customWidth="1"/>
    <col min="5" max="5" width="6.42578125" customWidth="1"/>
    <col min="6" max="6" width="5.85546875" customWidth="1"/>
    <col min="7" max="7" width="6" customWidth="1"/>
    <col min="8" max="8" width="6.28515625" customWidth="1"/>
    <col min="9" max="9" width="6.5703125" bestFit="1" customWidth="1"/>
    <col min="10" max="11" width="6.28515625" bestFit="1" customWidth="1"/>
    <col min="12" max="12" width="7" bestFit="1" customWidth="1"/>
    <col min="13" max="13" width="6" bestFit="1" customWidth="1"/>
    <col min="14" max="14" width="5.85546875" customWidth="1"/>
    <col min="15" max="15" width="7.140625" bestFit="1" customWidth="1"/>
    <col min="16" max="16" width="5.42578125"/>
    <col min="17" max="17" width="6"/>
    <col min="18" max="18" width="5.140625"/>
    <col min="19" max="19" width="5.28515625"/>
    <col min="20" max="20" width="9"/>
    <col min="21" max="1025" width="10.5703125"/>
  </cols>
  <sheetData>
    <row r="2" spans="1:20" ht="18.75" x14ac:dyDescent="0.3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 s="154" t="s">
        <v>425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 s="155" t="s">
        <v>35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0" customHeight="1" x14ac:dyDescent="0.25">
      <c r="A7" s="147"/>
      <c r="B7" s="159" t="s">
        <v>36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37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0" customHeight="1" x14ac:dyDescent="0.25">
      <c r="A9" s="147"/>
      <c r="B9" s="146" t="s">
        <v>504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38</v>
      </c>
      <c r="Q9" s="146"/>
      <c r="R9" s="146"/>
      <c r="S9" s="146"/>
      <c r="T9" s="146"/>
    </row>
    <row r="10" spans="1:20" ht="30.7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4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63" customHeight="1" x14ac:dyDescent="0.25">
      <c r="A12" s="22">
        <v>1</v>
      </c>
      <c r="B12" s="35" t="s">
        <v>39</v>
      </c>
      <c r="C12" s="36">
        <v>8.3299999999999999E-2</v>
      </c>
      <c r="D12" s="36">
        <v>8.3299999999999999E-2</v>
      </c>
      <c r="E12" s="36">
        <v>8.3299999999999999E-2</v>
      </c>
      <c r="F12" s="36">
        <v>8.3299999999999999E-2</v>
      </c>
      <c r="G12" s="36">
        <v>8.3299999999999999E-2</v>
      </c>
      <c r="H12" s="36">
        <v>8.3299999999999999E-2</v>
      </c>
      <c r="I12" s="36">
        <v>8.3299999999999999E-2</v>
      </c>
      <c r="J12" s="36">
        <v>8.3299999999999999E-2</v>
      </c>
      <c r="K12" s="36">
        <v>8.3299999999999999E-2</v>
      </c>
      <c r="L12" s="36">
        <v>8.3299999999999999E-2</v>
      </c>
      <c r="M12" s="36">
        <v>8.3299999999999999E-2</v>
      </c>
      <c r="N12" s="36">
        <v>8.3699999999999997E-2</v>
      </c>
      <c r="O12" s="37">
        <v>1</v>
      </c>
      <c r="P12" s="31"/>
      <c r="Q12" s="31"/>
      <c r="R12" s="31"/>
      <c r="S12" s="31"/>
      <c r="T12" s="31"/>
    </row>
    <row r="13" spans="1:20" ht="56.25" customHeight="1" x14ac:dyDescent="0.25">
      <c r="A13" s="22">
        <v>2</v>
      </c>
      <c r="B13" s="35" t="s">
        <v>40</v>
      </c>
      <c r="C13" s="36"/>
      <c r="D13" s="36">
        <v>0.2</v>
      </c>
      <c r="E13" s="36"/>
      <c r="F13" s="36">
        <v>0.2</v>
      </c>
      <c r="G13" s="36"/>
      <c r="H13" s="36">
        <v>0.2</v>
      </c>
      <c r="I13" s="36"/>
      <c r="J13" s="36">
        <v>0.2</v>
      </c>
      <c r="K13" s="36"/>
      <c r="L13" s="36">
        <v>0.2</v>
      </c>
      <c r="M13" s="36"/>
      <c r="N13" s="36"/>
      <c r="O13" s="37">
        <v>1</v>
      </c>
      <c r="P13" s="31"/>
      <c r="Q13" s="31"/>
      <c r="R13" s="31"/>
      <c r="S13" s="31"/>
      <c r="T13" s="31"/>
    </row>
    <row r="14" spans="1:20" ht="62.25" customHeight="1" x14ac:dyDescent="0.25">
      <c r="A14" s="22">
        <v>3</v>
      </c>
      <c r="B14" s="35" t="s">
        <v>41</v>
      </c>
      <c r="C14" s="36">
        <v>8.3299999999999999E-2</v>
      </c>
      <c r="D14" s="36">
        <v>8.3299999999999999E-2</v>
      </c>
      <c r="E14" s="36">
        <v>8.3299999999999999E-2</v>
      </c>
      <c r="F14" s="36">
        <v>8.3299999999999999E-2</v>
      </c>
      <c r="G14" s="36">
        <v>8.3299999999999999E-2</v>
      </c>
      <c r="H14" s="36">
        <v>8.3299999999999999E-2</v>
      </c>
      <c r="I14" s="36">
        <v>8.3299999999999999E-2</v>
      </c>
      <c r="J14" s="36">
        <v>8.3299999999999999E-2</v>
      </c>
      <c r="K14" s="36">
        <v>8.3299999999999999E-2</v>
      </c>
      <c r="L14" s="36">
        <v>8.3299999999999999E-2</v>
      </c>
      <c r="M14" s="36">
        <v>8.3299999999999999E-2</v>
      </c>
      <c r="N14" s="36">
        <v>8.3699999999999997E-2</v>
      </c>
      <c r="O14" s="37">
        <v>1</v>
      </c>
      <c r="P14" s="31"/>
      <c r="Q14" s="31"/>
      <c r="R14" s="31"/>
      <c r="S14" s="31"/>
      <c r="T14" s="31"/>
    </row>
    <row r="15" spans="1:20" ht="71.25" customHeight="1" x14ac:dyDescent="0.25">
      <c r="A15" s="22">
        <v>4</v>
      </c>
      <c r="B15" s="38" t="s">
        <v>42</v>
      </c>
      <c r="C15" s="36"/>
      <c r="D15" s="36"/>
      <c r="E15" s="36">
        <v>0.25</v>
      </c>
      <c r="F15" s="36"/>
      <c r="G15" s="36"/>
      <c r="H15" s="36">
        <v>0.25</v>
      </c>
      <c r="I15" s="36"/>
      <c r="J15" s="36"/>
      <c r="K15" s="36">
        <v>0.25</v>
      </c>
      <c r="L15" s="36"/>
      <c r="M15" s="36"/>
      <c r="N15" s="36">
        <v>0.25</v>
      </c>
      <c r="O15" s="36">
        <v>1</v>
      </c>
      <c r="P15" s="31"/>
      <c r="Q15" s="31"/>
      <c r="R15" s="31"/>
      <c r="S15" s="31"/>
      <c r="T15" s="31"/>
    </row>
    <row r="16" spans="1:20" ht="24.95" customHeight="1" x14ac:dyDescent="0.25"/>
    <row r="17" ht="24.95" customHeight="1" x14ac:dyDescent="0.25"/>
    <row r="18" ht="24.95" customHeight="1" x14ac:dyDescent="0.25"/>
    <row r="19" ht="36.75" customHeight="1" x14ac:dyDescent="0.25"/>
    <row r="20" ht="24.95" customHeight="1" x14ac:dyDescent="0.25"/>
  </sheetData>
  <mergeCells count="18">
    <mergeCell ref="A2:T2"/>
    <mergeCell ref="A3:T3"/>
    <mergeCell ref="A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firstPageNumber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18"/>
  <sheetViews>
    <sheetView topLeftCell="A12" zoomScale="85" zoomScaleNormal="85" workbookViewId="0">
      <selection activeCell="I17" sqref="I17:K17"/>
    </sheetView>
  </sheetViews>
  <sheetFormatPr baseColWidth="10" defaultColWidth="9.140625" defaultRowHeight="15" x14ac:dyDescent="0.25"/>
  <cols>
    <col min="1" max="1" width="4.28515625" style="6" customWidth="1"/>
    <col min="2" max="2" width="21.85546875" customWidth="1"/>
    <col min="3" max="3" width="7.85546875" customWidth="1"/>
    <col min="4" max="4" width="7.5703125" customWidth="1"/>
    <col min="5" max="5" width="7.28515625" customWidth="1"/>
    <col min="6" max="6" width="8.140625" customWidth="1"/>
    <col min="7" max="7" width="7" customWidth="1"/>
    <col min="8" max="8" width="7.7109375" customWidth="1"/>
    <col min="9" max="9" width="7.28515625" customWidth="1"/>
    <col min="10" max="10" width="6.28515625" customWidth="1"/>
    <col min="11" max="11" width="7.28515625" customWidth="1"/>
    <col min="12" max="12" width="7.140625" customWidth="1"/>
    <col min="13" max="13" width="7.42578125" customWidth="1"/>
    <col min="14" max="14" width="7.5703125" customWidth="1"/>
    <col min="15" max="15" width="9.140625" customWidth="1"/>
    <col min="16" max="16" width="6.85546875" customWidth="1"/>
    <col min="17" max="17" width="7.7109375" customWidth="1"/>
    <col min="18" max="18" width="8.140625" customWidth="1"/>
    <col min="19" max="19" width="8.5703125" customWidth="1"/>
    <col min="20" max="20" width="9.5703125" customWidth="1"/>
    <col min="21" max="1025" width="10.5703125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223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5.5" customHeight="1" x14ac:dyDescent="0.25">
      <c r="A7" s="147"/>
      <c r="B7" s="159" t="s">
        <v>224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225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0" customHeight="1" x14ac:dyDescent="0.25">
      <c r="A9" s="147"/>
      <c r="B9" s="171" t="s">
        <v>403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 t="s">
        <v>226</v>
      </c>
      <c r="Q9" s="171"/>
      <c r="R9" s="171"/>
      <c r="S9" s="171"/>
      <c r="T9" s="171"/>
    </row>
    <row r="10" spans="1:20" ht="25.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5.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63" customHeight="1" x14ac:dyDescent="0.25">
      <c r="A12" s="22">
        <v>1</v>
      </c>
      <c r="B12" s="26" t="s">
        <v>447</v>
      </c>
      <c r="C12" s="49">
        <v>8.3299999999999999E-2</v>
      </c>
      <c r="D12" s="49">
        <v>8.3299999999999999E-2</v>
      </c>
      <c r="E12" s="49">
        <v>8.3299999999999999E-2</v>
      </c>
      <c r="F12" s="49">
        <v>8.3299999999999999E-2</v>
      </c>
      <c r="G12" s="49">
        <v>8.3299999999999999E-2</v>
      </c>
      <c r="H12" s="49">
        <v>8.3299999999999999E-2</v>
      </c>
      <c r="I12" s="49">
        <v>8.3299999999999999E-2</v>
      </c>
      <c r="J12" s="49">
        <v>8.3299999999999999E-2</v>
      </c>
      <c r="K12" s="49">
        <v>8.3299999999999999E-2</v>
      </c>
      <c r="L12" s="49">
        <v>8.3299999999999999E-2</v>
      </c>
      <c r="M12" s="49">
        <v>8.3299999999999999E-2</v>
      </c>
      <c r="N12" s="49">
        <v>8.3699999999999997E-2</v>
      </c>
      <c r="O12" s="28">
        <v>1</v>
      </c>
      <c r="P12" s="31"/>
      <c r="Q12" s="31"/>
      <c r="R12" s="31"/>
      <c r="S12" s="31"/>
      <c r="T12" s="31"/>
    </row>
    <row r="13" spans="1:20" ht="39" customHeight="1" x14ac:dyDescent="0.25">
      <c r="A13" s="22">
        <v>2</v>
      </c>
      <c r="B13" s="26" t="s">
        <v>448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49">
        <v>8.3299999999999999E-2</v>
      </c>
      <c r="J13" s="49">
        <v>8.3299999999999999E-2</v>
      </c>
      <c r="K13" s="49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f t="shared" ref="O13:O18" si="0">SUM(C13:N13)</f>
        <v>1</v>
      </c>
      <c r="P13" s="31"/>
      <c r="Q13" s="31"/>
      <c r="R13" s="31"/>
      <c r="S13" s="31"/>
      <c r="T13" s="31"/>
    </row>
    <row r="14" spans="1:20" ht="96.75" customHeight="1" x14ac:dyDescent="0.25">
      <c r="A14" s="22">
        <v>3</v>
      </c>
      <c r="B14" s="26" t="s">
        <v>449</v>
      </c>
      <c r="C14" s="49">
        <v>8.3299999999999999E-2</v>
      </c>
      <c r="D14" s="49">
        <v>8.3299999999999999E-2</v>
      </c>
      <c r="E14" s="49">
        <v>8.3299999999999999E-2</v>
      </c>
      <c r="F14" s="49">
        <v>8.3299999999999999E-2</v>
      </c>
      <c r="G14" s="49">
        <v>8.3299999999999999E-2</v>
      </c>
      <c r="H14" s="49">
        <v>8.3299999999999999E-2</v>
      </c>
      <c r="I14" s="49">
        <v>8.3299999999999999E-2</v>
      </c>
      <c r="J14" s="49">
        <v>8.3299999999999999E-2</v>
      </c>
      <c r="K14" s="49">
        <v>8.3299999999999999E-2</v>
      </c>
      <c r="L14" s="49">
        <v>8.3299999999999999E-2</v>
      </c>
      <c r="M14" s="49"/>
      <c r="N14" s="49">
        <v>8.3699999999999997E-2</v>
      </c>
      <c r="O14" s="28">
        <v>1</v>
      </c>
      <c r="P14" s="31"/>
      <c r="Q14" s="31"/>
      <c r="R14" s="31"/>
      <c r="S14" s="31"/>
      <c r="T14" s="31"/>
    </row>
    <row r="15" spans="1:20" ht="66" customHeight="1" x14ac:dyDescent="0.25">
      <c r="A15" s="22">
        <v>4</v>
      </c>
      <c r="B15" s="26" t="s">
        <v>450</v>
      </c>
      <c r="C15" s="49">
        <v>8.3299999999999999E-2</v>
      </c>
      <c r="D15" s="49">
        <v>8.3299999999999999E-2</v>
      </c>
      <c r="E15" s="49">
        <v>8.3299999999999999E-2</v>
      </c>
      <c r="F15" s="49">
        <v>8.3299999999999999E-2</v>
      </c>
      <c r="G15" s="49">
        <v>8.3299999999999999E-2</v>
      </c>
      <c r="H15" s="49">
        <v>8.3299999999999999E-2</v>
      </c>
      <c r="I15" s="49">
        <v>8.3299999999999999E-2</v>
      </c>
      <c r="J15" s="49">
        <v>8.3299999999999999E-2</v>
      </c>
      <c r="K15" s="49">
        <v>8.3299999999999999E-2</v>
      </c>
      <c r="L15" s="49">
        <v>8.3299999999999999E-2</v>
      </c>
      <c r="M15" s="49"/>
      <c r="N15" s="49">
        <v>8.3699999999999997E-2</v>
      </c>
      <c r="O15" s="28">
        <v>1</v>
      </c>
      <c r="P15" s="31"/>
      <c r="Q15" s="31"/>
      <c r="R15" s="31"/>
      <c r="S15" s="31"/>
      <c r="T15" s="31"/>
    </row>
    <row r="16" spans="1:20" ht="53.25" customHeight="1" x14ac:dyDescent="0.25">
      <c r="A16" s="22">
        <v>5</v>
      </c>
      <c r="B16" s="26" t="s">
        <v>451</v>
      </c>
      <c r="C16" s="49">
        <v>8.3299999999999999E-2</v>
      </c>
      <c r="D16" s="49">
        <v>8.3299999999999999E-2</v>
      </c>
      <c r="E16" s="49">
        <v>8.3299999999999999E-2</v>
      </c>
      <c r="F16" s="49">
        <v>8.3299999999999999E-2</v>
      </c>
      <c r="G16" s="49">
        <v>8.3299999999999999E-2</v>
      </c>
      <c r="H16" s="49">
        <v>8.3299999999999999E-2</v>
      </c>
      <c r="I16" s="49">
        <v>8.3299999999999999E-2</v>
      </c>
      <c r="J16" s="49">
        <v>8.3299999999999999E-2</v>
      </c>
      <c r="K16" s="49">
        <v>8.3299999999999999E-2</v>
      </c>
      <c r="L16" s="49">
        <v>8.3299999999999999E-2</v>
      </c>
      <c r="M16" s="49"/>
      <c r="N16" s="49">
        <v>8.3699999999999997E-2</v>
      </c>
      <c r="O16" s="28">
        <v>1</v>
      </c>
      <c r="P16" s="31"/>
      <c r="Q16" s="31"/>
      <c r="R16" s="31"/>
      <c r="S16" s="31"/>
      <c r="T16" s="31"/>
    </row>
    <row r="17" spans="1:20" ht="28.5" customHeight="1" x14ac:dyDescent="0.25">
      <c r="A17" s="22">
        <v>6</v>
      </c>
      <c r="B17" s="26" t="s">
        <v>452</v>
      </c>
      <c r="C17" s="49">
        <v>8.2500000000000004E-2</v>
      </c>
      <c r="D17" s="49">
        <v>8.2500000000000004E-2</v>
      </c>
      <c r="E17" s="49">
        <v>0.1</v>
      </c>
      <c r="F17" s="49">
        <v>9.3799999999999994E-2</v>
      </c>
      <c r="G17" s="49">
        <v>3.7499999999999999E-2</v>
      </c>
      <c r="H17" s="49">
        <v>5.6300000000000003E-2</v>
      </c>
      <c r="I17" s="49">
        <v>0.05</v>
      </c>
      <c r="J17" s="49">
        <v>4.7500000000000001E-2</v>
      </c>
      <c r="K17" s="49">
        <v>0.10630000000000001</v>
      </c>
      <c r="L17" s="49">
        <v>0.1186</v>
      </c>
      <c r="M17" s="49">
        <v>0.13750000000000001</v>
      </c>
      <c r="N17" s="49">
        <v>8.7499999999999994E-2</v>
      </c>
      <c r="O17" s="28">
        <f t="shared" si="0"/>
        <v>1</v>
      </c>
      <c r="P17" s="31"/>
      <c r="Q17" s="31"/>
      <c r="R17" s="31"/>
      <c r="S17" s="31"/>
      <c r="T17" s="31"/>
    </row>
    <row r="18" spans="1:20" s="5" customFormat="1" ht="51" customHeight="1" x14ac:dyDescent="0.25">
      <c r="A18" s="22">
        <v>7</v>
      </c>
      <c r="B18" s="26" t="s">
        <v>453</v>
      </c>
      <c r="C18" s="49">
        <v>8.2500000000000004E-2</v>
      </c>
      <c r="D18" s="49">
        <v>8.2500000000000004E-2</v>
      </c>
      <c r="E18" s="49">
        <v>0.1</v>
      </c>
      <c r="F18" s="49">
        <v>9.3799999999999994E-2</v>
      </c>
      <c r="G18" s="49">
        <v>3.7499999999999999E-2</v>
      </c>
      <c r="H18" s="49">
        <v>5.6300000000000003E-2</v>
      </c>
      <c r="I18" s="49">
        <v>0.05</v>
      </c>
      <c r="J18" s="49">
        <v>4.7500000000000001E-2</v>
      </c>
      <c r="K18" s="49">
        <v>0.10630000000000001</v>
      </c>
      <c r="L18" s="49">
        <v>0.1186</v>
      </c>
      <c r="M18" s="49">
        <v>0.13750000000000001</v>
      </c>
      <c r="N18" s="49">
        <v>8.7499999999999994E-2</v>
      </c>
      <c r="O18" s="28">
        <f t="shared" si="0"/>
        <v>1</v>
      </c>
      <c r="P18" s="23"/>
      <c r="Q18" s="23"/>
      <c r="R18" s="23"/>
      <c r="S18" s="23"/>
      <c r="T18" s="23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80" firstPageNumber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T21"/>
  <sheetViews>
    <sheetView zoomScaleNormal="100" workbookViewId="0">
      <selection activeCell="I12" sqref="I12:K17"/>
    </sheetView>
  </sheetViews>
  <sheetFormatPr baseColWidth="10" defaultColWidth="9.140625" defaultRowHeight="15" x14ac:dyDescent="0.25"/>
  <cols>
    <col min="1" max="1" width="4" customWidth="1"/>
    <col min="2" max="2" width="17" customWidth="1"/>
    <col min="3" max="4" width="7" customWidth="1"/>
    <col min="5" max="5" width="8.140625" customWidth="1"/>
    <col min="6" max="6" width="8.42578125" customWidth="1"/>
    <col min="7" max="7" width="7.42578125" customWidth="1"/>
    <col min="8" max="8" width="8.42578125" customWidth="1"/>
    <col min="9" max="9" width="7.42578125" customWidth="1"/>
    <col min="10" max="11" width="7" customWidth="1"/>
    <col min="12" max="12" width="6.5703125" customWidth="1"/>
    <col min="13" max="13" width="6.28515625" customWidth="1"/>
    <col min="14" max="14" width="6.28515625" bestFit="1" customWidth="1"/>
    <col min="15" max="15" width="8.140625" bestFit="1" customWidth="1"/>
    <col min="16" max="16" width="7" customWidth="1"/>
    <col min="17" max="17" width="8.140625" customWidth="1"/>
    <col min="18" max="18" width="7.140625" customWidth="1"/>
    <col min="19" max="19" width="8.5703125" customWidth="1"/>
    <col min="20" max="20" width="9.8554687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227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1.5" customHeight="1" x14ac:dyDescent="0.25">
      <c r="A7" s="147"/>
      <c r="B7" s="159" t="s">
        <v>228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229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4" customHeight="1" x14ac:dyDescent="0.25">
      <c r="A9" s="147"/>
      <c r="B9" s="169" t="s">
        <v>404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46" t="s">
        <v>230</v>
      </c>
      <c r="Q9" s="146"/>
      <c r="R9" s="146"/>
      <c r="S9" s="146"/>
      <c r="T9" s="146"/>
    </row>
    <row r="10" spans="1:20" ht="24" customHeight="1" x14ac:dyDescent="0.25">
      <c r="A10" s="147" t="s">
        <v>14</v>
      </c>
      <c r="B10" s="14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8.5" customHeight="1" x14ac:dyDescent="0.25">
      <c r="A11" s="147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75.75" customHeight="1" x14ac:dyDescent="0.25">
      <c r="A12" s="22">
        <v>1</v>
      </c>
      <c r="B12" s="26" t="s">
        <v>454</v>
      </c>
      <c r="C12" s="49">
        <v>8.3299999999999999E-2</v>
      </c>
      <c r="D12" s="49">
        <v>8.3299999999999999E-2</v>
      </c>
      <c r="E12" s="49">
        <v>8.3299999999999999E-2</v>
      </c>
      <c r="F12" s="49">
        <v>8.3299999999999999E-2</v>
      </c>
      <c r="G12" s="49">
        <v>8.3299999999999999E-2</v>
      </c>
      <c r="H12" s="49">
        <v>8.3299999999999999E-2</v>
      </c>
      <c r="I12" s="49">
        <v>8.3299999999999999E-2</v>
      </c>
      <c r="J12" s="49">
        <v>8.3299999999999999E-2</v>
      </c>
      <c r="K12" s="49">
        <v>8.3299999999999999E-2</v>
      </c>
      <c r="L12" s="49">
        <v>8.3299999999999999E-2</v>
      </c>
      <c r="M12" s="49">
        <v>8.3299999999999999E-2</v>
      </c>
      <c r="N12" s="49">
        <v>8.3699999999999997E-2</v>
      </c>
      <c r="O12" s="28">
        <v>1</v>
      </c>
      <c r="P12" s="31"/>
      <c r="Q12" s="31"/>
      <c r="R12" s="31"/>
      <c r="S12" s="31"/>
      <c r="T12" s="31"/>
    </row>
    <row r="13" spans="1:20" ht="72" customHeight="1" x14ac:dyDescent="0.25">
      <c r="A13" s="22">
        <v>2</v>
      </c>
      <c r="B13" s="26" t="s">
        <v>455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49">
        <v>8.3299999999999999E-2</v>
      </c>
      <c r="J13" s="49">
        <v>8.3299999999999999E-2</v>
      </c>
      <c r="K13" s="49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v>1</v>
      </c>
      <c r="P13" s="31"/>
      <c r="Q13" s="31"/>
      <c r="R13" s="31"/>
      <c r="S13" s="31"/>
      <c r="T13" s="31"/>
    </row>
    <row r="14" spans="1:20" ht="49.5" customHeight="1" x14ac:dyDescent="0.25">
      <c r="A14" s="22">
        <v>3</v>
      </c>
      <c r="B14" s="26" t="s">
        <v>500</v>
      </c>
      <c r="C14" s="49">
        <v>8.3299999999999999E-2</v>
      </c>
      <c r="D14" s="49">
        <v>8.3299999999999999E-2</v>
      </c>
      <c r="E14" s="49">
        <v>8.3299999999999999E-2</v>
      </c>
      <c r="F14" s="49">
        <v>8.3299999999999999E-2</v>
      </c>
      <c r="G14" s="49">
        <v>8.3299999999999999E-2</v>
      </c>
      <c r="H14" s="49">
        <v>8.3299999999999999E-2</v>
      </c>
      <c r="I14" s="49">
        <v>8.3299999999999999E-2</v>
      </c>
      <c r="J14" s="49">
        <v>8.3299999999999999E-2</v>
      </c>
      <c r="K14" s="49">
        <v>8.3299999999999999E-2</v>
      </c>
      <c r="L14" s="49">
        <v>8.3299999999999999E-2</v>
      </c>
      <c r="M14" s="49">
        <v>8.3299999999999999E-2</v>
      </c>
      <c r="N14" s="49">
        <v>8.3699999999999997E-2</v>
      </c>
      <c r="O14" s="28">
        <v>1</v>
      </c>
      <c r="P14" s="31"/>
      <c r="Q14" s="31"/>
      <c r="R14" s="31"/>
      <c r="S14" s="31"/>
      <c r="T14" s="31"/>
    </row>
    <row r="15" spans="1:20" s="5" customFormat="1" ht="61.5" customHeight="1" x14ac:dyDescent="0.25">
      <c r="A15" s="22">
        <v>4</v>
      </c>
      <c r="B15" s="26" t="s">
        <v>456</v>
      </c>
      <c r="C15" s="49">
        <v>8.3299999999999999E-2</v>
      </c>
      <c r="D15" s="49">
        <v>8.3299999999999999E-2</v>
      </c>
      <c r="E15" s="49">
        <v>8.3299999999999999E-2</v>
      </c>
      <c r="F15" s="49">
        <v>8.3299999999999999E-2</v>
      </c>
      <c r="G15" s="49">
        <v>8.3299999999999999E-2</v>
      </c>
      <c r="H15" s="49">
        <v>8.3299999999999999E-2</v>
      </c>
      <c r="I15" s="49">
        <v>8.3299999999999999E-2</v>
      </c>
      <c r="J15" s="49">
        <v>8.3299999999999999E-2</v>
      </c>
      <c r="K15" s="49">
        <v>8.3299999999999999E-2</v>
      </c>
      <c r="L15" s="49">
        <v>8.3299999999999999E-2</v>
      </c>
      <c r="M15" s="49">
        <v>8.3299999999999999E-2</v>
      </c>
      <c r="N15" s="49">
        <v>8.3699999999999997E-2</v>
      </c>
      <c r="O15" s="28">
        <v>1</v>
      </c>
      <c r="P15" s="23"/>
      <c r="Q15" s="22"/>
      <c r="R15" s="22"/>
      <c r="S15" s="22"/>
      <c r="T15" s="22"/>
    </row>
    <row r="16" spans="1:20" s="4" customFormat="1" ht="45.75" customHeight="1" x14ac:dyDescent="0.2">
      <c r="A16" s="22">
        <v>5</v>
      </c>
      <c r="B16" s="26" t="s">
        <v>457</v>
      </c>
      <c r="C16" s="49">
        <v>8.3299999999999999E-2</v>
      </c>
      <c r="D16" s="49">
        <v>8.3299999999999999E-2</v>
      </c>
      <c r="E16" s="49">
        <v>8.3299999999999999E-2</v>
      </c>
      <c r="F16" s="49">
        <v>8.3299999999999999E-2</v>
      </c>
      <c r="G16" s="49">
        <v>8.3299999999999999E-2</v>
      </c>
      <c r="H16" s="49">
        <v>8.3299999999999999E-2</v>
      </c>
      <c r="I16" s="49">
        <v>8.3299999999999999E-2</v>
      </c>
      <c r="J16" s="49">
        <v>8.3299999999999999E-2</v>
      </c>
      <c r="K16" s="49">
        <v>8.3299999999999999E-2</v>
      </c>
      <c r="L16" s="49">
        <v>8.3299999999999999E-2</v>
      </c>
      <c r="M16" s="49">
        <v>8.3299999999999999E-2</v>
      </c>
      <c r="N16" s="49">
        <v>8.3699999999999997E-2</v>
      </c>
      <c r="O16" s="28">
        <v>1</v>
      </c>
      <c r="P16" s="72"/>
      <c r="Q16" s="31"/>
      <c r="R16" s="31"/>
      <c r="S16" s="31"/>
      <c r="T16" s="31"/>
    </row>
    <row r="17" spans="1:20" ht="42" customHeight="1" x14ac:dyDescent="0.25">
      <c r="A17" s="41">
        <v>6</v>
      </c>
      <c r="B17" s="26" t="s">
        <v>458</v>
      </c>
      <c r="C17" s="59">
        <v>8.3299999999999999E-2</v>
      </c>
      <c r="D17" s="59">
        <v>8.3299999999999999E-2</v>
      </c>
      <c r="E17" s="59">
        <v>8.3299999999999999E-2</v>
      </c>
      <c r="F17" s="59">
        <v>8.3299999999999999E-2</v>
      </c>
      <c r="G17" s="59">
        <v>8.3299999999999999E-2</v>
      </c>
      <c r="H17" s="59">
        <v>8.3299999999999999E-2</v>
      </c>
      <c r="I17" s="59">
        <v>8.3299999999999999E-2</v>
      </c>
      <c r="J17" s="59">
        <v>8.3299999999999999E-2</v>
      </c>
      <c r="K17" s="59">
        <v>8.3299999999999999E-2</v>
      </c>
      <c r="L17" s="59">
        <v>8.3299999999999999E-2</v>
      </c>
      <c r="M17" s="59">
        <v>8.3299999999999999E-2</v>
      </c>
      <c r="N17" s="59">
        <v>8.3699999999999997E-2</v>
      </c>
      <c r="O17" s="59">
        <v>1</v>
      </c>
      <c r="P17" s="42"/>
      <c r="Q17" s="42"/>
      <c r="R17" s="42"/>
      <c r="S17" s="42"/>
      <c r="T17" s="42"/>
    </row>
    <row r="18" spans="1:20" ht="24.95" customHeight="1" x14ac:dyDescent="0.25"/>
    <row r="19" spans="1:20" ht="24.95" customHeight="1" x14ac:dyDescent="0.25"/>
    <row r="20" spans="1:20" ht="36.75" customHeight="1" x14ac:dyDescent="0.25"/>
    <row r="21" spans="1:20" ht="24.9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1" right="0.25" top="0.75" bottom="0.75" header="0.3" footer="0.3"/>
  <pageSetup scale="85" firstPageNumber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T24"/>
  <sheetViews>
    <sheetView topLeftCell="A14" zoomScale="91" zoomScaleNormal="91" workbookViewId="0">
      <selection activeCell="I20" sqref="I20"/>
    </sheetView>
  </sheetViews>
  <sheetFormatPr baseColWidth="10" defaultColWidth="9.140625" defaultRowHeight="15" x14ac:dyDescent="0.25"/>
  <cols>
    <col min="1" max="1" width="3.7109375" style="6" customWidth="1"/>
    <col min="2" max="2" width="29" customWidth="1"/>
    <col min="3" max="3" width="7.28515625" customWidth="1"/>
    <col min="4" max="4" width="6.28515625" customWidth="1"/>
    <col min="5" max="6" width="6.42578125" customWidth="1"/>
    <col min="7" max="7" width="6.28515625" bestFit="1" customWidth="1"/>
    <col min="8" max="8" width="6.7109375" bestFit="1" customWidth="1"/>
    <col min="9" max="9" width="6.28515625" bestFit="1" customWidth="1"/>
    <col min="10" max="10" width="6.140625" customWidth="1"/>
    <col min="11" max="11" width="7.5703125" customWidth="1"/>
    <col min="12" max="12" width="6.42578125" customWidth="1"/>
    <col min="13" max="13" width="6.5703125" customWidth="1"/>
    <col min="14" max="14" width="7.28515625" customWidth="1"/>
    <col min="15" max="15" width="8.28515625" customWidth="1"/>
    <col min="16" max="16" width="8.85546875" customWidth="1"/>
    <col min="17" max="17" width="8.42578125" customWidth="1"/>
    <col min="18" max="18" width="9" customWidth="1"/>
    <col min="19" max="19" width="10.28515625" customWidth="1"/>
    <col min="20" max="20" width="8.85546875" customWidth="1"/>
    <col min="21" max="21" width="9.42578125" customWidth="1"/>
  </cols>
  <sheetData>
    <row r="1" spans="1:20" x14ac:dyDescent="0.25">
      <c r="A1"/>
    </row>
    <row r="2" spans="1:20" ht="18.75" x14ac:dyDescent="0.3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/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/>
      <c r="B4" s="155" t="s">
        <v>231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A5"/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3.1" customHeight="1" x14ac:dyDescent="0.2">
      <c r="A7" s="147"/>
      <c r="B7" s="159" t="s">
        <v>405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71" t="s">
        <v>232</v>
      </c>
      <c r="Q7" s="171"/>
      <c r="R7" s="171"/>
      <c r="S7" s="171"/>
      <c r="T7" s="171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5.5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233</v>
      </c>
      <c r="Q9" s="146"/>
      <c r="R9" s="146"/>
      <c r="S9" s="146"/>
      <c r="T9" s="146"/>
    </row>
    <row r="10" spans="1:20" s="4" customFormat="1" ht="22.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1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21.75" customHeight="1" x14ac:dyDescent="0.2">
      <c r="A12" s="22">
        <v>1</v>
      </c>
      <c r="B12" s="39" t="s">
        <v>234</v>
      </c>
      <c r="C12" s="49">
        <v>0.2412</v>
      </c>
      <c r="D12" s="49">
        <v>6.6299999999999998E-2</v>
      </c>
      <c r="E12" s="49">
        <v>6.6299999999999998E-2</v>
      </c>
      <c r="F12" s="49">
        <v>6.6299999999999998E-2</v>
      </c>
      <c r="G12" s="49">
        <v>6.6299999999999998E-2</v>
      </c>
      <c r="H12" s="49">
        <v>6.6299999999999998E-2</v>
      </c>
      <c r="I12" s="133">
        <v>6.6299999999999998E-2</v>
      </c>
      <c r="J12" s="133">
        <v>6.6299999999999998E-2</v>
      </c>
      <c r="K12" s="133">
        <v>6.6299999999999998E-2</v>
      </c>
      <c r="L12" s="49">
        <v>6.6299999999999998E-2</v>
      </c>
      <c r="M12" s="49">
        <v>6.6299999999999998E-2</v>
      </c>
      <c r="N12" s="49">
        <v>9.5799999999999996E-2</v>
      </c>
      <c r="O12" s="28">
        <f>SUM(C12:N12)</f>
        <v>1.0000000000000002</v>
      </c>
      <c r="P12" s="31"/>
      <c r="Q12" s="31"/>
      <c r="R12" s="31"/>
      <c r="S12" s="31"/>
      <c r="T12" s="31"/>
    </row>
    <row r="13" spans="1:20" s="4" customFormat="1" ht="36.75" customHeight="1" x14ac:dyDescent="0.2">
      <c r="A13" s="22">
        <v>2</v>
      </c>
      <c r="B13" s="39" t="s">
        <v>235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133">
        <v>8.3299999999999999E-2</v>
      </c>
      <c r="J13" s="133">
        <v>8.3299999999999999E-2</v>
      </c>
      <c r="K13" s="133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v>1</v>
      </c>
      <c r="P13" s="31"/>
      <c r="Q13" s="31"/>
      <c r="R13" s="31"/>
      <c r="S13" s="31"/>
      <c r="T13" s="31"/>
    </row>
    <row r="14" spans="1:20" s="4" customFormat="1" ht="18" customHeight="1" x14ac:dyDescent="0.2">
      <c r="A14" s="22">
        <v>3</v>
      </c>
      <c r="B14" s="39" t="s">
        <v>236</v>
      </c>
      <c r="C14" s="49">
        <v>8.3299999999999999E-2</v>
      </c>
      <c r="D14" s="49">
        <v>8.3299999999999999E-2</v>
      </c>
      <c r="E14" s="49">
        <v>8.3299999999999999E-2</v>
      </c>
      <c r="F14" s="49">
        <v>8.3299999999999999E-2</v>
      </c>
      <c r="G14" s="49">
        <v>8.3299999999999999E-2</v>
      </c>
      <c r="H14" s="49">
        <v>8.3299999999999999E-2</v>
      </c>
      <c r="I14" s="133">
        <v>8.3299999999999999E-2</v>
      </c>
      <c r="J14" s="133">
        <v>8.3299999999999999E-2</v>
      </c>
      <c r="K14" s="133">
        <v>8.3299999999999999E-2</v>
      </c>
      <c r="L14" s="49">
        <v>8.3299999999999999E-2</v>
      </c>
      <c r="M14" s="49">
        <v>8.3299999999999999E-2</v>
      </c>
      <c r="N14" s="49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35.25" customHeight="1" x14ac:dyDescent="0.2">
      <c r="A15" s="22">
        <v>4</v>
      </c>
      <c r="B15" s="39" t="s">
        <v>237</v>
      </c>
      <c r="C15" s="49">
        <v>8.3299999999999999E-2</v>
      </c>
      <c r="D15" s="49">
        <v>8.3299999999999999E-2</v>
      </c>
      <c r="E15" s="49">
        <v>8.3299999999999999E-2</v>
      </c>
      <c r="F15" s="49">
        <v>8.3299999999999999E-2</v>
      </c>
      <c r="G15" s="49">
        <v>8.3299999999999999E-2</v>
      </c>
      <c r="H15" s="49">
        <v>8.3299999999999999E-2</v>
      </c>
      <c r="I15" s="133">
        <v>8.3299999999999999E-2</v>
      </c>
      <c r="J15" s="133">
        <v>8.3299999999999999E-2</v>
      </c>
      <c r="K15" s="133">
        <v>8.3299999999999999E-2</v>
      </c>
      <c r="L15" s="49">
        <v>8.3299999999999999E-2</v>
      </c>
      <c r="M15" s="49">
        <v>8.3299999999999999E-2</v>
      </c>
      <c r="N15" s="49">
        <v>8.3699999999999997E-2</v>
      </c>
      <c r="O15" s="28">
        <v>1</v>
      </c>
      <c r="P15" s="31"/>
      <c r="Q15" s="31"/>
      <c r="R15" s="31"/>
      <c r="S15" s="31"/>
      <c r="T15" s="31"/>
    </row>
    <row r="16" spans="1:20" s="4" customFormat="1" ht="24.75" customHeight="1" x14ac:dyDescent="0.2">
      <c r="A16" s="22">
        <v>5</v>
      </c>
      <c r="B16" s="39" t="s">
        <v>238</v>
      </c>
      <c r="C16" s="49">
        <v>0.2</v>
      </c>
      <c r="D16" s="49"/>
      <c r="E16" s="49">
        <v>0.2</v>
      </c>
      <c r="F16" s="49"/>
      <c r="G16" s="49"/>
      <c r="H16" s="49">
        <v>0.2</v>
      </c>
      <c r="I16" s="133"/>
      <c r="J16" s="133"/>
      <c r="K16" s="133">
        <v>0.2</v>
      </c>
      <c r="L16" s="49"/>
      <c r="M16" s="49"/>
      <c r="N16" s="49">
        <v>0.2</v>
      </c>
      <c r="O16" s="28">
        <v>1</v>
      </c>
      <c r="P16" s="31"/>
      <c r="Q16" s="31"/>
      <c r="R16" s="31"/>
      <c r="S16" s="31"/>
      <c r="T16" s="31"/>
    </row>
    <row r="17" spans="1:20" s="4" customFormat="1" ht="37.5" customHeight="1" x14ac:dyDescent="0.2">
      <c r="A17" s="22">
        <v>6</v>
      </c>
      <c r="B17" s="39" t="s">
        <v>239</v>
      </c>
      <c r="C17" s="49">
        <v>8.3299999999999999E-2</v>
      </c>
      <c r="D17" s="49">
        <v>8.3299999999999999E-2</v>
      </c>
      <c r="E17" s="49">
        <v>8.3299999999999999E-2</v>
      </c>
      <c r="F17" s="49">
        <v>8.3299999999999999E-2</v>
      </c>
      <c r="G17" s="49">
        <v>8.3299999999999999E-2</v>
      </c>
      <c r="H17" s="49">
        <v>8.3299999999999999E-2</v>
      </c>
      <c r="I17" s="133">
        <v>8.3299999999999999E-2</v>
      </c>
      <c r="J17" s="133">
        <v>8.3299999999999999E-2</v>
      </c>
      <c r="K17" s="133">
        <v>8.3299999999999999E-2</v>
      </c>
      <c r="L17" s="49">
        <v>8.3299999999999999E-2</v>
      </c>
      <c r="M17" s="49">
        <v>8.3299999999999999E-2</v>
      </c>
      <c r="N17" s="49">
        <v>8.3299999999999999E-2</v>
      </c>
      <c r="O17" s="28">
        <v>1</v>
      </c>
      <c r="P17" s="31"/>
      <c r="Q17" s="31"/>
      <c r="R17" s="31"/>
      <c r="S17" s="31"/>
      <c r="T17" s="31"/>
    </row>
    <row r="18" spans="1:20" s="4" customFormat="1" ht="26.25" customHeight="1" x14ac:dyDescent="0.2">
      <c r="A18" s="22">
        <v>7</v>
      </c>
      <c r="B18" s="39" t="s">
        <v>240</v>
      </c>
      <c r="C18" s="49">
        <v>8.3299999999999999E-2</v>
      </c>
      <c r="D18" s="49">
        <v>8.3299999999999999E-2</v>
      </c>
      <c r="E18" s="49">
        <v>8.3299999999999999E-2</v>
      </c>
      <c r="F18" s="49">
        <v>8.3299999999999999E-2</v>
      </c>
      <c r="G18" s="49">
        <v>8.3299999999999999E-2</v>
      </c>
      <c r="H18" s="49">
        <v>8.3299999999999999E-2</v>
      </c>
      <c r="I18" s="133">
        <v>8.3299999999999999E-2</v>
      </c>
      <c r="J18" s="133">
        <v>8.3299999999999999E-2</v>
      </c>
      <c r="K18" s="133">
        <v>8.3299999999999999E-2</v>
      </c>
      <c r="L18" s="49">
        <v>8.3299999999999999E-2</v>
      </c>
      <c r="M18" s="49">
        <v>8.3299999999999999E-2</v>
      </c>
      <c r="N18" s="49">
        <v>8.3299999999999999E-2</v>
      </c>
      <c r="O18" s="28">
        <v>1</v>
      </c>
      <c r="P18" s="31"/>
      <c r="Q18" s="31"/>
      <c r="R18" s="31"/>
      <c r="S18" s="31"/>
      <c r="T18" s="31"/>
    </row>
    <row r="19" spans="1:20" s="4" customFormat="1" ht="15.75" customHeight="1" x14ac:dyDescent="0.2">
      <c r="A19" s="22">
        <v>8</v>
      </c>
      <c r="B19" s="39" t="s">
        <v>241</v>
      </c>
      <c r="C19" s="49">
        <v>8.3299999999999999E-2</v>
      </c>
      <c r="D19" s="49">
        <v>8.3299999999999999E-2</v>
      </c>
      <c r="E19" s="49">
        <v>8.3299999999999999E-2</v>
      </c>
      <c r="F19" s="49">
        <v>8.3299999999999999E-2</v>
      </c>
      <c r="G19" s="49">
        <v>8.3299999999999999E-2</v>
      </c>
      <c r="H19" s="49">
        <v>8.3299999999999999E-2</v>
      </c>
      <c r="I19" s="133">
        <v>8.3299999999999999E-2</v>
      </c>
      <c r="J19" s="133">
        <v>8.3299999999999999E-2</v>
      </c>
      <c r="K19" s="133">
        <v>8.3299999999999999E-2</v>
      </c>
      <c r="L19" s="49">
        <v>8.3299999999999999E-2</v>
      </c>
      <c r="M19" s="49">
        <v>8.3299999999999999E-2</v>
      </c>
      <c r="N19" s="49">
        <v>8.3299999999999999E-2</v>
      </c>
      <c r="O19" s="28">
        <v>1</v>
      </c>
      <c r="P19" s="31"/>
      <c r="Q19" s="31"/>
      <c r="R19" s="31"/>
      <c r="S19" s="31"/>
      <c r="T19" s="31"/>
    </row>
    <row r="20" spans="1:20" s="4" customFormat="1" ht="26.25" customHeight="1" x14ac:dyDescent="0.2">
      <c r="A20" s="22">
        <v>9</v>
      </c>
      <c r="B20" s="39" t="s">
        <v>242</v>
      </c>
      <c r="C20" s="49">
        <v>8.3299999999999999E-2</v>
      </c>
      <c r="D20" s="49">
        <v>8.3299999999999999E-2</v>
      </c>
      <c r="E20" s="49">
        <v>8.3299999999999999E-2</v>
      </c>
      <c r="F20" s="49">
        <v>8.3299999999999999E-2</v>
      </c>
      <c r="G20" s="49">
        <v>8.3299999999999999E-2</v>
      </c>
      <c r="H20" s="49">
        <v>8.3299999999999999E-2</v>
      </c>
      <c r="I20" s="133">
        <v>8.3299999999999999E-2</v>
      </c>
      <c r="J20" s="133">
        <v>8.3299999999999999E-2</v>
      </c>
      <c r="K20" s="133">
        <v>8.3299999999999999E-2</v>
      </c>
      <c r="L20" s="49">
        <v>8.3299999999999999E-2</v>
      </c>
      <c r="M20" s="49">
        <v>8.3299999999999999E-2</v>
      </c>
      <c r="N20" s="49">
        <v>8.3299999999999999E-2</v>
      </c>
      <c r="O20" s="28">
        <v>1</v>
      </c>
      <c r="P20" s="31"/>
      <c r="Q20" s="31"/>
      <c r="R20" s="31"/>
      <c r="S20" s="31"/>
      <c r="T20" s="31"/>
    </row>
    <row r="21" spans="1:20" s="4" customFormat="1" ht="36" customHeight="1" x14ac:dyDescent="0.2">
      <c r="A21" s="22">
        <v>10</v>
      </c>
      <c r="B21" s="39" t="s">
        <v>243</v>
      </c>
      <c r="C21" s="49">
        <v>8.3299999999999999E-2</v>
      </c>
      <c r="D21" s="49">
        <v>8.3299999999999999E-2</v>
      </c>
      <c r="E21" s="49">
        <v>8.3299999999999999E-2</v>
      </c>
      <c r="F21" s="49">
        <v>8.3299999999999999E-2</v>
      </c>
      <c r="G21" s="49">
        <v>8.3299999999999999E-2</v>
      </c>
      <c r="H21" s="49">
        <v>8.3299999999999999E-2</v>
      </c>
      <c r="I21" s="133">
        <v>8.3299999999999999E-2</v>
      </c>
      <c r="J21" s="133">
        <v>8.3299999999999999E-2</v>
      </c>
      <c r="K21" s="133">
        <v>8.3299999999999999E-2</v>
      </c>
      <c r="L21" s="49">
        <v>8.3299999999999999E-2</v>
      </c>
      <c r="M21" s="49">
        <v>8.3299999999999999E-2</v>
      </c>
      <c r="N21" s="49">
        <v>8.3299999999999999E-2</v>
      </c>
      <c r="O21" s="28">
        <v>1</v>
      </c>
      <c r="P21" s="31"/>
      <c r="Q21" s="31"/>
      <c r="R21" s="31"/>
      <c r="S21" s="31"/>
      <c r="T21" s="31"/>
    </row>
    <row r="22" spans="1:20" s="4" customFormat="1" ht="36" customHeight="1" x14ac:dyDescent="0.2">
      <c r="A22" s="22">
        <v>11</v>
      </c>
      <c r="B22" s="39" t="s">
        <v>244</v>
      </c>
      <c r="C22" s="49">
        <v>8.3299999999999999E-2</v>
      </c>
      <c r="D22" s="49">
        <v>8.3299999999999999E-2</v>
      </c>
      <c r="E22" s="49">
        <v>8.3299999999999999E-2</v>
      </c>
      <c r="F22" s="49">
        <v>8.3299999999999999E-2</v>
      </c>
      <c r="G22" s="49">
        <v>8.3299999999999999E-2</v>
      </c>
      <c r="H22" s="49">
        <v>8.3299999999999999E-2</v>
      </c>
      <c r="I22" s="133">
        <v>8.3299999999999999E-2</v>
      </c>
      <c r="J22" s="133">
        <v>8.3299999999999999E-2</v>
      </c>
      <c r="K22" s="133">
        <v>8.3299999999999999E-2</v>
      </c>
      <c r="L22" s="49">
        <v>8.3299999999999999E-2</v>
      </c>
      <c r="M22" s="49">
        <v>8.3299999999999999E-2</v>
      </c>
      <c r="N22" s="49">
        <v>8.3299999999999999E-2</v>
      </c>
      <c r="O22" s="28">
        <v>1</v>
      </c>
      <c r="P22" s="31"/>
      <c r="Q22" s="31"/>
      <c r="R22" s="31"/>
      <c r="S22" s="31"/>
      <c r="T22" s="31"/>
    </row>
    <row r="23" spans="1:20" s="4" customFormat="1" ht="52.5" customHeight="1" x14ac:dyDescent="0.2">
      <c r="A23" s="22">
        <v>12</v>
      </c>
      <c r="B23" s="29" t="s">
        <v>245</v>
      </c>
      <c r="C23" s="49"/>
      <c r="D23" s="49"/>
      <c r="E23" s="49">
        <v>0.25</v>
      </c>
      <c r="F23" s="49"/>
      <c r="G23" s="49"/>
      <c r="H23" s="49">
        <v>0.25</v>
      </c>
      <c r="I23" s="133"/>
      <c r="J23" s="133"/>
      <c r="K23" s="133">
        <v>0.25</v>
      </c>
      <c r="L23" s="49"/>
      <c r="M23" s="49"/>
      <c r="N23" s="49">
        <v>0.25</v>
      </c>
      <c r="O23" s="28">
        <v>1</v>
      </c>
      <c r="P23" s="72"/>
      <c r="Q23" s="72"/>
      <c r="R23" s="72"/>
      <c r="S23" s="72"/>
      <c r="T23" s="31"/>
    </row>
    <row r="24" spans="1:20" ht="60" x14ac:dyDescent="0.25">
      <c r="A24" s="25">
        <v>13</v>
      </c>
      <c r="B24" s="55" t="s">
        <v>492</v>
      </c>
      <c r="C24" s="40">
        <v>8.3299999999999999E-2</v>
      </c>
      <c r="D24" s="40">
        <v>8.3299999999999999E-2</v>
      </c>
      <c r="E24" s="40">
        <v>8.3299999999999999E-2</v>
      </c>
      <c r="F24" s="40">
        <v>8.3299999999999999E-2</v>
      </c>
      <c r="G24" s="40">
        <v>8.3299999999999999E-2</v>
      </c>
      <c r="H24" s="40">
        <v>8.3299999999999999E-2</v>
      </c>
      <c r="I24" s="134">
        <v>8.3299999999999999E-2</v>
      </c>
      <c r="J24" s="134">
        <v>8.3299999999999999E-2</v>
      </c>
      <c r="K24" s="134">
        <v>8.3299999999999999E-2</v>
      </c>
      <c r="L24" s="40">
        <v>8.3299999999999999E-2</v>
      </c>
      <c r="M24" s="41" t="s">
        <v>493</v>
      </c>
      <c r="N24" s="40">
        <v>8.3699999999999997E-2</v>
      </c>
      <c r="O24" s="40">
        <v>1</v>
      </c>
      <c r="P24" s="42"/>
      <c r="Q24" s="42"/>
      <c r="R24" s="42"/>
      <c r="S24" s="42"/>
      <c r="T24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80" firstPageNumber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V15"/>
  <sheetViews>
    <sheetView topLeftCell="A9" workbookViewId="0">
      <selection activeCell="I12" sqref="I12:K15"/>
    </sheetView>
  </sheetViews>
  <sheetFormatPr baseColWidth="10" defaultColWidth="9.140625" defaultRowHeight="15" x14ac:dyDescent="0.25"/>
  <cols>
    <col min="1" max="1" width="3.42578125" customWidth="1"/>
    <col min="2" max="2" width="19.85546875" customWidth="1"/>
    <col min="3" max="5" width="6.140625" customWidth="1"/>
    <col min="6" max="6" width="6" customWidth="1"/>
    <col min="7" max="7" width="6.7109375" customWidth="1"/>
    <col min="8" max="9" width="6.28515625" customWidth="1"/>
    <col min="10" max="10" width="6.85546875" customWidth="1"/>
    <col min="11" max="11" width="6.42578125" customWidth="1"/>
    <col min="12" max="12" width="6.28515625" customWidth="1"/>
    <col min="13" max="13" width="5.85546875" customWidth="1"/>
    <col min="14" max="14" width="5.42578125" customWidth="1"/>
    <col min="15" max="15" width="6.5703125" customWidth="1"/>
    <col min="16" max="16" width="5.85546875"/>
    <col min="17" max="17" width="5.42578125" customWidth="1"/>
    <col min="18" max="18" width="5.85546875" customWidth="1"/>
    <col min="19" max="19" width="7.7109375" customWidth="1"/>
    <col min="20" max="20" width="10.28515625" customWidth="1"/>
  </cols>
  <sheetData>
    <row r="2" spans="1:22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2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2" ht="18.75" x14ac:dyDescent="0.3">
      <c r="B4" s="155" t="s">
        <v>246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2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2" x14ac:dyDescent="0.25">
      <c r="A6" s="177"/>
      <c r="B6" s="180" t="s">
        <v>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1" t="s">
        <v>8</v>
      </c>
      <c r="Q6" s="181"/>
      <c r="R6" s="181"/>
      <c r="S6" s="181"/>
      <c r="T6" s="181"/>
    </row>
    <row r="7" spans="1:22" ht="28.5" customHeight="1" x14ac:dyDescent="0.25">
      <c r="A7" s="177"/>
      <c r="B7" s="182" t="s">
        <v>247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46" t="s">
        <v>248</v>
      </c>
      <c r="Q7" s="146"/>
      <c r="R7" s="146"/>
      <c r="S7" s="146"/>
      <c r="T7" s="146"/>
    </row>
    <row r="8" spans="1:22" ht="15.75" customHeight="1" x14ac:dyDescent="0.25">
      <c r="A8" s="177"/>
      <c r="B8" s="181" t="s">
        <v>1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3" t="s">
        <v>11</v>
      </c>
      <c r="Q8" s="183"/>
      <c r="R8" s="183"/>
      <c r="S8" s="183"/>
      <c r="T8" s="183"/>
    </row>
    <row r="9" spans="1:22" ht="26.25" customHeight="1" x14ac:dyDescent="0.25">
      <c r="A9" s="177"/>
      <c r="B9" s="168" t="s">
        <v>406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46" t="s">
        <v>249</v>
      </c>
      <c r="Q9" s="146"/>
      <c r="R9" s="146"/>
      <c r="S9" s="146"/>
      <c r="T9" s="146"/>
    </row>
    <row r="10" spans="1:22" ht="25.5" customHeight="1" x14ac:dyDescent="0.25">
      <c r="A10" s="177" t="s">
        <v>14</v>
      </c>
      <c r="B10" s="178" t="s">
        <v>2</v>
      </c>
      <c r="C10" s="179" t="s">
        <v>15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50" t="s">
        <v>16</v>
      </c>
      <c r="P10" s="149" t="s">
        <v>17</v>
      </c>
      <c r="Q10" s="149"/>
      <c r="R10" s="149"/>
      <c r="S10" s="149" t="s">
        <v>18</v>
      </c>
      <c r="T10" s="149"/>
    </row>
    <row r="11" spans="1:22" ht="22.5" x14ac:dyDescent="0.25">
      <c r="A11" s="177"/>
      <c r="B11" s="178"/>
      <c r="C11" s="73" t="s">
        <v>3</v>
      </c>
      <c r="D11" s="73" t="s">
        <v>4</v>
      </c>
      <c r="E11" s="73" t="s">
        <v>5</v>
      </c>
      <c r="F11" s="73" t="s">
        <v>19</v>
      </c>
      <c r="G11" s="73" t="s">
        <v>5</v>
      </c>
      <c r="H11" s="73" t="s">
        <v>20</v>
      </c>
      <c r="I11" s="73" t="s">
        <v>20</v>
      </c>
      <c r="J11" s="73" t="s">
        <v>19</v>
      </c>
      <c r="K11" s="74" t="s">
        <v>21</v>
      </c>
      <c r="L11" s="73" t="s">
        <v>22</v>
      </c>
      <c r="M11" s="73" t="s">
        <v>23</v>
      </c>
      <c r="N11" s="75" t="s">
        <v>24</v>
      </c>
      <c r="O11" s="150"/>
      <c r="P11" s="24" t="s">
        <v>25</v>
      </c>
      <c r="Q11" s="25" t="s">
        <v>26</v>
      </c>
      <c r="R11" s="25" t="s">
        <v>27</v>
      </c>
      <c r="S11" s="25" t="s">
        <v>26</v>
      </c>
      <c r="T11" s="25" t="s">
        <v>27</v>
      </c>
    </row>
    <row r="12" spans="1:22" ht="67.5" customHeight="1" x14ac:dyDescent="0.25">
      <c r="A12" s="25">
        <v>1</v>
      </c>
      <c r="B12" s="56" t="s">
        <v>250</v>
      </c>
      <c r="C12" s="76">
        <v>8.3299999999999999E-2</v>
      </c>
      <c r="D12" s="76">
        <v>8.3299999999999999E-2</v>
      </c>
      <c r="E12" s="76">
        <v>8.3299999999999999E-2</v>
      </c>
      <c r="F12" s="76">
        <v>8.3299999999999999E-2</v>
      </c>
      <c r="G12" s="76">
        <v>8.3299999999999999E-2</v>
      </c>
      <c r="H12" s="76">
        <v>8.3299999999999999E-2</v>
      </c>
      <c r="I12" s="76">
        <v>8.3299999999999999E-2</v>
      </c>
      <c r="J12" s="76">
        <v>8.3299999999999999E-2</v>
      </c>
      <c r="K12" s="76">
        <v>8.3299999999999999E-2</v>
      </c>
      <c r="L12" s="76">
        <v>8.3299999999999999E-2</v>
      </c>
      <c r="M12" s="76">
        <v>8.3299999999999999E-2</v>
      </c>
      <c r="N12" s="76">
        <v>8.3699999999999997E-2</v>
      </c>
      <c r="O12" s="37">
        <v>1</v>
      </c>
      <c r="P12" s="42"/>
      <c r="Q12" s="42"/>
      <c r="R12" s="42"/>
      <c r="S12" s="42"/>
      <c r="T12" s="42"/>
    </row>
    <row r="13" spans="1:22" ht="54.75" customHeight="1" x14ac:dyDescent="0.25">
      <c r="A13" s="25">
        <v>2</v>
      </c>
      <c r="B13" s="56" t="s">
        <v>251</v>
      </c>
      <c r="C13" s="76">
        <v>8.3299999999999999E-2</v>
      </c>
      <c r="D13" s="76">
        <v>8.3299999999999999E-2</v>
      </c>
      <c r="E13" s="76">
        <v>8.3299999999999999E-2</v>
      </c>
      <c r="F13" s="76">
        <v>8.3299999999999999E-2</v>
      </c>
      <c r="G13" s="76">
        <v>8.3299999999999999E-2</v>
      </c>
      <c r="H13" s="76">
        <v>8.3299999999999999E-2</v>
      </c>
      <c r="I13" s="76">
        <v>8.3299999999999999E-2</v>
      </c>
      <c r="J13" s="76">
        <v>8.3299999999999999E-2</v>
      </c>
      <c r="K13" s="76">
        <v>8.3299999999999999E-2</v>
      </c>
      <c r="L13" s="76">
        <v>8.3299999999999999E-2</v>
      </c>
      <c r="M13" s="76">
        <v>8.3299999999999999E-2</v>
      </c>
      <c r="N13" s="76">
        <v>8.3699999999999997E-2</v>
      </c>
      <c r="O13" s="37">
        <v>1</v>
      </c>
      <c r="P13" s="42"/>
      <c r="Q13" s="42"/>
      <c r="R13" s="42"/>
      <c r="S13" s="42"/>
      <c r="T13" s="42"/>
    </row>
    <row r="14" spans="1:22" ht="67.5" customHeight="1" x14ac:dyDescent="0.25">
      <c r="A14" s="25">
        <v>3</v>
      </c>
      <c r="B14" s="56" t="s">
        <v>252</v>
      </c>
      <c r="C14" s="76">
        <v>8.3299999999999999E-2</v>
      </c>
      <c r="D14" s="76">
        <v>8.3299999999999999E-2</v>
      </c>
      <c r="E14" s="76">
        <v>8.3299999999999999E-2</v>
      </c>
      <c r="F14" s="76">
        <v>8.3299999999999999E-2</v>
      </c>
      <c r="G14" s="76">
        <v>8.3299999999999999E-2</v>
      </c>
      <c r="H14" s="76">
        <v>8.3299999999999999E-2</v>
      </c>
      <c r="I14" s="76">
        <v>8.3299999999999999E-2</v>
      </c>
      <c r="J14" s="76">
        <v>8.3299999999999999E-2</v>
      </c>
      <c r="K14" s="76">
        <v>8.3299999999999999E-2</v>
      </c>
      <c r="L14" s="76">
        <v>8.3299999999999999E-2</v>
      </c>
      <c r="M14" s="76">
        <v>8.3299999999999999E-2</v>
      </c>
      <c r="N14" s="76">
        <v>8.3699999999999997E-2</v>
      </c>
      <c r="O14" s="37">
        <v>1</v>
      </c>
      <c r="P14" s="42"/>
      <c r="Q14" s="42"/>
      <c r="R14" s="42"/>
      <c r="S14" s="42"/>
      <c r="T14" s="42"/>
    </row>
    <row r="15" spans="1:22" ht="63" customHeight="1" x14ac:dyDescent="0.25">
      <c r="A15" s="34">
        <v>4</v>
      </c>
      <c r="B15" s="77" t="s">
        <v>253</v>
      </c>
      <c r="C15" s="76">
        <v>8.3299999999999999E-2</v>
      </c>
      <c r="D15" s="76">
        <v>8.3299999999999999E-2</v>
      </c>
      <c r="E15" s="76">
        <v>8.3299999999999999E-2</v>
      </c>
      <c r="F15" s="76">
        <v>8.3299999999999999E-2</v>
      </c>
      <c r="G15" s="76">
        <v>8.3299999999999999E-2</v>
      </c>
      <c r="H15" s="76">
        <v>8.3299999999999999E-2</v>
      </c>
      <c r="I15" s="76">
        <v>8.3299999999999999E-2</v>
      </c>
      <c r="J15" s="76">
        <v>8.3299999999999999E-2</v>
      </c>
      <c r="K15" s="76">
        <v>8.3299999999999999E-2</v>
      </c>
      <c r="L15" s="76">
        <v>8.3299999999999999E-2</v>
      </c>
      <c r="M15" s="76">
        <v>8.3299999999999999E-2</v>
      </c>
      <c r="N15" s="76">
        <v>8.3699999999999997E-2</v>
      </c>
      <c r="O15" s="37">
        <v>1</v>
      </c>
      <c r="P15" s="34"/>
      <c r="Q15" s="34"/>
      <c r="R15" s="34"/>
      <c r="S15" s="41"/>
      <c r="T15" s="42"/>
      <c r="V15" s="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2" right="0.25" top="0.75" bottom="0.75" header="0.25" footer="0.3"/>
  <pageSetup scale="95" firstPageNumber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T16"/>
  <sheetViews>
    <sheetView topLeftCell="A6" zoomScale="80" zoomScaleNormal="80" workbookViewId="0">
      <selection activeCell="I11" sqref="I11:K16"/>
    </sheetView>
  </sheetViews>
  <sheetFormatPr baseColWidth="10" defaultColWidth="9.140625" defaultRowHeight="15" x14ac:dyDescent="0.25"/>
  <cols>
    <col min="1" max="1" width="4.140625" customWidth="1"/>
    <col min="2" max="2" width="14.7109375"/>
    <col min="3" max="3" width="6.140625" customWidth="1"/>
    <col min="4" max="4" width="6.42578125"/>
    <col min="5" max="5" width="7.42578125"/>
    <col min="6" max="6" width="6.28515625"/>
    <col min="7" max="7" width="6"/>
    <col min="8" max="8" width="7.28515625"/>
    <col min="9" max="9" width="6"/>
    <col min="10" max="10" width="6.85546875" customWidth="1"/>
    <col min="11" max="11" width="7.140625" customWidth="1"/>
    <col min="12" max="12" width="6.5703125" customWidth="1"/>
    <col min="13" max="13" width="7.5703125" customWidth="1"/>
    <col min="14" max="14" width="7.42578125" customWidth="1"/>
    <col min="15" max="15" width="8.5703125" customWidth="1"/>
    <col min="16" max="16" width="6.7109375" customWidth="1"/>
    <col min="17" max="17" width="6.42578125" customWidth="1"/>
    <col min="18" max="18" width="5.42578125" customWidth="1"/>
    <col min="19" max="19" width="8" customWidth="1"/>
    <col min="20" max="20" width="8.8554687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254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84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2.25" customHeight="1" x14ac:dyDescent="0.2">
      <c r="A7" s="184"/>
      <c r="B7" s="159" t="s">
        <v>255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256</v>
      </c>
      <c r="Q7" s="146"/>
      <c r="R7" s="146"/>
      <c r="S7" s="146"/>
      <c r="T7" s="146"/>
    </row>
    <row r="8" spans="1:20" s="4" customFormat="1" ht="12.75" x14ac:dyDescent="0.2">
      <c r="A8" s="184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9.25" customHeight="1" x14ac:dyDescent="0.2">
      <c r="A9" s="184"/>
      <c r="B9" s="146" t="s">
        <v>407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257</v>
      </c>
      <c r="Q9" s="146"/>
      <c r="R9" s="146"/>
      <c r="S9" s="146"/>
      <c r="T9" s="146"/>
    </row>
    <row r="10" spans="1:20" s="4" customFormat="1" ht="28.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6.2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51" customHeight="1" x14ac:dyDescent="0.2">
      <c r="A12" s="22">
        <v>1</v>
      </c>
      <c r="B12" s="26" t="s">
        <v>258</v>
      </c>
      <c r="C12" s="49">
        <v>8.3299999999999999E-2</v>
      </c>
      <c r="D12" s="49">
        <v>8.3299999999999999E-2</v>
      </c>
      <c r="E12" s="49">
        <v>8.3299999999999999E-2</v>
      </c>
      <c r="F12" s="49">
        <v>8.3299999999999999E-2</v>
      </c>
      <c r="G12" s="49">
        <v>8.3299999999999999E-2</v>
      </c>
      <c r="H12" s="49">
        <v>8.3299999999999999E-2</v>
      </c>
      <c r="I12" s="133">
        <v>8.3299999999999999E-2</v>
      </c>
      <c r="J12" s="133">
        <v>8.3299999999999999E-2</v>
      </c>
      <c r="K12" s="133">
        <v>8.3299999999999999E-2</v>
      </c>
      <c r="L12" s="49">
        <v>8.3299999999999999E-2</v>
      </c>
      <c r="M12" s="49">
        <v>8.3299999999999999E-2</v>
      </c>
      <c r="N12" s="49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51" customHeight="1" x14ac:dyDescent="0.2">
      <c r="A13" s="22">
        <v>2</v>
      </c>
      <c r="B13" s="26" t="s">
        <v>259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133">
        <v>8.3299999999999999E-2</v>
      </c>
      <c r="J13" s="133">
        <v>8.3299999999999999E-2</v>
      </c>
      <c r="K13" s="133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v>1</v>
      </c>
      <c r="P13" s="31"/>
      <c r="Q13" s="31"/>
      <c r="R13" s="31"/>
      <c r="S13" s="31"/>
      <c r="T13" s="31"/>
    </row>
    <row r="14" spans="1:20" s="4" customFormat="1" ht="84.75" customHeight="1" x14ac:dyDescent="0.2">
      <c r="A14" s="22">
        <v>3</v>
      </c>
      <c r="B14" s="26" t="s">
        <v>260</v>
      </c>
      <c r="C14" s="49"/>
      <c r="D14" s="49"/>
      <c r="E14" s="49">
        <v>0.16669999999999999</v>
      </c>
      <c r="F14" s="49"/>
      <c r="G14" s="49"/>
      <c r="H14" s="49">
        <v>0.33329999999999999</v>
      </c>
      <c r="I14" s="133"/>
      <c r="J14" s="133"/>
      <c r="K14" s="133">
        <v>0.33329999999999999</v>
      </c>
      <c r="L14" s="49"/>
      <c r="M14" s="49">
        <v>0.16669999999999999</v>
      </c>
      <c r="N14" s="49"/>
      <c r="O14" s="49">
        <f>SUM(C14:N14)</f>
        <v>0.99999999999999989</v>
      </c>
      <c r="P14" s="51"/>
      <c r="Q14" s="51"/>
      <c r="R14" s="51"/>
      <c r="S14" s="51"/>
      <c r="T14" s="51"/>
    </row>
    <row r="15" spans="1:20" s="4" customFormat="1" ht="42.75" customHeight="1" x14ac:dyDescent="0.2">
      <c r="A15" s="22">
        <v>4</v>
      </c>
      <c r="B15" s="26" t="s">
        <v>261</v>
      </c>
      <c r="C15" s="49">
        <v>8.3299999999999999E-2</v>
      </c>
      <c r="D15" s="49">
        <v>8.3299999999999999E-2</v>
      </c>
      <c r="E15" s="49">
        <v>8.3299999999999999E-2</v>
      </c>
      <c r="F15" s="49">
        <v>8.3299999999999999E-2</v>
      </c>
      <c r="G15" s="49">
        <v>8.3299999999999999E-2</v>
      </c>
      <c r="H15" s="49">
        <v>8.3299999999999999E-2</v>
      </c>
      <c r="I15" s="133">
        <v>8.3299999999999999E-2</v>
      </c>
      <c r="J15" s="133">
        <v>8.3299999999999999E-2</v>
      </c>
      <c r="K15" s="133">
        <v>8.3299999999999999E-2</v>
      </c>
      <c r="L15" s="49">
        <v>8.3299999999999999E-2</v>
      </c>
      <c r="M15" s="49">
        <v>8.3299999999999999E-2</v>
      </c>
      <c r="N15" s="49">
        <v>8.3699999999999997E-2</v>
      </c>
      <c r="O15" s="49">
        <v>1</v>
      </c>
      <c r="P15" s="51"/>
      <c r="Q15" s="51"/>
      <c r="R15" s="51"/>
      <c r="S15" s="51"/>
      <c r="T15" s="51"/>
    </row>
    <row r="16" spans="1:20" s="4" customFormat="1" ht="54.75" customHeight="1" x14ac:dyDescent="0.2">
      <c r="A16" s="22">
        <v>5</v>
      </c>
      <c r="B16" s="26" t="s">
        <v>262</v>
      </c>
      <c r="C16" s="49"/>
      <c r="D16" s="49"/>
      <c r="E16" s="49">
        <v>0.25</v>
      </c>
      <c r="F16" s="49"/>
      <c r="G16" s="49"/>
      <c r="H16" s="49">
        <v>0.25</v>
      </c>
      <c r="I16" s="133"/>
      <c r="J16" s="133"/>
      <c r="K16" s="133">
        <v>0.25</v>
      </c>
      <c r="L16" s="49"/>
      <c r="M16" s="49"/>
      <c r="N16" s="49">
        <v>0.25</v>
      </c>
      <c r="O16" s="49">
        <v>1</v>
      </c>
      <c r="P16" s="51"/>
      <c r="Q16" s="51"/>
      <c r="R16" s="51"/>
      <c r="S16" s="51"/>
      <c r="T16" s="5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42" right="0.25" top="0.75" bottom="0.75" header="0.34" footer="0.3"/>
  <pageSetup scale="90" firstPageNumber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22"/>
  <sheetViews>
    <sheetView topLeftCell="A13" zoomScale="80" zoomScaleNormal="80" workbookViewId="0">
      <selection activeCell="K17" sqref="K17"/>
    </sheetView>
  </sheetViews>
  <sheetFormatPr baseColWidth="10" defaultColWidth="9.140625" defaultRowHeight="15" x14ac:dyDescent="0.25"/>
  <cols>
    <col min="1" max="1" width="5.140625" customWidth="1"/>
    <col min="2" max="2" width="43" customWidth="1"/>
    <col min="3" max="3" width="6.7109375" customWidth="1"/>
    <col min="4" max="4" width="7.5703125" customWidth="1"/>
    <col min="5" max="5" width="7" customWidth="1"/>
    <col min="6" max="6" width="6.5703125" customWidth="1"/>
    <col min="7" max="7" width="6.42578125" customWidth="1"/>
    <col min="8" max="10" width="6.28515625" customWidth="1"/>
    <col min="11" max="13" width="6.42578125" customWidth="1"/>
    <col min="14" max="14" width="6.85546875" customWidth="1"/>
    <col min="15" max="15" width="7.42578125" customWidth="1"/>
    <col min="16" max="16" width="9.28515625" customWidth="1"/>
    <col min="17" max="17" width="9.140625" customWidth="1"/>
    <col min="18" max="18" width="6.85546875" customWidth="1"/>
    <col min="19" max="19" width="9.85546875" customWidth="1"/>
    <col min="20" max="20" width="8" customWidth="1"/>
    <col min="21" max="1025" width="10.5703125"/>
  </cols>
  <sheetData>
    <row r="1" spans="1:20" ht="14.25" customHeight="1" x14ac:dyDescent="0.25"/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263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8.9" customHeight="1" x14ac:dyDescent="0.25">
      <c r="A7" s="147"/>
      <c r="B7" s="159" t="s">
        <v>264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71" t="s">
        <v>265</v>
      </c>
      <c r="Q7" s="171"/>
      <c r="R7" s="171"/>
      <c r="S7" s="171"/>
      <c r="T7" s="171"/>
    </row>
    <row r="8" spans="1:20" ht="12.2" customHeight="1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18.600000000000001" customHeight="1" x14ac:dyDescent="0.25">
      <c r="A9" s="147"/>
      <c r="B9" s="146" t="s">
        <v>408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71"/>
      <c r="Q9" s="171"/>
      <c r="R9" s="171"/>
      <c r="S9" s="171"/>
      <c r="T9" s="171"/>
    </row>
    <row r="10" spans="1:20" ht="25.5" customHeight="1" x14ac:dyDescent="0.25">
      <c r="A10" s="148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49" t="s">
        <v>17</v>
      </c>
      <c r="Q10" s="149"/>
      <c r="R10" s="149"/>
      <c r="S10" s="150" t="s">
        <v>18</v>
      </c>
      <c r="T10" s="150"/>
    </row>
    <row r="11" spans="1:20" ht="24.75" customHeight="1" x14ac:dyDescent="0.25">
      <c r="A11" s="148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78" t="s">
        <v>25</v>
      </c>
      <c r="Q11" s="22" t="s">
        <v>26</v>
      </c>
      <c r="R11" s="22" t="s">
        <v>27</v>
      </c>
      <c r="S11" s="22" t="s">
        <v>26</v>
      </c>
      <c r="T11" s="22" t="s">
        <v>27</v>
      </c>
    </row>
    <row r="12" spans="1:20" ht="53.25" customHeight="1" x14ac:dyDescent="0.25">
      <c r="A12" s="22">
        <v>1</v>
      </c>
      <c r="B12" s="26" t="s">
        <v>501</v>
      </c>
      <c r="C12" s="79"/>
      <c r="D12" s="79"/>
      <c r="E12" s="80"/>
      <c r="F12" s="80">
        <v>0.35709999999999997</v>
      </c>
      <c r="G12" s="80"/>
      <c r="H12" s="81"/>
      <c r="I12" s="137"/>
      <c r="J12" s="137">
        <v>0.35709999999999997</v>
      </c>
      <c r="K12" s="137"/>
      <c r="L12" s="80"/>
      <c r="M12" s="80"/>
      <c r="N12" s="80">
        <v>0.2858</v>
      </c>
      <c r="O12" s="82">
        <f t="shared" ref="O12:O20" si="0">SUM(C12:N12)</f>
        <v>1</v>
      </c>
      <c r="P12" s="31"/>
      <c r="Q12" s="31"/>
      <c r="R12" s="31"/>
      <c r="S12" s="31"/>
      <c r="T12" s="31"/>
    </row>
    <row r="13" spans="1:20" ht="43.5" customHeight="1" x14ac:dyDescent="0.25">
      <c r="A13" s="22">
        <v>2</v>
      </c>
      <c r="B13" s="26" t="s">
        <v>266</v>
      </c>
      <c r="C13" s="79"/>
      <c r="D13" s="80"/>
      <c r="E13" s="80"/>
      <c r="F13" s="79"/>
      <c r="G13" s="80">
        <v>0.33350000000000002</v>
      </c>
      <c r="H13" s="80"/>
      <c r="I13" s="137"/>
      <c r="J13" s="137"/>
      <c r="K13" s="137">
        <v>0.24990000000000001</v>
      </c>
      <c r="L13" s="80"/>
      <c r="M13" s="80"/>
      <c r="N13" s="80">
        <v>0.41660000000000003</v>
      </c>
      <c r="O13" s="82">
        <f t="shared" si="0"/>
        <v>1</v>
      </c>
      <c r="P13" s="31"/>
      <c r="Q13" s="31"/>
      <c r="R13" s="31"/>
      <c r="S13" s="31"/>
      <c r="T13" s="31"/>
    </row>
    <row r="14" spans="1:20" ht="29.25" customHeight="1" x14ac:dyDescent="0.25">
      <c r="A14" s="22">
        <v>3</v>
      </c>
      <c r="B14" s="26" t="s">
        <v>267</v>
      </c>
      <c r="C14" s="79"/>
      <c r="D14" s="80"/>
      <c r="E14" s="80"/>
      <c r="F14" s="65">
        <v>0.26319999999999999</v>
      </c>
      <c r="G14" s="79"/>
      <c r="H14" s="80"/>
      <c r="I14" s="137"/>
      <c r="J14" s="137">
        <v>0.36840000000000001</v>
      </c>
      <c r="K14" s="137"/>
      <c r="L14" s="80"/>
      <c r="M14" s="80"/>
      <c r="N14" s="80">
        <v>0.36840000000000001</v>
      </c>
      <c r="O14" s="82">
        <f t="shared" si="0"/>
        <v>1</v>
      </c>
      <c r="P14" s="31"/>
      <c r="Q14" s="31"/>
      <c r="R14" s="31"/>
      <c r="S14" s="31"/>
      <c r="T14" s="31"/>
    </row>
    <row r="15" spans="1:20" ht="51.75" customHeight="1" x14ac:dyDescent="0.25">
      <c r="A15" s="22">
        <v>4</v>
      </c>
      <c r="B15" s="26" t="s">
        <v>268</v>
      </c>
      <c r="C15" s="80"/>
      <c r="D15" s="80"/>
      <c r="E15" s="80"/>
      <c r="F15" s="80">
        <v>0.2631</v>
      </c>
      <c r="G15" s="80"/>
      <c r="H15" s="80"/>
      <c r="I15" s="137">
        <v>0.2631</v>
      </c>
      <c r="J15" s="137"/>
      <c r="K15" s="137"/>
      <c r="L15" s="80">
        <v>0.316</v>
      </c>
      <c r="M15" s="80"/>
      <c r="N15" s="80">
        <v>0.1578</v>
      </c>
      <c r="O15" s="82">
        <f t="shared" si="0"/>
        <v>1</v>
      </c>
      <c r="P15" s="31"/>
      <c r="Q15" s="31"/>
      <c r="R15" s="31"/>
      <c r="S15" s="31"/>
      <c r="T15" s="31"/>
    </row>
    <row r="16" spans="1:20" ht="27.75" customHeight="1" x14ac:dyDescent="0.25">
      <c r="A16" s="22">
        <v>5</v>
      </c>
      <c r="B16" s="26" t="s">
        <v>269</v>
      </c>
      <c r="C16" s="80"/>
      <c r="D16" s="80"/>
      <c r="E16" s="80"/>
      <c r="F16" s="80">
        <v>0.33329999999999999</v>
      </c>
      <c r="G16" s="80"/>
      <c r="H16" s="80"/>
      <c r="I16" s="137"/>
      <c r="J16" s="137">
        <v>0.33329999999999999</v>
      </c>
      <c r="K16" s="137"/>
      <c r="L16" s="80"/>
      <c r="M16" s="80"/>
      <c r="N16" s="80">
        <v>0.33339999999999997</v>
      </c>
      <c r="O16" s="82">
        <f t="shared" si="0"/>
        <v>1</v>
      </c>
      <c r="P16" s="51"/>
      <c r="Q16" s="51"/>
      <c r="R16" s="51"/>
      <c r="S16" s="51"/>
      <c r="T16" s="51"/>
    </row>
    <row r="17" spans="1:20" ht="28.5" customHeight="1" x14ac:dyDescent="0.25">
      <c r="A17" s="22">
        <v>6</v>
      </c>
      <c r="B17" s="26" t="s">
        <v>270</v>
      </c>
      <c r="C17" s="80">
        <v>0.14280000000000001</v>
      </c>
      <c r="D17" s="80"/>
      <c r="E17" s="80">
        <v>0.23799999999999999</v>
      </c>
      <c r="F17" s="80"/>
      <c r="G17" s="80"/>
      <c r="H17" s="80">
        <v>0.19040000000000001</v>
      </c>
      <c r="I17" s="137"/>
      <c r="J17" s="137"/>
      <c r="K17" s="137">
        <v>0.23799999999999999</v>
      </c>
      <c r="L17" s="80"/>
      <c r="M17" s="80">
        <v>0.19040000000000001</v>
      </c>
      <c r="N17" s="80"/>
      <c r="O17" s="82">
        <f t="shared" si="0"/>
        <v>0.99960000000000004</v>
      </c>
      <c r="P17" s="51"/>
      <c r="Q17" s="51"/>
      <c r="R17" s="51"/>
      <c r="S17" s="51"/>
      <c r="T17" s="51"/>
    </row>
    <row r="18" spans="1:20" ht="78.75" customHeight="1" x14ac:dyDescent="0.25">
      <c r="A18" s="22">
        <v>7</v>
      </c>
      <c r="B18" s="26" t="s">
        <v>271</v>
      </c>
      <c r="C18" s="80"/>
      <c r="D18" s="80">
        <v>0.14280000000000001</v>
      </c>
      <c r="E18" s="80"/>
      <c r="F18" s="80"/>
      <c r="G18" s="80">
        <v>0.28570000000000001</v>
      </c>
      <c r="H18" s="80"/>
      <c r="I18" s="137"/>
      <c r="J18" s="137">
        <v>0.23799999999999999</v>
      </c>
      <c r="K18" s="137"/>
      <c r="L18" s="80">
        <v>0.23799999999999999</v>
      </c>
      <c r="M18" s="80">
        <v>9.5500000000000002E-2</v>
      </c>
      <c r="N18" s="80"/>
      <c r="O18" s="82">
        <f t="shared" si="0"/>
        <v>1</v>
      </c>
      <c r="P18" s="51"/>
      <c r="Q18" s="51"/>
      <c r="R18" s="51"/>
      <c r="S18" s="51"/>
      <c r="T18" s="51"/>
    </row>
    <row r="19" spans="1:20" ht="42" customHeight="1" x14ac:dyDescent="0.25">
      <c r="A19" s="22">
        <v>8</v>
      </c>
      <c r="B19" s="26" t="s">
        <v>272</v>
      </c>
      <c r="C19" s="80"/>
      <c r="D19" s="80"/>
      <c r="E19" s="80"/>
      <c r="F19" s="80">
        <v>0.25</v>
      </c>
      <c r="G19" s="80"/>
      <c r="H19" s="80"/>
      <c r="I19" s="137"/>
      <c r="J19" s="137">
        <v>0.2</v>
      </c>
      <c r="K19" s="137"/>
      <c r="L19" s="80">
        <v>0.2</v>
      </c>
      <c r="M19" s="80"/>
      <c r="N19" s="80">
        <v>0.35</v>
      </c>
      <c r="O19" s="82">
        <f t="shared" si="0"/>
        <v>1</v>
      </c>
      <c r="P19" s="51"/>
      <c r="Q19" s="51"/>
      <c r="R19" s="51"/>
      <c r="S19" s="51"/>
      <c r="T19" s="51"/>
    </row>
    <row r="20" spans="1:20" ht="27" customHeight="1" x14ac:dyDescent="0.25">
      <c r="A20" s="22">
        <v>9</v>
      </c>
      <c r="B20" s="26" t="s">
        <v>273</v>
      </c>
      <c r="C20" s="80"/>
      <c r="D20" s="80"/>
      <c r="E20" s="80"/>
      <c r="F20" s="80"/>
      <c r="G20" s="80">
        <v>0.16689999999999999</v>
      </c>
      <c r="H20" s="80"/>
      <c r="I20" s="137"/>
      <c r="J20" s="137">
        <v>0.24990000000000001</v>
      </c>
      <c r="K20" s="137"/>
      <c r="L20" s="80">
        <v>0.33329999999999999</v>
      </c>
      <c r="M20" s="80"/>
      <c r="N20" s="80">
        <v>0.24990000000000001</v>
      </c>
      <c r="O20" s="82">
        <f t="shared" si="0"/>
        <v>1</v>
      </c>
      <c r="P20" s="51"/>
      <c r="Q20" s="51"/>
      <c r="R20" s="51"/>
      <c r="S20" s="51"/>
      <c r="T20" s="51"/>
    </row>
    <row r="21" spans="1:20" ht="23.25" customHeight="1" x14ac:dyDescent="0.25">
      <c r="A21" s="22">
        <v>10</v>
      </c>
      <c r="B21" s="26" t="s">
        <v>274</v>
      </c>
      <c r="C21" s="80">
        <v>8.3299999999999999E-2</v>
      </c>
      <c r="D21" s="80">
        <v>8.3299999999999999E-2</v>
      </c>
      <c r="E21" s="80">
        <v>8.3299999999999999E-2</v>
      </c>
      <c r="F21" s="80">
        <v>8.3299999999999999E-2</v>
      </c>
      <c r="G21" s="80">
        <v>8.3299999999999999E-2</v>
      </c>
      <c r="H21" s="80">
        <v>8.3299999999999999E-2</v>
      </c>
      <c r="I21" s="137">
        <v>8.3299999999999999E-2</v>
      </c>
      <c r="J21" s="137">
        <v>8.3299999999999999E-2</v>
      </c>
      <c r="K21" s="137">
        <v>8.3299999999999999E-2</v>
      </c>
      <c r="L21" s="80">
        <v>8.3299999999999999E-2</v>
      </c>
      <c r="M21" s="80">
        <v>8.3299999999999999E-2</v>
      </c>
      <c r="N21" s="80">
        <v>8.3699999999999997E-2</v>
      </c>
      <c r="O21" s="82">
        <v>1</v>
      </c>
      <c r="P21" s="23"/>
      <c r="Q21" s="23"/>
      <c r="R21" s="23"/>
      <c r="S21" s="23"/>
      <c r="T21" s="23"/>
    </row>
    <row r="22" spans="1:20" ht="26.25" customHeight="1" x14ac:dyDescent="0.25">
      <c r="A22" s="22">
        <v>11</v>
      </c>
      <c r="B22" s="26" t="s">
        <v>275</v>
      </c>
      <c r="C22" s="80">
        <v>8.3299999999999999E-2</v>
      </c>
      <c r="D22" s="80">
        <v>8.3299999999999999E-2</v>
      </c>
      <c r="E22" s="80">
        <v>8.3299999999999999E-2</v>
      </c>
      <c r="F22" s="80">
        <v>8.3299999999999999E-2</v>
      </c>
      <c r="G22" s="80">
        <v>8.3299999999999999E-2</v>
      </c>
      <c r="H22" s="80">
        <v>8.3299999999999999E-2</v>
      </c>
      <c r="I22" s="137">
        <v>8.3299999999999999E-2</v>
      </c>
      <c r="J22" s="137">
        <v>8.3299999999999999E-2</v>
      </c>
      <c r="K22" s="137">
        <v>8.3299999999999999E-2</v>
      </c>
      <c r="L22" s="80">
        <v>8.3299999999999999E-2</v>
      </c>
      <c r="M22" s="80">
        <v>8.3299999999999999E-2</v>
      </c>
      <c r="N22" s="80">
        <v>8.3699999999999997E-2</v>
      </c>
      <c r="O22" s="82">
        <v>1</v>
      </c>
      <c r="P22" s="23"/>
      <c r="Q22" s="23"/>
      <c r="R22" s="23"/>
      <c r="S22" s="23"/>
      <c r="T22" s="23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3" right="0.25" top="0.75" bottom="0.75" header="0.3" footer="0.3"/>
  <pageSetup scale="75" firstPageNumber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T24"/>
  <sheetViews>
    <sheetView topLeftCell="A16" zoomScaleNormal="100" workbookViewId="0">
      <selection activeCell="K20" sqref="K20"/>
    </sheetView>
  </sheetViews>
  <sheetFormatPr baseColWidth="10" defaultColWidth="9.140625" defaultRowHeight="15" x14ac:dyDescent="0.25"/>
  <cols>
    <col min="1" max="1" width="6.42578125" customWidth="1"/>
    <col min="2" max="2" width="34" customWidth="1"/>
    <col min="3" max="3" width="7.140625" customWidth="1"/>
    <col min="4" max="4" width="6.42578125" customWidth="1"/>
    <col min="5" max="5" width="7.28515625" customWidth="1"/>
    <col min="6" max="6" width="6.5703125" customWidth="1"/>
    <col min="7" max="7" width="7" customWidth="1"/>
    <col min="8" max="8" width="7.140625" customWidth="1"/>
    <col min="9" max="9" width="6.7109375" customWidth="1"/>
    <col min="10" max="10" width="7.28515625" customWidth="1"/>
    <col min="11" max="11" width="7" customWidth="1"/>
    <col min="12" max="12" width="6.85546875" customWidth="1"/>
    <col min="13" max="13" width="6.7109375" customWidth="1"/>
    <col min="14" max="14" width="7.42578125" customWidth="1"/>
    <col min="15" max="15" width="8.7109375" customWidth="1"/>
    <col min="16" max="16" width="8.42578125" customWidth="1"/>
    <col min="17" max="17" width="7.42578125" customWidth="1"/>
    <col min="18" max="18" width="8.42578125" customWidth="1"/>
    <col min="19" max="19" width="9.42578125" customWidth="1"/>
    <col min="20" max="20" width="8.5703125" customWidth="1"/>
    <col min="21" max="1025" width="10.5703125"/>
  </cols>
  <sheetData>
    <row r="1" spans="1:20" x14ac:dyDescent="0.25">
      <c r="A1" t="s">
        <v>59</v>
      </c>
    </row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276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6.25" customHeight="1" x14ac:dyDescent="0.2">
      <c r="A7" s="147"/>
      <c r="B7" s="159" t="s">
        <v>277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122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1" customHeight="1" x14ac:dyDescent="0.2">
      <c r="A9" s="147"/>
      <c r="B9" s="171" t="s">
        <v>409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 t="s">
        <v>278</v>
      </c>
      <c r="Q9" s="171"/>
      <c r="R9" s="171"/>
      <c r="S9" s="171"/>
      <c r="T9" s="171"/>
    </row>
    <row r="10" spans="1:20" s="4" customFormat="1" ht="28.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5.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24.75" customHeight="1" x14ac:dyDescent="0.2">
      <c r="A12" s="22">
        <v>1</v>
      </c>
      <c r="B12" s="26" t="s">
        <v>279</v>
      </c>
      <c r="C12" s="27"/>
      <c r="D12" s="27"/>
      <c r="E12" s="27">
        <v>0.5</v>
      </c>
      <c r="F12" s="27">
        <v>0.5</v>
      </c>
      <c r="G12" s="27"/>
      <c r="H12" s="27"/>
      <c r="I12" s="130"/>
      <c r="J12" s="130"/>
      <c r="K12" s="130"/>
      <c r="L12" s="27"/>
      <c r="M12" s="27"/>
      <c r="N12" s="27"/>
      <c r="O12" s="28">
        <f t="shared" ref="O12:O23" si="0">SUM(C12:N12)</f>
        <v>1</v>
      </c>
      <c r="P12" s="31"/>
      <c r="Q12" s="31"/>
      <c r="R12" s="31"/>
      <c r="S12" s="31"/>
      <c r="T12" s="31"/>
    </row>
    <row r="13" spans="1:20" s="4" customFormat="1" ht="51" customHeight="1" x14ac:dyDescent="0.2">
      <c r="A13" s="22">
        <v>2</v>
      </c>
      <c r="B13" s="26" t="s">
        <v>280</v>
      </c>
      <c r="C13" s="27"/>
      <c r="D13" s="27">
        <v>0.05</v>
      </c>
      <c r="E13" s="27">
        <v>0.15</v>
      </c>
      <c r="F13" s="27">
        <v>0.1</v>
      </c>
      <c r="G13" s="27">
        <v>0.15</v>
      </c>
      <c r="H13" s="27">
        <v>0.2</v>
      </c>
      <c r="I13" s="130">
        <v>0.05</v>
      </c>
      <c r="J13" s="130">
        <v>0.1</v>
      </c>
      <c r="K13" s="130">
        <v>0.05</v>
      </c>
      <c r="L13" s="27">
        <v>0.05</v>
      </c>
      <c r="M13" s="27">
        <v>0.05</v>
      </c>
      <c r="N13" s="27">
        <v>0.05</v>
      </c>
      <c r="O13" s="28">
        <f t="shared" si="0"/>
        <v>1.0000000000000002</v>
      </c>
      <c r="P13" s="31"/>
      <c r="Q13" s="31"/>
      <c r="R13" s="31"/>
      <c r="S13" s="31"/>
      <c r="T13" s="31"/>
    </row>
    <row r="14" spans="1:20" s="4" customFormat="1" ht="39.75" customHeight="1" x14ac:dyDescent="0.2">
      <c r="A14" s="22">
        <v>3</v>
      </c>
      <c r="B14" s="26" t="s">
        <v>281</v>
      </c>
      <c r="C14" s="27"/>
      <c r="D14" s="27"/>
      <c r="E14" s="27">
        <v>0.25</v>
      </c>
      <c r="F14" s="27"/>
      <c r="G14" s="27"/>
      <c r="H14" s="27">
        <v>0.25</v>
      </c>
      <c r="I14" s="130"/>
      <c r="J14" s="130"/>
      <c r="K14" s="130">
        <v>0.25</v>
      </c>
      <c r="L14" s="27"/>
      <c r="M14" s="27"/>
      <c r="N14" s="27">
        <v>0.25</v>
      </c>
      <c r="O14" s="28">
        <f t="shared" si="0"/>
        <v>1</v>
      </c>
      <c r="P14" s="31"/>
      <c r="Q14" s="31"/>
      <c r="R14" s="31"/>
      <c r="S14" s="31"/>
      <c r="T14" s="31"/>
    </row>
    <row r="15" spans="1:20" s="4" customFormat="1" ht="38.25" customHeight="1" x14ac:dyDescent="0.2">
      <c r="A15" s="22">
        <v>4</v>
      </c>
      <c r="B15" s="26" t="s">
        <v>282</v>
      </c>
      <c r="C15" s="27"/>
      <c r="D15" s="27"/>
      <c r="E15" s="27">
        <v>0.25</v>
      </c>
      <c r="F15" s="27"/>
      <c r="G15" s="27"/>
      <c r="H15" s="27">
        <v>0.25</v>
      </c>
      <c r="I15" s="130"/>
      <c r="J15" s="130"/>
      <c r="K15" s="130">
        <v>0.25</v>
      </c>
      <c r="L15" s="27"/>
      <c r="M15" s="27"/>
      <c r="N15" s="27">
        <v>0.25</v>
      </c>
      <c r="O15" s="28">
        <f t="shared" si="0"/>
        <v>1</v>
      </c>
      <c r="P15" s="31"/>
      <c r="Q15" s="31"/>
      <c r="R15" s="31"/>
      <c r="S15" s="31"/>
      <c r="T15" s="31"/>
    </row>
    <row r="16" spans="1:20" s="4" customFormat="1" ht="42" customHeight="1" x14ac:dyDescent="0.2">
      <c r="A16" s="22">
        <v>5</v>
      </c>
      <c r="B16" s="26" t="s">
        <v>283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130">
        <v>8.3299999999999999E-2</v>
      </c>
      <c r="J16" s="130">
        <v>8.3299999999999999E-2</v>
      </c>
      <c r="K16" s="130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f t="shared" si="0"/>
        <v>1</v>
      </c>
      <c r="P16" s="51"/>
      <c r="Q16" s="51"/>
      <c r="R16" s="51"/>
      <c r="S16" s="51"/>
      <c r="T16" s="51"/>
    </row>
    <row r="17" spans="1:20" s="4" customFormat="1" ht="23.25" customHeight="1" x14ac:dyDescent="0.2">
      <c r="A17" s="22">
        <v>6</v>
      </c>
      <c r="B17" s="26" t="s">
        <v>284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130">
        <v>8.3299999999999999E-2</v>
      </c>
      <c r="J17" s="130">
        <v>8.3299999999999999E-2</v>
      </c>
      <c r="K17" s="130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f t="shared" si="0"/>
        <v>1</v>
      </c>
      <c r="P17" s="51"/>
      <c r="Q17" s="51"/>
      <c r="R17" s="51"/>
      <c r="S17" s="51"/>
      <c r="T17" s="51"/>
    </row>
    <row r="18" spans="1:20" s="4" customFormat="1" ht="39.75" customHeight="1" x14ac:dyDescent="0.2">
      <c r="A18" s="22">
        <v>7</v>
      </c>
      <c r="B18" s="26" t="s">
        <v>285</v>
      </c>
      <c r="C18" s="27"/>
      <c r="D18" s="27"/>
      <c r="E18" s="27">
        <v>0.25</v>
      </c>
      <c r="F18" s="27"/>
      <c r="G18" s="27"/>
      <c r="H18" s="27">
        <v>0.25</v>
      </c>
      <c r="I18" s="130"/>
      <c r="J18" s="130"/>
      <c r="K18" s="130">
        <v>0.25</v>
      </c>
      <c r="L18" s="27"/>
      <c r="M18" s="27"/>
      <c r="N18" s="27">
        <v>0.25</v>
      </c>
      <c r="O18" s="28">
        <f t="shared" si="0"/>
        <v>1</v>
      </c>
      <c r="P18" s="51"/>
      <c r="Q18" s="51"/>
      <c r="R18" s="51"/>
      <c r="S18" s="51"/>
      <c r="T18" s="51"/>
    </row>
    <row r="19" spans="1:20" s="4" customFormat="1" ht="27.75" customHeight="1" x14ac:dyDescent="0.2">
      <c r="A19" s="22">
        <v>8</v>
      </c>
      <c r="B19" s="26" t="s">
        <v>286</v>
      </c>
      <c r="C19" s="27"/>
      <c r="D19" s="27"/>
      <c r="E19" s="27">
        <v>0.25</v>
      </c>
      <c r="F19" s="27"/>
      <c r="G19" s="27"/>
      <c r="H19" s="27">
        <v>0.25</v>
      </c>
      <c r="I19" s="130"/>
      <c r="J19" s="130"/>
      <c r="K19" s="130">
        <v>0.25</v>
      </c>
      <c r="L19" s="27"/>
      <c r="M19" s="27"/>
      <c r="N19" s="27">
        <v>0.25</v>
      </c>
      <c r="O19" s="28">
        <f t="shared" si="0"/>
        <v>1</v>
      </c>
      <c r="P19" s="51"/>
      <c r="Q19" s="51"/>
      <c r="R19" s="51"/>
      <c r="S19" s="51"/>
      <c r="T19" s="51"/>
    </row>
    <row r="20" spans="1:20" s="4" customFormat="1" ht="25.5" customHeight="1" x14ac:dyDescent="0.2">
      <c r="A20" s="22">
        <v>9</v>
      </c>
      <c r="B20" s="39" t="s">
        <v>287</v>
      </c>
      <c r="C20" s="27"/>
      <c r="D20" s="27"/>
      <c r="E20" s="27">
        <v>0.5</v>
      </c>
      <c r="F20" s="27"/>
      <c r="G20" s="27"/>
      <c r="H20" s="27"/>
      <c r="I20" s="130"/>
      <c r="J20" s="130"/>
      <c r="K20" s="130">
        <v>0.5</v>
      </c>
      <c r="L20" s="27"/>
      <c r="M20" s="27"/>
      <c r="N20" s="27"/>
      <c r="O20" s="28">
        <f t="shared" si="0"/>
        <v>1</v>
      </c>
      <c r="P20" s="51"/>
      <c r="Q20" s="51"/>
      <c r="R20" s="51"/>
      <c r="S20" s="51"/>
      <c r="T20" s="51"/>
    </row>
    <row r="21" spans="1:20" s="4" customFormat="1" ht="38.25" customHeight="1" x14ac:dyDescent="0.2">
      <c r="A21" s="22">
        <v>10</v>
      </c>
      <c r="B21" s="39" t="s">
        <v>288</v>
      </c>
      <c r="C21" s="27"/>
      <c r="D21" s="27"/>
      <c r="E21" s="27">
        <v>0.25</v>
      </c>
      <c r="F21" s="27"/>
      <c r="G21" s="27"/>
      <c r="H21" s="27">
        <v>0.25</v>
      </c>
      <c r="I21" s="130"/>
      <c r="J21" s="130"/>
      <c r="K21" s="130">
        <v>0.25</v>
      </c>
      <c r="L21" s="27"/>
      <c r="M21" s="27"/>
      <c r="N21" s="27">
        <v>0.25</v>
      </c>
      <c r="O21" s="28">
        <f t="shared" si="0"/>
        <v>1</v>
      </c>
      <c r="P21" s="68"/>
      <c r="Q21" s="68"/>
      <c r="R21" s="51"/>
      <c r="S21" s="51"/>
      <c r="T21" s="51"/>
    </row>
    <row r="22" spans="1:20" s="4" customFormat="1" ht="39.75" customHeight="1" x14ac:dyDescent="0.2">
      <c r="A22" s="22">
        <v>11</v>
      </c>
      <c r="B22" s="39" t="s">
        <v>289</v>
      </c>
      <c r="C22" s="27"/>
      <c r="D22" s="27"/>
      <c r="E22" s="27">
        <v>0.25</v>
      </c>
      <c r="F22" s="27"/>
      <c r="G22" s="27"/>
      <c r="H22" s="27">
        <v>0.25</v>
      </c>
      <c r="I22" s="130"/>
      <c r="J22" s="130"/>
      <c r="K22" s="130">
        <v>0.25</v>
      </c>
      <c r="L22" s="27"/>
      <c r="M22" s="27"/>
      <c r="N22" s="27">
        <v>0.25</v>
      </c>
      <c r="O22" s="28">
        <f t="shared" si="0"/>
        <v>1</v>
      </c>
      <c r="P22" s="68"/>
      <c r="Q22" s="68"/>
      <c r="R22" s="51"/>
      <c r="S22" s="51"/>
      <c r="T22" s="51"/>
    </row>
    <row r="23" spans="1:20" s="4" customFormat="1" ht="31.5" customHeight="1" x14ac:dyDescent="0.2">
      <c r="A23" s="83">
        <v>12</v>
      </c>
      <c r="B23" s="84" t="s">
        <v>290</v>
      </c>
      <c r="C23" s="85"/>
      <c r="D23" s="85"/>
      <c r="E23" s="85">
        <v>0.33329999999999999</v>
      </c>
      <c r="F23" s="85"/>
      <c r="G23" s="85"/>
      <c r="H23" s="85"/>
      <c r="I23" s="138"/>
      <c r="J23" s="138">
        <v>0.33329999999999999</v>
      </c>
      <c r="K23" s="138"/>
      <c r="L23" s="85"/>
      <c r="M23" s="85"/>
      <c r="N23" s="85">
        <v>0.33339999999999997</v>
      </c>
      <c r="O23" s="86">
        <f t="shared" si="0"/>
        <v>1</v>
      </c>
      <c r="P23" s="87"/>
      <c r="Q23" s="87"/>
      <c r="R23" s="88"/>
      <c r="S23" s="88"/>
      <c r="T23" s="88"/>
    </row>
    <row r="24" spans="1:20" x14ac:dyDescent="0.25">
      <c r="A24" s="22">
        <v>13</v>
      </c>
      <c r="B24" s="26" t="s">
        <v>459</v>
      </c>
      <c r="C24" s="53">
        <v>8.3299999999999999E-2</v>
      </c>
      <c r="D24" s="53">
        <v>8.3299999999999999E-2</v>
      </c>
      <c r="E24" s="53">
        <v>8.3299999999999999E-2</v>
      </c>
      <c r="F24" s="53">
        <v>8.3299999999999999E-2</v>
      </c>
      <c r="G24" s="53">
        <v>8.3299999999999999E-2</v>
      </c>
      <c r="H24" s="53">
        <v>8.3299999999999999E-2</v>
      </c>
      <c r="I24" s="132">
        <v>8.3299999999999999E-2</v>
      </c>
      <c r="J24" s="132">
        <v>8.3299999999999999E-2</v>
      </c>
      <c r="K24" s="132">
        <v>8.3299999999999999E-2</v>
      </c>
      <c r="L24" s="53">
        <v>8.3299999999999999E-2</v>
      </c>
      <c r="M24" s="53">
        <v>8.3299999999999999E-2</v>
      </c>
      <c r="N24" s="53">
        <v>8.3699999999999997E-2</v>
      </c>
      <c r="O24" s="59">
        <v>1</v>
      </c>
      <c r="P24" s="42"/>
      <c r="Q24" s="42"/>
      <c r="R24" s="42"/>
      <c r="S24" s="42"/>
      <c r="T24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5" right="0.25" top="0.75" bottom="0.75" header="0.3" footer="0.3"/>
  <pageSetup scale="75" firstPageNumber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V24"/>
  <sheetViews>
    <sheetView topLeftCell="A4" zoomScale="84" zoomScaleNormal="84" workbookViewId="0">
      <selection activeCell="I11" sqref="I11:K24"/>
    </sheetView>
  </sheetViews>
  <sheetFormatPr baseColWidth="10" defaultColWidth="9.140625" defaultRowHeight="15" x14ac:dyDescent="0.25"/>
  <cols>
    <col min="1" max="1" width="4.5703125" customWidth="1"/>
    <col min="2" max="2" width="32.7109375" customWidth="1"/>
    <col min="3" max="3" width="8.140625" customWidth="1"/>
    <col min="4" max="4" width="7.140625" customWidth="1"/>
    <col min="5" max="6" width="7.85546875" customWidth="1"/>
    <col min="7" max="7" width="8.28515625" customWidth="1"/>
    <col min="8" max="8" width="7.7109375" customWidth="1"/>
    <col min="9" max="9" width="7.85546875" customWidth="1"/>
    <col min="10" max="10" width="7.42578125" customWidth="1"/>
    <col min="11" max="11" width="6.85546875" customWidth="1"/>
    <col min="12" max="12" width="8" customWidth="1"/>
    <col min="13" max="13" width="7.7109375" customWidth="1"/>
    <col min="14" max="14" width="7.28515625" customWidth="1"/>
    <col min="15" max="15" width="7.7109375" customWidth="1"/>
    <col min="16" max="16" width="6.7109375" customWidth="1"/>
    <col min="17" max="17" width="7" customWidth="1"/>
    <col min="18" max="18" width="6.28515625" customWidth="1"/>
    <col min="19" max="19" width="6.5703125" customWidth="1"/>
    <col min="20" max="20" width="8.28515625" customWidth="1"/>
    <col min="21" max="1025" width="10.5703125"/>
  </cols>
  <sheetData>
    <row r="1" spans="1:20" ht="28.5" customHeight="1" x14ac:dyDescent="0.25"/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291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84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8.5" customHeight="1" x14ac:dyDescent="0.25">
      <c r="A7" s="184"/>
      <c r="B7" s="169" t="s">
        <v>292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293</v>
      </c>
      <c r="Q7" s="146"/>
      <c r="R7" s="146"/>
      <c r="S7" s="146"/>
      <c r="T7" s="146"/>
    </row>
    <row r="8" spans="1:20" x14ac:dyDescent="0.25">
      <c r="A8" s="184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5.15" customHeight="1" x14ac:dyDescent="0.25">
      <c r="A9" s="184"/>
      <c r="B9" s="171" t="s">
        <v>410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 t="s">
        <v>294</v>
      </c>
      <c r="Q9" s="171"/>
      <c r="R9" s="171"/>
      <c r="S9" s="171"/>
      <c r="T9" s="171"/>
    </row>
    <row r="10" spans="1:20" ht="26.2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5.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27" customHeight="1" x14ac:dyDescent="0.25">
      <c r="A12" s="22">
        <v>1</v>
      </c>
      <c r="B12" s="26" t="s">
        <v>295</v>
      </c>
      <c r="C12" s="89"/>
      <c r="D12" s="89"/>
      <c r="E12" s="27">
        <v>0.25</v>
      </c>
      <c r="F12" s="27"/>
      <c r="G12" s="27"/>
      <c r="H12" s="27">
        <v>0.25</v>
      </c>
      <c r="I12" s="130"/>
      <c r="J12" s="130"/>
      <c r="K12" s="130">
        <v>0.25</v>
      </c>
      <c r="L12" s="27"/>
      <c r="M12" s="27">
        <v>0.25</v>
      </c>
      <c r="N12" s="90"/>
      <c r="O12" s="82">
        <f t="shared" ref="O12:O24" si="0">SUM(C12:N12)</f>
        <v>1</v>
      </c>
      <c r="P12" s="31"/>
      <c r="Q12" s="31"/>
      <c r="R12" s="31"/>
      <c r="S12" s="31"/>
      <c r="T12" s="31"/>
    </row>
    <row r="13" spans="1:20" ht="23.25" customHeight="1" x14ac:dyDescent="0.25">
      <c r="A13" s="22">
        <v>2</v>
      </c>
      <c r="B13" s="26" t="s">
        <v>296</v>
      </c>
      <c r="C13" s="89"/>
      <c r="D13" s="89"/>
      <c r="E13" s="27">
        <v>0.33329999999999999</v>
      </c>
      <c r="F13" s="91"/>
      <c r="G13" s="89"/>
      <c r="H13" s="27">
        <v>0.33329999999999999</v>
      </c>
      <c r="I13" s="139"/>
      <c r="J13" s="130">
        <v>0.33339999999999997</v>
      </c>
      <c r="K13" s="139"/>
      <c r="L13" s="89"/>
      <c r="M13" s="91"/>
      <c r="N13" s="89"/>
      <c r="O13" s="82">
        <f t="shared" si="0"/>
        <v>1</v>
      </c>
      <c r="P13" s="31"/>
      <c r="Q13" s="31"/>
      <c r="R13" s="31"/>
      <c r="S13" s="31"/>
      <c r="T13" s="31"/>
    </row>
    <row r="14" spans="1:20" ht="37.5" customHeight="1" x14ac:dyDescent="0.25">
      <c r="A14" s="22">
        <v>3</v>
      </c>
      <c r="B14" s="26" t="s">
        <v>297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130">
        <v>8.3299999999999999E-2</v>
      </c>
      <c r="J14" s="130">
        <v>8.3299999999999999E-2</v>
      </c>
      <c r="K14" s="130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82">
        <f t="shared" si="0"/>
        <v>1</v>
      </c>
      <c r="P14" s="31"/>
      <c r="Q14" s="31"/>
      <c r="R14" s="31"/>
      <c r="S14" s="31"/>
      <c r="T14" s="31"/>
    </row>
    <row r="15" spans="1:20" ht="37.5" customHeight="1" x14ac:dyDescent="0.25">
      <c r="A15" s="22">
        <v>4</v>
      </c>
      <c r="B15" s="26" t="s">
        <v>298</v>
      </c>
      <c r="C15" s="27">
        <v>8.3299999999999999E-2</v>
      </c>
      <c r="D15" s="27">
        <v>8.3299999999999999E-2</v>
      </c>
      <c r="E15" s="27">
        <v>8.3299999999999999E-2</v>
      </c>
      <c r="F15" s="27">
        <v>8.3299999999999999E-2</v>
      </c>
      <c r="G15" s="27">
        <v>8.3299999999999999E-2</v>
      </c>
      <c r="H15" s="27">
        <v>8.3299999999999999E-2</v>
      </c>
      <c r="I15" s="130">
        <v>8.3299999999999999E-2</v>
      </c>
      <c r="J15" s="130">
        <v>8.3299999999999999E-2</v>
      </c>
      <c r="K15" s="130">
        <v>8.3299999999999999E-2</v>
      </c>
      <c r="L15" s="27">
        <v>8.3299999999999999E-2</v>
      </c>
      <c r="M15" s="27">
        <v>8.3299999999999999E-2</v>
      </c>
      <c r="N15" s="27">
        <v>8.3699999999999997E-2</v>
      </c>
      <c r="O15" s="82">
        <f t="shared" si="0"/>
        <v>1</v>
      </c>
      <c r="P15" s="31"/>
      <c r="Q15" s="31"/>
      <c r="R15" s="31"/>
      <c r="S15" s="31"/>
      <c r="T15" s="31"/>
    </row>
    <row r="16" spans="1:20" ht="24" customHeight="1" x14ac:dyDescent="0.25">
      <c r="A16" s="22">
        <v>5</v>
      </c>
      <c r="B16" s="26" t="s">
        <v>299</v>
      </c>
      <c r="C16" s="92"/>
      <c r="D16" s="92"/>
      <c r="E16" s="92"/>
      <c r="F16" s="27">
        <v>0.1111</v>
      </c>
      <c r="G16" s="27">
        <v>0.1111</v>
      </c>
      <c r="H16" s="27">
        <v>0.1111</v>
      </c>
      <c r="I16" s="130">
        <v>0.1111</v>
      </c>
      <c r="J16" s="130">
        <v>0.1111</v>
      </c>
      <c r="K16" s="130">
        <v>0.1111</v>
      </c>
      <c r="L16" s="27">
        <v>0.1111</v>
      </c>
      <c r="M16" s="27">
        <v>0.1111</v>
      </c>
      <c r="N16" s="27">
        <v>0.11119999999999999</v>
      </c>
      <c r="O16" s="82">
        <f t="shared" si="0"/>
        <v>0.99999999999999989</v>
      </c>
      <c r="P16" s="51"/>
      <c r="Q16" s="51"/>
      <c r="R16" s="51"/>
      <c r="S16" s="51"/>
      <c r="T16" s="51"/>
    </row>
    <row r="17" spans="1:22" ht="27.75" customHeight="1" x14ac:dyDescent="0.25">
      <c r="A17" s="22">
        <v>6</v>
      </c>
      <c r="B17" s="26" t="s">
        <v>300</v>
      </c>
      <c r="C17" s="67"/>
      <c r="D17" s="50">
        <v>0.5</v>
      </c>
      <c r="E17" s="67"/>
      <c r="F17" s="67"/>
      <c r="G17" s="67"/>
      <c r="H17" s="67"/>
      <c r="I17" s="140">
        <v>0.5</v>
      </c>
      <c r="J17" s="131"/>
      <c r="K17" s="131"/>
      <c r="L17" s="67"/>
      <c r="M17" s="67"/>
      <c r="N17" s="67"/>
      <c r="O17" s="82">
        <f t="shared" si="0"/>
        <v>1</v>
      </c>
      <c r="P17" s="51"/>
      <c r="Q17" s="51"/>
      <c r="R17" s="51"/>
      <c r="S17" s="51"/>
      <c r="T17" s="51"/>
    </row>
    <row r="18" spans="1:22" ht="30.75" customHeight="1" x14ac:dyDescent="0.25">
      <c r="A18" s="22">
        <v>7</v>
      </c>
      <c r="B18" s="26" t="s">
        <v>301</v>
      </c>
      <c r="C18" s="27">
        <v>8.3299999999999999E-2</v>
      </c>
      <c r="D18" s="27">
        <v>8.3299999999999999E-2</v>
      </c>
      <c r="E18" s="27">
        <v>8.3299999999999999E-2</v>
      </c>
      <c r="F18" s="27">
        <v>8.3299999999999999E-2</v>
      </c>
      <c r="G18" s="27">
        <v>8.3299999999999999E-2</v>
      </c>
      <c r="H18" s="27">
        <v>8.3299999999999999E-2</v>
      </c>
      <c r="I18" s="130">
        <v>8.3299999999999999E-2</v>
      </c>
      <c r="J18" s="130">
        <v>8.3299999999999999E-2</v>
      </c>
      <c r="K18" s="130">
        <v>8.3299999999999999E-2</v>
      </c>
      <c r="L18" s="27">
        <v>8.3299999999999999E-2</v>
      </c>
      <c r="M18" s="27">
        <v>8.3299999999999999E-2</v>
      </c>
      <c r="N18" s="27">
        <v>8.3699999999999997E-2</v>
      </c>
      <c r="O18" s="82">
        <f t="shared" si="0"/>
        <v>1</v>
      </c>
      <c r="P18" s="51"/>
      <c r="Q18" s="51"/>
      <c r="R18" s="51"/>
      <c r="S18" s="51"/>
      <c r="T18" s="51"/>
    </row>
    <row r="19" spans="1:22" ht="33.75" customHeight="1" x14ac:dyDescent="0.25">
      <c r="A19" s="22">
        <v>8</v>
      </c>
      <c r="B19" s="26" t="s">
        <v>302</v>
      </c>
      <c r="C19" s="27">
        <v>8.3299999999999999E-2</v>
      </c>
      <c r="D19" s="27">
        <v>8.3299999999999999E-2</v>
      </c>
      <c r="E19" s="27">
        <v>8.3299999999999999E-2</v>
      </c>
      <c r="F19" s="27">
        <v>8.3299999999999999E-2</v>
      </c>
      <c r="G19" s="27">
        <v>8.3299999999999999E-2</v>
      </c>
      <c r="H19" s="27">
        <v>8.3299999999999999E-2</v>
      </c>
      <c r="I19" s="130">
        <v>8.3299999999999999E-2</v>
      </c>
      <c r="J19" s="130">
        <v>8.3299999999999999E-2</v>
      </c>
      <c r="K19" s="130">
        <v>8.3299999999999999E-2</v>
      </c>
      <c r="L19" s="27">
        <v>8.3299999999999999E-2</v>
      </c>
      <c r="M19" s="27">
        <v>8.3299999999999999E-2</v>
      </c>
      <c r="N19" s="27">
        <v>8.3699999999999997E-2</v>
      </c>
      <c r="O19" s="82">
        <f t="shared" si="0"/>
        <v>1</v>
      </c>
      <c r="P19" s="51"/>
      <c r="Q19" s="51"/>
      <c r="R19" s="51"/>
      <c r="S19" s="51"/>
      <c r="T19" s="51"/>
    </row>
    <row r="20" spans="1:22" ht="39" customHeight="1" x14ac:dyDescent="0.25">
      <c r="A20" s="22">
        <v>9</v>
      </c>
      <c r="B20" s="26" t="s">
        <v>303</v>
      </c>
      <c r="C20" s="27">
        <v>0.08</v>
      </c>
      <c r="D20" s="27">
        <v>0.08</v>
      </c>
      <c r="E20" s="27">
        <v>7.0000000000000007E-2</v>
      </c>
      <c r="F20" s="27">
        <v>7.0000000000000007E-2</v>
      </c>
      <c r="G20" s="27">
        <v>0.1</v>
      </c>
      <c r="H20" s="27">
        <v>0.09</v>
      </c>
      <c r="I20" s="130">
        <v>0.1</v>
      </c>
      <c r="J20" s="130">
        <v>0.1</v>
      </c>
      <c r="K20" s="130">
        <v>7.0000000000000007E-2</v>
      </c>
      <c r="L20" s="27">
        <v>0.1</v>
      </c>
      <c r="M20" s="27">
        <v>7.0000000000000007E-2</v>
      </c>
      <c r="N20" s="27">
        <v>7.0000000000000007E-2</v>
      </c>
      <c r="O20" s="82">
        <f t="shared" si="0"/>
        <v>1</v>
      </c>
      <c r="P20" s="51"/>
      <c r="Q20" s="51"/>
      <c r="R20" s="51"/>
      <c r="S20" s="51"/>
      <c r="T20" s="51"/>
    </row>
    <row r="21" spans="1:22" ht="26.25" customHeight="1" x14ac:dyDescent="0.25">
      <c r="A21" s="22">
        <v>10</v>
      </c>
      <c r="B21" s="26" t="s">
        <v>304</v>
      </c>
      <c r="C21" s="27">
        <v>8.2500000000000004E-2</v>
      </c>
      <c r="D21" s="27">
        <v>8.2500000000000004E-2</v>
      </c>
      <c r="E21" s="27">
        <v>8.2500000000000004E-2</v>
      </c>
      <c r="F21" s="27">
        <v>8.2500000000000004E-2</v>
      </c>
      <c r="G21" s="27">
        <v>8.2500000000000004E-2</v>
      </c>
      <c r="H21" s="27">
        <v>8.2500000000000004E-2</v>
      </c>
      <c r="I21" s="130">
        <v>8.7499999999999994E-2</v>
      </c>
      <c r="J21" s="130">
        <v>8.2500000000000004E-2</v>
      </c>
      <c r="K21" s="130">
        <v>8.2500000000000004E-2</v>
      </c>
      <c r="L21" s="27">
        <v>8.2500000000000004E-2</v>
      </c>
      <c r="M21" s="27">
        <v>8.7499999999999994E-2</v>
      </c>
      <c r="N21" s="27">
        <v>8.2500000000000004E-2</v>
      </c>
      <c r="O21" s="82">
        <f t="shared" si="0"/>
        <v>1</v>
      </c>
      <c r="P21" s="68"/>
      <c r="Q21" s="68"/>
      <c r="R21" s="51"/>
      <c r="S21" s="51"/>
      <c r="T21" s="51"/>
      <c r="V21" s="4" t="s">
        <v>305</v>
      </c>
    </row>
    <row r="22" spans="1:22" ht="21" customHeight="1" x14ac:dyDescent="0.25">
      <c r="A22" s="22">
        <v>11</v>
      </c>
      <c r="B22" s="26" t="s">
        <v>306</v>
      </c>
      <c r="C22" s="27">
        <v>5.5500000000000001E-2</v>
      </c>
      <c r="D22" s="27">
        <v>5.5500000000000001E-2</v>
      </c>
      <c r="E22" s="27">
        <v>5.5500000000000001E-2</v>
      </c>
      <c r="F22" s="27">
        <v>0.1111</v>
      </c>
      <c r="G22" s="27">
        <v>0.1111</v>
      </c>
      <c r="H22" s="27">
        <v>5.5500000000000001E-2</v>
      </c>
      <c r="I22" s="130">
        <v>0.1111</v>
      </c>
      <c r="J22" s="130">
        <v>5.5500000000000001E-2</v>
      </c>
      <c r="K22" s="130">
        <v>0.1111</v>
      </c>
      <c r="L22" s="27">
        <v>5.5500000000000001E-2</v>
      </c>
      <c r="M22" s="27">
        <v>0.1111</v>
      </c>
      <c r="N22" s="27">
        <v>0.1115</v>
      </c>
      <c r="O22" s="82">
        <f t="shared" si="0"/>
        <v>1</v>
      </c>
      <c r="P22" s="68"/>
      <c r="Q22" s="68"/>
      <c r="R22" s="51"/>
      <c r="S22" s="51"/>
      <c r="T22" s="51"/>
    </row>
    <row r="23" spans="1:22" ht="45" customHeight="1" x14ac:dyDescent="0.25">
      <c r="A23" s="22">
        <v>12</v>
      </c>
      <c r="B23" s="39" t="s">
        <v>307</v>
      </c>
      <c r="C23" s="27">
        <v>8.3299999999999999E-2</v>
      </c>
      <c r="D23" s="27">
        <v>8.3299999999999999E-2</v>
      </c>
      <c r="E23" s="27">
        <v>8.3299999999999999E-2</v>
      </c>
      <c r="F23" s="27">
        <v>8.3299999999999999E-2</v>
      </c>
      <c r="G23" s="27">
        <v>8.3299999999999999E-2</v>
      </c>
      <c r="H23" s="27">
        <v>8.3299999999999999E-2</v>
      </c>
      <c r="I23" s="130">
        <v>8.3299999999999999E-2</v>
      </c>
      <c r="J23" s="130">
        <v>8.3299999999999999E-2</v>
      </c>
      <c r="K23" s="130">
        <v>8.3299999999999999E-2</v>
      </c>
      <c r="L23" s="27">
        <v>8.3299999999999999E-2</v>
      </c>
      <c r="M23" s="27">
        <v>8.3299999999999999E-2</v>
      </c>
      <c r="N23" s="27">
        <v>8.3699999999999997E-2</v>
      </c>
      <c r="O23" s="82">
        <f t="shared" si="0"/>
        <v>1</v>
      </c>
      <c r="P23" s="68"/>
      <c r="Q23" s="68"/>
      <c r="R23" s="51"/>
      <c r="S23" s="51"/>
      <c r="T23" s="51"/>
    </row>
    <row r="24" spans="1:22" ht="42" customHeight="1" x14ac:dyDescent="0.25">
      <c r="A24" s="22">
        <v>13</v>
      </c>
      <c r="B24" s="39" t="s">
        <v>308</v>
      </c>
      <c r="C24" s="27">
        <v>6.25E-2</v>
      </c>
      <c r="D24" s="27">
        <v>0.125</v>
      </c>
      <c r="E24" s="27">
        <v>0.125</v>
      </c>
      <c r="F24" s="27">
        <v>0.125</v>
      </c>
      <c r="G24" s="27">
        <v>6.25E-2</v>
      </c>
      <c r="H24" s="27">
        <v>6.25E-2</v>
      </c>
      <c r="I24" s="130">
        <v>6.25E-2</v>
      </c>
      <c r="J24" s="130">
        <v>6.25E-2</v>
      </c>
      <c r="K24" s="130">
        <v>0.125</v>
      </c>
      <c r="L24" s="27">
        <v>6.25E-2</v>
      </c>
      <c r="M24" s="27">
        <v>6.25E-2</v>
      </c>
      <c r="N24" s="27">
        <v>6.25E-2</v>
      </c>
      <c r="O24" s="82">
        <f t="shared" si="0"/>
        <v>1</v>
      </c>
      <c r="P24" s="31"/>
      <c r="Q24" s="31"/>
      <c r="R24" s="31"/>
      <c r="S24" s="31"/>
      <c r="T24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4" right="0.25" top="0.75" bottom="0.75" header="0.33" footer="0.3"/>
  <pageSetup scale="75" firstPageNumber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T21"/>
  <sheetViews>
    <sheetView topLeftCell="A13" zoomScale="70" zoomScaleNormal="70" workbookViewId="0">
      <selection activeCell="K20" sqref="K20"/>
    </sheetView>
  </sheetViews>
  <sheetFormatPr baseColWidth="10" defaultColWidth="9.140625" defaultRowHeight="15" x14ac:dyDescent="0.25"/>
  <cols>
    <col min="1" max="1" width="7.140625" customWidth="1"/>
    <col min="2" max="2" width="24.5703125" customWidth="1"/>
    <col min="3" max="3" width="10.5703125" customWidth="1"/>
    <col min="4" max="4" width="10.140625" customWidth="1"/>
    <col min="5" max="5" width="10.28515625" customWidth="1"/>
    <col min="6" max="6" width="9.42578125" customWidth="1"/>
    <col min="7" max="7" width="10" customWidth="1"/>
    <col min="8" max="8" width="10.42578125" customWidth="1"/>
    <col min="9" max="9" width="10.85546875" customWidth="1"/>
    <col min="10" max="10" width="10.28515625" customWidth="1"/>
    <col min="11" max="11" width="10.85546875" customWidth="1"/>
    <col min="12" max="12" width="9.5703125" customWidth="1"/>
    <col min="13" max="13" width="8.42578125" customWidth="1"/>
    <col min="14" max="14" width="8.140625" customWidth="1"/>
    <col min="15" max="15" width="10.7109375" customWidth="1"/>
    <col min="16" max="16" width="11.5703125" customWidth="1"/>
    <col min="17" max="17" width="11.28515625" customWidth="1"/>
    <col min="18" max="18" width="10.42578125" customWidth="1"/>
    <col min="19" max="19" width="10.7109375" customWidth="1"/>
    <col min="20" max="20" width="13.425781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309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7" customHeight="1" x14ac:dyDescent="0.2">
      <c r="A7" s="147"/>
      <c r="B7" s="159" t="s">
        <v>310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311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31.5" customHeight="1" x14ac:dyDescent="0.2">
      <c r="A9" s="147"/>
      <c r="B9" s="146" t="s">
        <v>411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312</v>
      </c>
      <c r="Q9" s="146"/>
      <c r="R9" s="146"/>
      <c r="S9" s="146"/>
      <c r="T9" s="146"/>
    </row>
    <row r="10" spans="1:20" s="4" customFormat="1" ht="30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7.7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49.5" customHeight="1" x14ac:dyDescent="0.2">
      <c r="A12" s="22">
        <v>1</v>
      </c>
      <c r="B12" s="26" t="s">
        <v>460</v>
      </c>
      <c r="C12" s="27">
        <v>0.125</v>
      </c>
      <c r="D12" s="27">
        <v>0.125</v>
      </c>
      <c r="E12" s="27">
        <v>0.125</v>
      </c>
      <c r="F12" s="27">
        <v>0.125</v>
      </c>
      <c r="G12" s="27">
        <v>0.125</v>
      </c>
      <c r="H12" s="27">
        <v>0.125</v>
      </c>
      <c r="I12" s="130">
        <v>0.125</v>
      </c>
      <c r="J12" s="130">
        <v>0.125</v>
      </c>
      <c r="K12" s="130"/>
      <c r="L12" s="27"/>
      <c r="M12" s="27"/>
      <c r="N12" s="27"/>
      <c r="O12" s="28">
        <v>1</v>
      </c>
      <c r="P12" s="31"/>
      <c r="Q12" s="31"/>
      <c r="R12" s="31"/>
      <c r="S12" s="31"/>
      <c r="T12" s="31"/>
    </row>
    <row r="13" spans="1:20" s="4" customFormat="1" ht="36" customHeight="1" x14ac:dyDescent="0.2">
      <c r="A13" s="22">
        <v>2</v>
      </c>
      <c r="B13" s="26" t="s">
        <v>461</v>
      </c>
      <c r="C13" s="27">
        <v>0.125</v>
      </c>
      <c r="D13" s="27">
        <v>0.125</v>
      </c>
      <c r="E13" s="27">
        <v>0.125</v>
      </c>
      <c r="F13" s="27">
        <v>0.125</v>
      </c>
      <c r="G13" s="27">
        <v>0.125</v>
      </c>
      <c r="H13" s="27">
        <v>0.125</v>
      </c>
      <c r="I13" s="130">
        <v>0.125</v>
      </c>
      <c r="J13" s="130">
        <v>0.125</v>
      </c>
      <c r="K13" s="130"/>
      <c r="L13" s="27"/>
      <c r="M13" s="27"/>
      <c r="N13" s="27"/>
      <c r="O13" s="28">
        <v>1</v>
      </c>
      <c r="P13" s="51"/>
      <c r="Q13" s="51"/>
      <c r="R13" s="51"/>
      <c r="S13" s="51"/>
      <c r="T13" s="51"/>
    </row>
    <row r="14" spans="1:20" s="4" customFormat="1" ht="51.75" customHeight="1" x14ac:dyDescent="0.2">
      <c r="A14" s="22">
        <v>3</v>
      </c>
      <c r="B14" s="26" t="s">
        <v>462</v>
      </c>
      <c r="C14" s="27">
        <v>0.1111</v>
      </c>
      <c r="D14" s="27">
        <v>0.1111</v>
      </c>
      <c r="E14" s="27">
        <v>0.1111</v>
      </c>
      <c r="F14" s="27">
        <v>0.1111</v>
      </c>
      <c r="G14" s="27">
        <v>0.1111</v>
      </c>
      <c r="H14" s="27">
        <v>0.1111</v>
      </c>
      <c r="I14" s="130">
        <v>0.1111</v>
      </c>
      <c r="J14" s="130">
        <v>0.1111</v>
      </c>
      <c r="K14" s="130">
        <v>0.11119999999999999</v>
      </c>
      <c r="L14" s="27"/>
      <c r="M14" s="27"/>
      <c r="N14" s="27"/>
      <c r="O14" s="28">
        <v>1</v>
      </c>
      <c r="P14" s="31"/>
      <c r="Q14" s="31"/>
      <c r="R14" s="31"/>
      <c r="S14" s="31"/>
      <c r="T14" s="31"/>
    </row>
    <row r="15" spans="1:20" s="4" customFormat="1" ht="41.25" customHeight="1" x14ac:dyDescent="0.2">
      <c r="A15" s="22">
        <v>4</v>
      </c>
      <c r="B15" s="26" t="s">
        <v>463</v>
      </c>
      <c r="C15" s="27">
        <v>0.1</v>
      </c>
      <c r="D15" s="27">
        <v>0.1</v>
      </c>
      <c r="E15" s="27">
        <v>0.1</v>
      </c>
      <c r="F15" s="27">
        <v>0.1</v>
      </c>
      <c r="G15" s="27">
        <v>0.1</v>
      </c>
      <c r="H15" s="27">
        <v>0.1</v>
      </c>
      <c r="I15" s="130">
        <v>0.1</v>
      </c>
      <c r="J15" s="130">
        <v>0.1</v>
      </c>
      <c r="K15" s="130">
        <v>0.1</v>
      </c>
      <c r="L15" s="27">
        <v>0.1</v>
      </c>
      <c r="M15" s="27"/>
      <c r="N15" s="27"/>
      <c r="O15" s="28">
        <v>1</v>
      </c>
      <c r="P15" s="31"/>
      <c r="Q15" s="31"/>
      <c r="R15" s="31"/>
      <c r="S15" s="31"/>
      <c r="T15" s="31"/>
    </row>
    <row r="16" spans="1:20" s="4" customFormat="1" ht="75.75" customHeight="1" x14ac:dyDescent="0.2">
      <c r="A16" s="22">
        <v>5</v>
      </c>
      <c r="B16" s="26" t="s">
        <v>464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130">
        <v>8.3299999999999999E-2</v>
      </c>
      <c r="J16" s="130">
        <v>8.3299999999999999E-2</v>
      </c>
      <c r="K16" s="130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s="4" customFormat="1" ht="57" customHeight="1" x14ac:dyDescent="0.2">
      <c r="A17" s="22">
        <v>6</v>
      </c>
      <c r="B17" s="39" t="s">
        <v>465</v>
      </c>
      <c r="C17" s="27">
        <v>0.1111</v>
      </c>
      <c r="D17" s="27">
        <v>0.1111</v>
      </c>
      <c r="E17" s="27">
        <v>0.1111</v>
      </c>
      <c r="F17" s="27">
        <v>0.1111</v>
      </c>
      <c r="G17" s="27">
        <v>0.1111</v>
      </c>
      <c r="H17" s="27">
        <v>0.1111</v>
      </c>
      <c r="I17" s="130">
        <v>0.1111</v>
      </c>
      <c r="J17" s="130">
        <v>0.1111</v>
      </c>
      <c r="K17" s="130">
        <v>0.11119999999999999</v>
      </c>
      <c r="L17" s="27"/>
      <c r="M17" s="27"/>
      <c r="N17" s="27"/>
      <c r="O17" s="28">
        <v>1</v>
      </c>
      <c r="P17" s="31"/>
      <c r="Q17" s="31"/>
      <c r="R17" s="31"/>
      <c r="S17" s="31"/>
      <c r="T17" s="31"/>
    </row>
    <row r="18" spans="1:20" ht="63.75" x14ac:dyDescent="0.25">
      <c r="A18" s="41">
        <v>7</v>
      </c>
      <c r="B18" s="26" t="s">
        <v>466</v>
      </c>
      <c r="C18" s="54">
        <v>8.3299999999999999E-2</v>
      </c>
      <c r="D18" s="54">
        <v>8.3299999999999999E-2</v>
      </c>
      <c r="E18" s="54">
        <v>8.3299999999999999E-2</v>
      </c>
      <c r="F18" s="54">
        <v>8.3299999999999999E-2</v>
      </c>
      <c r="G18" s="54">
        <v>8.3299999999999999E-2</v>
      </c>
      <c r="H18" s="54">
        <v>8.3299999999999999E-2</v>
      </c>
      <c r="I18" s="141">
        <v>8.3299999999999999E-2</v>
      </c>
      <c r="J18" s="141">
        <v>8.3299999999999999E-2</v>
      </c>
      <c r="K18" s="141">
        <v>8.3299999999999999E-2</v>
      </c>
      <c r="L18" s="54">
        <v>8.3299999999999999E-2</v>
      </c>
      <c r="M18" s="54">
        <v>8.3299999999999999E-2</v>
      </c>
      <c r="N18" s="54">
        <v>8.3699999999999997E-2</v>
      </c>
      <c r="O18" s="40">
        <v>1</v>
      </c>
      <c r="P18" s="42"/>
      <c r="Q18" s="42"/>
      <c r="R18" s="42"/>
      <c r="S18" s="42"/>
      <c r="T18" s="42"/>
    </row>
    <row r="19" spans="1:20" ht="63.75" x14ac:dyDescent="0.25">
      <c r="A19" s="41">
        <v>8</v>
      </c>
      <c r="B19" s="26" t="s">
        <v>467</v>
      </c>
      <c r="C19" s="54">
        <v>8.3299999999999999E-2</v>
      </c>
      <c r="D19" s="54">
        <v>8.3299999999999999E-2</v>
      </c>
      <c r="E19" s="54">
        <v>8.3299999999999999E-2</v>
      </c>
      <c r="F19" s="54">
        <v>8.3299999999999999E-2</v>
      </c>
      <c r="G19" s="54">
        <v>8.3299999999999999E-2</v>
      </c>
      <c r="H19" s="54">
        <v>8.3299999999999999E-2</v>
      </c>
      <c r="I19" s="141">
        <v>8.3299999999999999E-2</v>
      </c>
      <c r="J19" s="141">
        <v>8.3299999999999999E-2</v>
      </c>
      <c r="K19" s="141">
        <v>8.3299999999999999E-2</v>
      </c>
      <c r="L19" s="54">
        <v>8.3299999999999999E-2</v>
      </c>
      <c r="M19" s="54">
        <v>8.3299999999999999E-2</v>
      </c>
      <c r="N19" s="54">
        <v>8.3699999999999997E-2</v>
      </c>
      <c r="O19" s="40">
        <v>1</v>
      </c>
      <c r="P19" s="42"/>
      <c r="Q19" s="42"/>
      <c r="R19" s="42"/>
      <c r="S19" s="42"/>
      <c r="T19" s="42"/>
    </row>
    <row r="20" spans="1:20" ht="51" x14ac:dyDescent="0.25">
      <c r="A20" s="41">
        <v>9</v>
      </c>
      <c r="B20" s="26" t="s">
        <v>468</v>
      </c>
      <c r="C20" s="53"/>
      <c r="D20" s="53"/>
      <c r="E20" s="53"/>
      <c r="F20" s="54">
        <v>0.1666</v>
      </c>
      <c r="G20" s="54">
        <v>0.1666</v>
      </c>
      <c r="H20" s="54">
        <v>0.1666</v>
      </c>
      <c r="I20" s="141">
        <v>0.1666</v>
      </c>
      <c r="J20" s="141">
        <v>0.1666</v>
      </c>
      <c r="K20" s="141">
        <v>0.16700000000000001</v>
      </c>
      <c r="L20" s="54"/>
      <c r="M20" s="53"/>
      <c r="N20" s="53"/>
      <c r="O20" s="40">
        <v>1</v>
      </c>
      <c r="P20" s="42"/>
      <c r="Q20" s="42"/>
      <c r="R20" s="42"/>
      <c r="S20" s="42"/>
      <c r="T20" s="42"/>
    </row>
    <row r="21" spans="1:20" ht="25.5" x14ac:dyDescent="0.25">
      <c r="A21" s="41">
        <v>10</v>
      </c>
      <c r="B21" s="26" t="s">
        <v>469</v>
      </c>
      <c r="C21" s="53"/>
      <c r="D21" s="53"/>
      <c r="E21" s="54">
        <v>0.1666</v>
      </c>
      <c r="F21" s="54">
        <v>0.1666</v>
      </c>
      <c r="G21" s="54">
        <v>0.1666</v>
      </c>
      <c r="H21" s="54">
        <v>0.1666</v>
      </c>
      <c r="I21" s="141">
        <v>0.1666</v>
      </c>
      <c r="J21" s="141">
        <v>0.16700000000000001</v>
      </c>
      <c r="K21" s="132"/>
      <c r="L21" s="53"/>
      <c r="M21" s="53"/>
      <c r="N21" s="53"/>
      <c r="O21" s="40">
        <v>1</v>
      </c>
      <c r="P21" s="42"/>
      <c r="Q21" s="42"/>
      <c r="R21" s="42"/>
      <c r="S21" s="42"/>
      <c r="T21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1" right="0.25" top="0.67" bottom="0.75" header="0.3" footer="0.3"/>
  <pageSetup scale="60" firstPageNumber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7"/>
  <sheetViews>
    <sheetView topLeftCell="A12" zoomScale="85" zoomScaleNormal="85" workbookViewId="0">
      <selection activeCell="I14" sqref="I14:K14"/>
    </sheetView>
  </sheetViews>
  <sheetFormatPr baseColWidth="10" defaultColWidth="9.140625" defaultRowHeight="15" x14ac:dyDescent="0.25"/>
  <cols>
    <col min="1" max="1" width="4" customWidth="1"/>
    <col min="2" max="2" width="22.7109375"/>
    <col min="3" max="3" width="6.140625" customWidth="1"/>
    <col min="4" max="5" width="6" customWidth="1"/>
    <col min="6" max="6" width="6.140625" customWidth="1"/>
    <col min="7" max="7" width="6.28515625" customWidth="1"/>
    <col min="8" max="9" width="6.140625" customWidth="1"/>
    <col min="10" max="10" width="6" customWidth="1"/>
    <col min="11" max="12" width="6.140625" customWidth="1"/>
    <col min="13" max="14" width="6.28515625" customWidth="1"/>
    <col min="15" max="15" width="8.140625" customWidth="1"/>
    <col min="16" max="16" width="5.85546875" customWidth="1"/>
    <col min="17" max="17" width="6.7109375" customWidth="1"/>
    <col min="18" max="18" width="7.140625" customWidth="1"/>
    <col min="19" max="19" width="7.7109375" customWidth="1"/>
    <col min="20" max="20" width="12.57031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313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9.25" customHeight="1" x14ac:dyDescent="0.2">
      <c r="A7" s="147"/>
      <c r="B7" s="159" t="s">
        <v>314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508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7" customHeight="1" x14ac:dyDescent="0.2">
      <c r="A9" s="147"/>
      <c r="B9" s="146" t="s">
        <v>412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315</v>
      </c>
      <c r="Q9" s="146"/>
      <c r="R9" s="146"/>
      <c r="S9" s="146"/>
      <c r="T9" s="146"/>
    </row>
    <row r="10" spans="1:20" s="4" customFormat="1" ht="24.7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5.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35.25" customHeight="1" x14ac:dyDescent="0.2">
      <c r="A12" s="22">
        <v>1</v>
      </c>
      <c r="B12" s="26" t="s">
        <v>316</v>
      </c>
      <c r="C12" s="27">
        <f>O12/12</f>
        <v>8.3333333333333329E-2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130">
        <v>8.3299999999999999E-2</v>
      </c>
      <c r="J12" s="130">
        <v>8.3299999999999999E-2</v>
      </c>
      <c r="K12" s="130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94.5" customHeight="1" x14ac:dyDescent="0.2">
      <c r="A13" s="22">
        <v>2</v>
      </c>
      <c r="B13" s="26" t="s">
        <v>317</v>
      </c>
      <c r="C13" s="27">
        <f>O13/12</f>
        <v>8.3333333333333329E-2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130">
        <v>8.3299999999999999E-2</v>
      </c>
      <c r="J13" s="130">
        <v>8.3299999999999999E-2</v>
      </c>
      <c r="K13" s="130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51"/>
      <c r="Q13" s="51"/>
      <c r="R13" s="51"/>
      <c r="S13" s="51"/>
      <c r="T13" s="51"/>
    </row>
    <row r="14" spans="1:20" s="4" customFormat="1" ht="66" customHeight="1" x14ac:dyDescent="0.2">
      <c r="A14" s="22">
        <v>3</v>
      </c>
      <c r="B14" s="26" t="s">
        <v>318</v>
      </c>
      <c r="C14" s="27">
        <f>O14/12</f>
        <v>8.3333333333333329E-2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130">
        <v>8.3299999999999999E-2</v>
      </c>
      <c r="J14" s="130">
        <v>8.3299999999999999E-2</v>
      </c>
      <c r="K14" s="130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94.5" customHeight="1" x14ac:dyDescent="0.2">
      <c r="A15" s="22">
        <v>4</v>
      </c>
      <c r="B15" s="26" t="s">
        <v>319</v>
      </c>
      <c r="C15" s="27">
        <f>O15/12</f>
        <v>8.3333333333333329E-2</v>
      </c>
      <c r="D15" s="27">
        <v>8.3299999999999999E-2</v>
      </c>
      <c r="E15" s="27">
        <v>8.3299999999999999E-2</v>
      </c>
      <c r="F15" s="27">
        <v>8.3299999999999999E-2</v>
      </c>
      <c r="G15" s="27">
        <v>8.3299999999999999E-2</v>
      </c>
      <c r="H15" s="27">
        <v>8.3299999999999999E-2</v>
      </c>
      <c r="I15" s="130">
        <v>8.3299999999999999E-2</v>
      </c>
      <c r="J15" s="130">
        <v>8.3299999999999999E-2</v>
      </c>
      <c r="K15" s="130">
        <v>8.3299999999999999E-2</v>
      </c>
      <c r="L15" s="27">
        <v>8.3299999999999999E-2</v>
      </c>
      <c r="M15" s="27">
        <v>8.3299999999999999E-2</v>
      </c>
      <c r="N15" s="27">
        <v>8.3699999999999997E-2</v>
      </c>
      <c r="O15" s="28">
        <v>1</v>
      </c>
      <c r="P15" s="31"/>
      <c r="Q15" s="31"/>
      <c r="R15" s="31"/>
      <c r="S15" s="31"/>
      <c r="T15" s="31"/>
    </row>
    <row r="16" spans="1:20" s="4" customFormat="1" ht="28.5" customHeight="1" x14ac:dyDescent="0.2">
      <c r="A16" s="22">
        <v>5</v>
      </c>
      <c r="B16" s="26" t="s">
        <v>320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130">
        <v>8.3299999999999999E-2</v>
      </c>
      <c r="J16" s="130">
        <v>8.3299999999999999E-2</v>
      </c>
      <c r="K16" s="130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s="4" customFormat="1" ht="39.75" customHeight="1" x14ac:dyDescent="0.2">
      <c r="A17" s="22">
        <v>6</v>
      </c>
      <c r="B17" s="26" t="s">
        <v>321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130">
        <v>8.3299999999999999E-2</v>
      </c>
      <c r="J17" s="130">
        <v>8.3299999999999999E-2</v>
      </c>
      <c r="K17" s="130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v>1</v>
      </c>
      <c r="P17" s="31"/>
      <c r="Q17" s="31"/>
      <c r="R17" s="31"/>
      <c r="S17" s="31"/>
      <c r="T17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2" right="0.25" top="0.75" bottom="0.75" header="0.3" footer="0.3"/>
  <pageSetup scale="90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1"/>
  <sheetViews>
    <sheetView zoomScale="80" zoomScaleNormal="80" workbookViewId="0">
      <selection activeCell="J14" sqref="J14"/>
    </sheetView>
  </sheetViews>
  <sheetFormatPr baseColWidth="10" defaultColWidth="9.140625" defaultRowHeight="15" x14ac:dyDescent="0.25"/>
  <cols>
    <col min="1" max="1" width="3.7109375" customWidth="1"/>
    <col min="2" max="2" width="22.5703125" customWidth="1"/>
    <col min="3" max="3" width="7.85546875" customWidth="1"/>
    <col min="4" max="4" width="7.140625" customWidth="1"/>
    <col min="5" max="5" width="7.28515625" customWidth="1"/>
    <col min="6" max="6" width="8.28515625" customWidth="1"/>
    <col min="7" max="8" width="6.85546875" customWidth="1"/>
    <col min="9" max="10" width="7.5703125" customWidth="1"/>
    <col min="11" max="12" width="7.85546875" customWidth="1"/>
    <col min="13" max="13" width="7" customWidth="1"/>
    <col min="14" max="14" width="7.85546875" customWidth="1"/>
    <col min="15" max="15" width="9.42578125" customWidth="1"/>
    <col min="16" max="16" width="7.5703125" customWidth="1"/>
    <col min="17" max="17" width="8.28515625" customWidth="1"/>
    <col min="18" max="18" width="7.28515625" customWidth="1"/>
    <col min="19" max="19" width="7.42578125" customWidth="1"/>
    <col min="20" max="20" width="9.425781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43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4.5" customHeight="1" x14ac:dyDescent="0.2">
      <c r="A7" s="147"/>
      <c r="B7" s="159" t="s">
        <v>44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45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7" customHeight="1" x14ac:dyDescent="0.2">
      <c r="A9" s="147"/>
      <c r="B9" s="146" t="s">
        <v>46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47</v>
      </c>
      <c r="Q9" s="146"/>
      <c r="R9" s="146"/>
      <c r="S9" s="146"/>
      <c r="T9" s="146"/>
    </row>
    <row r="10" spans="1:20" s="4" customFormat="1" ht="27.7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7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71.25" customHeight="1" x14ac:dyDescent="0.2">
      <c r="A12" s="22">
        <v>1</v>
      </c>
      <c r="B12" s="39" t="s">
        <v>48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118.5" customHeight="1" x14ac:dyDescent="0.2">
      <c r="A13" s="22">
        <v>2</v>
      </c>
      <c r="B13" s="39" t="s">
        <v>49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31"/>
      <c r="Q13" s="31"/>
      <c r="R13" s="31"/>
      <c r="S13" s="31"/>
      <c r="T13" s="31"/>
    </row>
    <row r="14" spans="1:20" s="4" customFormat="1" ht="75.75" customHeight="1" x14ac:dyDescent="0.2">
      <c r="A14" s="22">
        <v>3</v>
      </c>
      <c r="B14" s="39" t="s">
        <v>50</v>
      </c>
      <c r="C14" s="27">
        <v>0.33329999999999999</v>
      </c>
      <c r="D14" s="27"/>
      <c r="E14" s="27"/>
      <c r="F14" s="27">
        <v>0.33329999999999999</v>
      </c>
      <c r="G14" s="27"/>
      <c r="H14" s="27"/>
      <c r="I14" s="27">
        <v>0.33339999999999997</v>
      </c>
      <c r="J14" s="27"/>
      <c r="K14" s="27"/>
      <c r="L14" s="27"/>
      <c r="M14" s="27"/>
      <c r="N14" s="27"/>
      <c r="O14" s="28">
        <v>1</v>
      </c>
      <c r="P14" s="31"/>
      <c r="Q14" s="31"/>
      <c r="R14" s="31"/>
      <c r="S14" s="31"/>
      <c r="T14" s="31"/>
    </row>
    <row r="15" spans="1:20" ht="138" customHeight="1" x14ac:dyDescent="0.25">
      <c r="A15" s="22">
        <v>4</v>
      </c>
      <c r="B15" s="26" t="s">
        <v>497</v>
      </c>
      <c r="C15" s="40">
        <v>0.33329999999999999</v>
      </c>
      <c r="D15" s="41"/>
      <c r="E15" s="41"/>
      <c r="F15" s="40">
        <v>0.33329999999999999</v>
      </c>
      <c r="G15" s="41"/>
      <c r="H15" s="41"/>
      <c r="I15" s="40">
        <v>0.33339999999999997</v>
      </c>
      <c r="J15" s="41"/>
      <c r="K15" s="41"/>
      <c r="L15" s="41"/>
      <c r="M15" s="41"/>
      <c r="N15" s="41"/>
      <c r="O15" s="40">
        <v>1</v>
      </c>
      <c r="P15" s="42"/>
      <c r="Q15" s="42"/>
      <c r="R15" s="42"/>
      <c r="S15" s="42"/>
      <c r="T15" s="42"/>
    </row>
    <row r="16" spans="1:20" ht="35.25" customHeight="1" x14ac:dyDescent="0.25"/>
    <row r="17" ht="24.95" customHeight="1" x14ac:dyDescent="0.25"/>
    <row r="18" ht="24.95" customHeight="1" x14ac:dyDescent="0.25"/>
    <row r="19" ht="24.95" customHeight="1" x14ac:dyDescent="0.25"/>
    <row r="20" ht="36.75" customHeight="1" x14ac:dyDescent="0.25"/>
    <row r="21" ht="24.9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80" firstPageNumber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24"/>
  <sheetViews>
    <sheetView topLeftCell="A15" zoomScale="70" zoomScaleNormal="70" workbookViewId="0">
      <selection activeCell="I12" sqref="I12:K24"/>
    </sheetView>
  </sheetViews>
  <sheetFormatPr baseColWidth="10" defaultColWidth="9.140625" defaultRowHeight="15" x14ac:dyDescent="0.25"/>
  <cols>
    <col min="1" max="1" width="6.28515625" customWidth="1"/>
    <col min="2" max="2" width="21.28515625" customWidth="1"/>
    <col min="3" max="3" width="8.5703125" customWidth="1"/>
    <col min="4" max="4" width="9" customWidth="1"/>
    <col min="5" max="5" width="9.28515625" customWidth="1"/>
    <col min="6" max="6" width="9.7109375" customWidth="1"/>
    <col min="7" max="8" width="9.140625" customWidth="1"/>
    <col min="9" max="9" width="8.28515625" customWidth="1"/>
    <col min="10" max="11" width="8.42578125" customWidth="1"/>
    <col min="12" max="12" width="8.140625" customWidth="1"/>
    <col min="13" max="13" width="8.42578125" customWidth="1"/>
    <col min="14" max="14" width="8" customWidth="1"/>
    <col min="15" max="15" width="9.140625" customWidth="1"/>
    <col min="16" max="16" width="9.42578125" customWidth="1"/>
    <col min="17" max="17" width="9.140625" customWidth="1"/>
    <col min="18" max="18" width="9.28515625" customWidth="1"/>
    <col min="19" max="19" width="10" customWidth="1"/>
    <col min="20" max="20" width="9.710937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322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8.5" customHeight="1" x14ac:dyDescent="0.2">
      <c r="A7" s="147"/>
      <c r="B7" s="169" t="s">
        <v>323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324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28.5" customHeight="1" x14ac:dyDescent="0.2">
      <c r="A9" s="147"/>
      <c r="B9" s="146" t="s">
        <v>325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326</v>
      </c>
      <c r="Q9" s="146"/>
      <c r="R9" s="146"/>
      <c r="S9" s="146"/>
      <c r="T9" s="146"/>
    </row>
    <row r="10" spans="1:20" s="4" customFormat="1" ht="23.2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1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54.75" customHeight="1" x14ac:dyDescent="0.2">
      <c r="A12" s="22">
        <v>1</v>
      </c>
      <c r="B12" s="26" t="s">
        <v>327</v>
      </c>
      <c r="C12" s="27">
        <v>0.1</v>
      </c>
      <c r="D12" s="27">
        <v>0.1</v>
      </c>
      <c r="E12" s="27">
        <v>0.1</v>
      </c>
      <c r="F12" s="27">
        <v>0.1</v>
      </c>
      <c r="G12" s="27">
        <v>0.1</v>
      </c>
      <c r="H12" s="27">
        <v>0.1</v>
      </c>
      <c r="I12" s="130">
        <v>0.1</v>
      </c>
      <c r="J12" s="130">
        <v>0.1</v>
      </c>
      <c r="K12" s="130">
        <v>0.1</v>
      </c>
      <c r="L12" s="27">
        <v>0.1</v>
      </c>
      <c r="M12" s="27"/>
      <c r="N12" s="27"/>
      <c r="O12" s="28">
        <v>1</v>
      </c>
      <c r="P12" s="31"/>
      <c r="Q12" s="31"/>
      <c r="R12" s="31"/>
      <c r="S12" s="31"/>
      <c r="T12" s="31"/>
    </row>
    <row r="13" spans="1:20" s="4" customFormat="1" ht="72" customHeight="1" x14ac:dyDescent="0.2">
      <c r="A13" s="22">
        <v>2</v>
      </c>
      <c r="B13" s="26" t="s">
        <v>328</v>
      </c>
      <c r="C13" s="27"/>
      <c r="D13" s="27"/>
      <c r="E13" s="27">
        <v>0.25</v>
      </c>
      <c r="F13" s="27"/>
      <c r="G13" s="27"/>
      <c r="H13" s="27">
        <v>0.25</v>
      </c>
      <c r="I13" s="130"/>
      <c r="J13" s="130"/>
      <c r="K13" s="130">
        <v>0.25</v>
      </c>
      <c r="L13" s="27"/>
      <c r="M13" s="27"/>
      <c r="N13" s="27">
        <v>0.25</v>
      </c>
      <c r="O13" s="28">
        <v>1</v>
      </c>
      <c r="P13" s="51"/>
      <c r="Q13" s="51"/>
      <c r="R13" s="51"/>
      <c r="S13" s="51"/>
      <c r="T13" s="51"/>
    </row>
    <row r="14" spans="1:20" s="4" customFormat="1" ht="84.75" customHeight="1" x14ac:dyDescent="0.2">
      <c r="A14" s="22">
        <v>3</v>
      </c>
      <c r="B14" s="26" t="s">
        <v>329</v>
      </c>
      <c r="C14" s="27"/>
      <c r="D14" s="27">
        <v>0.14280000000000001</v>
      </c>
      <c r="E14" s="27">
        <v>0.14280000000000001</v>
      </c>
      <c r="F14" s="27">
        <v>0.14280000000000001</v>
      </c>
      <c r="G14" s="27"/>
      <c r="H14" s="27">
        <v>0.14280000000000001</v>
      </c>
      <c r="I14" s="130"/>
      <c r="J14" s="130"/>
      <c r="K14" s="130">
        <v>0.14280000000000001</v>
      </c>
      <c r="L14" s="27">
        <v>0.14280000000000001</v>
      </c>
      <c r="M14" s="27"/>
      <c r="N14" s="27">
        <v>0.14319999999999999</v>
      </c>
      <c r="O14" s="28">
        <v>1</v>
      </c>
      <c r="P14" s="31"/>
      <c r="Q14" s="31"/>
      <c r="R14" s="31"/>
      <c r="S14" s="31"/>
      <c r="T14" s="31"/>
    </row>
    <row r="15" spans="1:20" s="4" customFormat="1" ht="67.5" customHeight="1" x14ac:dyDescent="0.2">
      <c r="A15" s="22">
        <v>4</v>
      </c>
      <c r="B15" s="26" t="s">
        <v>330</v>
      </c>
      <c r="C15" s="27"/>
      <c r="D15" s="27"/>
      <c r="E15" s="27">
        <v>0.125</v>
      </c>
      <c r="F15" s="27">
        <v>0.125</v>
      </c>
      <c r="G15" s="27">
        <v>0.125</v>
      </c>
      <c r="H15" s="27">
        <v>0.125</v>
      </c>
      <c r="I15" s="130">
        <v>0.125</v>
      </c>
      <c r="J15" s="130">
        <v>0.125</v>
      </c>
      <c r="K15" s="130">
        <v>0.125</v>
      </c>
      <c r="L15" s="27"/>
      <c r="M15" s="27">
        <v>0.125</v>
      </c>
      <c r="N15" s="27"/>
      <c r="O15" s="27">
        <v>1</v>
      </c>
      <c r="P15" s="23"/>
      <c r="Q15" s="23"/>
      <c r="R15" s="23"/>
      <c r="S15" s="23"/>
      <c r="T15" s="23"/>
    </row>
    <row r="16" spans="1:20" s="4" customFormat="1" ht="42" customHeight="1" x14ac:dyDescent="0.2">
      <c r="A16" s="22">
        <v>5</v>
      </c>
      <c r="B16" s="26" t="s">
        <v>331</v>
      </c>
      <c r="C16" s="27"/>
      <c r="D16" s="27"/>
      <c r="E16" s="27"/>
      <c r="F16" s="27"/>
      <c r="G16" s="27"/>
      <c r="H16" s="27">
        <v>0.5</v>
      </c>
      <c r="I16" s="130"/>
      <c r="J16" s="130"/>
      <c r="K16" s="130">
        <v>0.5</v>
      </c>
      <c r="L16" s="27"/>
      <c r="M16" s="27"/>
      <c r="N16" s="27"/>
      <c r="O16" s="27">
        <v>1</v>
      </c>
      <c r="P16" s="23"/>
      <c r="Q16" s="23"/>
      <c r="R16" s="23"/>
      <c r="S16" s="23"/>
      <c r="T16" s="23"/>
    </row>
    <row r="17" spans="1:20" s="4" customFormat="1" ht="36" customHeight="1" x14ac:dyDescent="0.2">
      <c r="A17" s="22">
        <v>6</v>
      </c>
      <c r="B17" s="26" t="s">
        <v>332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130">
        <v>8.3299999999999999E-2</v>
      </c>
      <c r="J17" s="130">
        <v>8.3299999999999999E-2</v>
      </c>
      <c r="K17" s="130">
        <v>8.3299999999999999E-2</v>
      </c>
      <c r="L17" s="27">
        <v>8.3299999999999999E-2</v>
      </c>
      <c r="M17" s="69">
        <v>8.3299999999999999E-2</v>
      </c>
      <c r="N17" s="27">
        <v>8.3699999999999997E-2</v>
      </c>
      <c r="O17" s="27">
        <v>1</v>
      </c>
      <c r="P17" s="23"/>
      <c r="Q17" s="23"/>
      <c r="R17" s="23"/>
      <c r="S17" s="93"/>
      <c r="T17" s="23"/>
    </row>
    <row r="18" spans="1:20" x14ac:dyDescent="0.25">
      <c r="A18" s="94"/>
      <c r="B18" s="188" t="s">
        <v>470</v>
      </c>
      <c r="C18" s="185">
        <v>8.3299999999999999E-2</v>
      </c>
      <c r="D18" s="185">
        <v>8.3299999999999999E-2</v>
      </c>
      <c r="E18" s="185">
        <v>8.3299999999999999E-2</v>
      </c>
      <c r="F18" s="185">
        <v>8.3299999999999999E-2</v>
      </c>
      <c r="G18" s="185">
        <v>8.3299999999999999E-2</v>
      </c>
      <c r="H18" s="185">
        <v>8.3299999999999999E-2</v>
      </c>
      <c r="I18" s="191">
        <v>8.3299999999999999E-2</v>
      </c>
      <c r="J18" s="191">
        <v>8.3299999999999999E-2</v>
      </c>
      <c r="K18" s="191">
        <v>8.3299999999999999E-2</v>
      </c>
      <c r="L18" s="185">
        <v>8.3299999999999999E-2</v>
      </c>
      <c r="M18" s="185">
        <v>8.3299999999999999E-2</v>
      </c>
      <c r="N18" s="185">
        <v>8.3699999999999997E-2</v>
      </c>
      <c r="O18" s="95"/>
      <c r="P18" s="96"/>
      <c r="Q18" s="96"/>
      <c r="R18" s="96"/>
      <c r="S18" s="96"/>
      <c r="T18" s="97"/>
    </row>
    <row r="19" spans="1:20" x14ac:dyDescent="0.25">
      <c r="A19" s="98"/>
      <c r="B19" s="189"/>
      <c r="C19" s="186"/>
      <c r="D19" s="186"/>
      <c r="E19" s="186"/>
      <c r="F19" s="186"/>
      <c r="G19" s="186"/>
      <c r="H19" s="186"/>
      <c r="I19" s="192"/>
      <c r="J19" s="192"/>
      <c r="K19" s="192"/>
      <c r="L19" s="186"/>
      <c r="M19" s="186"/>
      <c r="N19" s="186"/>
      <c r="O19" s="99"/>
      <c r="P19" s="100"/>
      <c r="Q19" s="100"/>
      <c r="R19" s="100"/>
      <c r="S19" s="100"/>
      <c r="T19" s="101"/>
    </row>
    <row r="20" spans="1:20" x14ac:dyDescent="0.25">
      <c r="A20" s="98"/>
      <c r="B20" s="189"/>
      <c r="C20" s="186"/>
      <c r="D20" s="186"/>
      <c r="E20" s="186"/>
      <c r="F20" s="186"/>
      <c r="G20" s="186"/>
      <c r="H20" s="186"/>
      <c r="I20" s="192"/>
      <c r="J20" s="192"/>
      <c r="K20" s="192"/>
      <c r="L20" s="186"/>
      <c r="M20" s="186"/>
      <c r="N20" s="186"/>
      <c r="O20" s="99"/>
      <c r="P20" s="100"/>
      <c r="Q20" s="100"/>
      <c r="R20" s="100"/>
      <c r="S20" s="100"/>
      <c r="T20" s="101"/>
    </row>
    <row r="21" spans="1:20" x14ac:dyDescent="0.25">
      <c r="A21" s="98">
        <v>7</v>
      </c>
      <c r="B21" s="189"/>
      <c r="C21" s="186"/>
      <c r="D21" s="186"/>
      <c r="E21" s="186"/>
      <c r="F21" s="186"/>
      <c r="G21" s="186"/>
      <c r="H21" s="186"/>
      <c r="I21" s="192"/>
      <c r="J21" s="192"/>
      <c r="K21" s="192"/>
      <c r="L21" s="186"/>
      <c r="M21" s="186"/>
      <c r="N21" s="186"/>
      <c r="O21" s="99"/>
      <c r="P21" s="100"/>
      <c r="Q21" s="100"/>
      <c r="R21" s="100"/>
      <c r="S21" s="100"/>
      <c r="T21" s="101"/>
    </row>
    <row r="22" spans="1:20" ht="18.75" customHeight="1" x14ac:dyDescent="0.25">
      <c r="A22" s="102"/>
      <c r="B22" s="190"/>
      <c r="C22" s="187"/>
      <c r="D22" s="187"/>
      <c r="E22" s="187"/>
      <c r="F22" s="187"/>
      <c r="G22" s="187"/>
      <c r="H22" s="187"/>
      <c r="I22" s="193"/>
      <c r="J22" s="193"/>
      <c r="K22" s="193"/>
      <c r="L22" s="187"/>
      <c r="M22" s="187"/>
      <c r="N22" s="187"/>
      <c r="O22" s="99"/>
      <c r="P22" s="100"/>
      <c r="Q22" s="100"/>
      <c r="R22" s="100"/>
      <c r="S22" s="100"/>
      <c r="T22" s="101"/>
    </row>
    <row r="23" spans="1:20" ht="25.5" x14ac:dyDescent="0.25">
      <c r="A23" s="41">
        <v>8</v>
      </c>
      <c r="B23" s="26" t="s">
        <v>471</v>
      </c>
      <c r="C23" s="53">
        <v>9.0899999999999995E-2</v>
      </c>
      <c r="D23" s="53">
        <v>9.0899999999999995E-2</v>
      </c>
      <c r="E23" s="53">
        <v>9.0899999999999995E-2</v>
      </c>
      <c r="F23" s="53">
        <v>9.0899999999999995E-2</v>
      </c>
      <c r="G23" s="53">
        <v>9.0899999999999995E-2</v>
      </c>
      <c r="H23" s="53">
        <v>9.0899999999999995E-2</v>
      </c>
      <c r="I23" s="132">
        <v>9.0899999999999995E-2</v>
      </c>
      <c r="J23" s="132">
        <v>9.0899999999999995E-2</v>
      </c>
      <c r="K23" s="132">
        <v>9.0899999999999995E-2</v>
      </c>
      <c r="L23" s="53">
        <v>9.0899999999999995E-2</v>
      </c>
      <c r="M23" s="53">
        <v>9.0899999999999995E-2</v>
      </c>
      <c r="N23" s="53">
        <v>9.0999999999999998E-2</v>
      </c>
      <c r="O23" s="53">
        <v>1</v>
      </c>
      <c r="P23" s="42"/>
      <c r="Q23" s="42"/>
      <c r="R23" s="42"/>
      <c r="S23" s="42"/>
      <c r="T23" s="60"/>
    </row>
    <row r="24" spans="1:20" ht="25.5" x14ac:dyDescent="0.25">
      <c r="A24" s="41">
        <v>9</v>
      </c>
      <c r="B24" s="26" t="s">
        <v>472</v>
      </c>
      <c r="C24" s="103">
        <v>8.3299999999999999E-2</v>
      </c>
      <c r="D24" s="103">
        <v>8.3299999999999999E-2</v>
      </c>
      <c r="E24" s="103">
        <v>8.3299999999999999E-2</v>
      </c>
      <c r="F24" s="103">
        <v>8.3299999999999999E-2</v>
      </c>
      <c r="G24" s="103">
        <v>8.3299999999999999E-2</v>
      </c>
      <c r="H24" s="103">
        <v>8.3299999999999999E-2</v>
      </c>
      <c r="I24" s="142">
        <v>8.3299999999999999E-2</v>
      </c>
      <c r="J24" s="142">
        <v>8.3299999999999999E-2</v>
      </c>
      <c r="K24" s="142">
        <v>8.3299999999999999E-2</v>
      </c>
      <c r="L24" s="103">
        <v>8.3299999999999999E-2</v>
      </c>
      <c r="M24" s="103">
        <v>8.3299999999999999E-2</v>
      </c>
      <c r="N24" s="103">
        <v>8.3699999999999997E-2</v>
      </c>
      <c r="O24" s="103">
        <v>1</v>
      </c>
      <c r="P24" s="104"/>
      <c r="Q24" s="104"/>
      <c r="R24" s="104"/>
      <c r="S24" s="104"/>
      <c r="T24" s="105"/>
    </row>
  </sheetData>
  <mergeCells count="31">
    <mergeCell ref="B2:T2"/>
    <mergeCell ref="B3:T3"/>
    <mergeCell ref="B4:T4"/>
    <mergeCell ref="B18:B22"/>
    <mergeCell ref="S10:T10"/>
    <mergeCell ref="C18:C22"/>
    <mergeCell ref="D18:D22"/>
    <mergeCell ref="E18:E22"/>
    <mergeCell ref="F18:F22"/>
    <mergeCell ref="G18:G22"/>
    <mergeCell ref="H18:H22"/>
    <mergeCell ref="I18:I22"/>
    <mergeCell ref="J18:J22"/>
    <mergeCell ref="P10:R10"/>
    <mergeCell ref="K18:K22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A10:A11"/>
    <mergeCell ref="B10:B11"/>
    <mergeCell ref="C10:N10"/>
    <mergeCell ref="O10:O11"/>
    <mergeCell ref="L18:L22"/>
    <mergeCell ref="M18:M22"/>
    <mergeCell ref="N18:N22"/>
  </mergeCells>
  <pageMargins left="0.27" right="0.25" top="0.64" bottom="0.75" header="0.3" footer="0.3"/>
  <pageSetup scale="70" firstPageNumber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24"/>
  <sheetViews>
    <sheetView topLeftCell="A19" zoomScaleNormal="100" workbookViewId="0">
      <selection activeCell="K27" sqref="K27"/>
    </sheetView>
  </sheetViews>
  <sheetFormatPr baseColWidth="10" defaultColWidth="9.140625" defaultRowHeight="15" x14ac:dyDescent="0.25"/>
  <cols>
    <col min="1" max="1" width="5.5703125" customWidth="1"/>
    <col min="2" max="2" width="14.5703125" customWidth="1"/>
    <col min="3" max="3" width="7.7109375" customWidth="1"/>
    <col min="4" max="4" width="6.7109375" customWidth="1"/>
    <col min="5" max="5" width="6.5703125" customWidth="1"/>
    <col min="6" max="6" width="7.5703125" customWidth="1"/>
    <col min="7" max="7" width="7.42578125" customWidth="1"/>
    <col min="8" max="8" width="8.42578125" customWidth="1"/>
    <col min="9" max="9" width="9" customWidth="1"/>
    <col min="10" max="10" width="8" customWidth="1"/>
    <col min="11" max="11" width="7.7109375" customWidth="1"/>
    <col min="12" max="12" width="7.5703125" customWidth="1"/>
    <col min="13" max="13" width="8.140625" customWidth="1"/>
    <col min="14" max="14" width="7.7109375" customWidth="1"/>
    <col min="15" max="15" width="8.5703125" customWidth="1"/>
    <col min="16" max="16" width="7.28515625" customWidth="1"/>
    <col min="17" max="17" width="7" customWidth="1"/>
    <col min="18" max="18" width="6.5703125" customWidth="1"/>
    <col min="19" max="19" width="8.28515625" customWidth="1"/>
    <col min="20" max="20" width="10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333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5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0" customHeight="1" x14ac:dyDescent="0.25">
      <c r="A7" s="147"/>
      <c r="B7" s="159" t="s">
        <v>334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71" t="s">
        <v>335</v>
      </c>
      <c r="Q7" s="171"/>
      <c r="R7" s="171"/>
      <c r="S7" s="171"/>
      <c r="T7" s="171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41.25" customHeight="1" x14ac:dyDescent="0.25">
      <c r="A9" s="147"/>
      <c r="B9" s="146" t="s">
        <v>413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336</v>
      </c>
      <c r="Q9" s="146"/>
      <c r="R9" s="146"/>
      <c r="S9" s="146"/>
      <c r="T9" s="146"/>
    </row>
    <row r="10" spans="1:20" ht="25.5" customHeight="1" x14ac:dyDescent="0.25">
      <c r="A10" s="147" t="s">
        <v>14</v>
      </c>
      <c r="B10" s="148" t="s">
        <v>337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32.25" customHeight="1" x14ac:dyDescent="0.25">
      <c r="A11" s="147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135" t="s">
        <v>20</v>
      </c>
      <c r="J11" s="135" t="s">
        <v>19</v>
      </c>
      <c r="K11" s="136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29.25" customHeight="1" x14ac:dyDescent="0.25">
      <c r="A12" s="22">
        <v>1</v>
      </c>
      <c r="B12" s="106" t="s">
        <v>338</v>
      </c>
      <c r="C12" s="128">
        <v>0.5</v>
      </c>
      <c r="D12" s="128"/>
      <c r="E12" s="128"/>
      <c r="F12" s="128"/>
      <c r="G12" s="128"/>
      <c r="H12" s="128"/>
      <c r="I12" s="130"/>
      <c r="J12" s="130"/>
      <c r="K12" s="130">
        <v>0.5</v>
      </c>
      <c r="L12" s="128"/>
      <c r="M12" s="128"/>
      <c r="N12" s="128"/>
      <c r="O12" s="28">
        <v>1</v>
      </c>
      <c r="P12" s="31"/>
      <c r="Q12" s="31"/>
      <c r="R12" s="31"/>
      <c r="S12" s="31"/>
      <c r="T12" s="31"/>
    </row>
    <row r="13" spans="1:20" ht="33" customHeight="1" x14ac:dyDescent="0.25">
      <c r="A13" s="22">
        <v>2</v>
      </c>
      <c r="B13" s="106" t="s">
        <v>339</v>
      </c>
      <c r="C13" s="128"/>
      <c r="D13" s="128">
        <v>0.14000000000000001</v>
      </c>
      <c r="E13" s="48">
        <v>0.14000000000000001</v>
      </c>
      <c r="F13" s="128">
        <v>0.14000000000000001</v>
      </c>
      <c r="G13" s="128">
        <v>0.14000000000000001</v>
      </c>
      <c r="H13" s="128">
        <v>0.14000000000000001</v>
      </c>
      <c r="I13" s="130">
        <v>0.14000000000000001</v>
      </c>
      <c r="J13" s="130">
        <v>0.16</v>
      </c>
      <c r="K13" s="130"/>
      <c r="L13" s="128"/>
      <c r="M13" s="128"/>
      <c r="N13" s="128"/>
      <c r="O13" s="28">
        <v>1</v>
      </c>
      <c r="P13" s="51"/>
      <c r="Q13" s="51"/>
      <c r="R13" s="51"/>
      <c r="S13" s="51"/>
      <c r="T13" s="51"/>
    </row>
    <row r="14" spans="1:20" ht="27" customHeight="1" x14ac:dyDescent="0.25">
      <c r="A14" s="22">
        <v>3</v>
      </c>
      <c r="B14" s="106" t="s">
        <v>340</v>
      </c>
      <c r="C14" s="128"/>
      <c r="D14" s="128">
        <v>0.09</v>
      </c>
      <c r="E14" s="28">
        <v>0.09</v>
      </c>
      <c r="F14" s="48">
        <v>0.09</v>
      </c>
      <c r="G14" s="28">
        <v>0.09</v>
      </c>
      <c r="H14" s="28">
        <v>0.09</v>
      </c>
      <c r="I14" s="143">
        <v>0.09</v>
      </c>
      <c r="J14" s="130">
        <v>0.09</v>
      </c>
      <c r="K14" s="130">
        <v>0.09</v>
      </c>
      <c r="L14" s="128">
        <v>0.09</v>
      </c>
      <c r="M14" s="128">
        <v>0.09</v>
      </c>
      <c r="N14" s="128">
        <v>0.1</v>
      </c>
      <c r="O14" s="28">
        <v>1</v>
      </c>
      <c r="P14" s="31"/>
      <c r="Q14" s="31"/>
      <c r="R14" s="31"/>
      <c r="S14" s="31"/>
      <c r="T14" s="31"/>
    </row>
    <row r="15" spans="1:20" ht="27" customHeight="1" x14ac:dyDescent="0.25">
      <c r="A15" s="22">
        <v>4</v>
      </c>
      <c r="B15" s="106" t="s">
        <v>341</v>
      </c>
      <c r="C15" s="128"/>
      <c r="D15" s="128">
        <v>0.25</v>
      </c>
      <c r="E15" s="128"/>
      <c r="F15" s="128">
        <v>0.25</v>
      </c>
      <c r="G15" s="128"/>
      <c r="H15" s="128">
        <v>0.25</v>
      </c>
      <c r="I15" s="130"/>
      <c r="J15" s="130">
        <v>0.25</v>
      </c>
      <c r="K15" s="130"/>
      <c r="L15" s="128"/>
      <c r="M15" s="128"/>
      <c r="N15" s="128"/>
      <c r="O15" s="28">
        <v>1</v>
      </c>
      <c r="P15" s="31"/>
      <c r="Q15" s="31"/>
      <c r="R15" s="31"/>
      <c r="S15" s="31"/>
      <c r="T15" s="31"/>
    </row>
    <row r="16" spans="1:20" ht="23.25" customHeight="1" x14ac:dyDescent="0.25">
      <c r="A16" s="22">
        <v>5</v>
      </c>
      <c r="B16" s="106" t="s">
        <v>342</v>
      </c>
      <c r="C16" s="128"/>
      <c r="D16" s="128">
        <v>0.25</v>
      </c>
      <c r="E16" s="128"/>
      <c r="F16" s="128"/>
      <c r="G16" s="128">
        <v>0.25</v>
      </c>
      <c r="H16" s="128"/>
      <c r="I16" s="130"/>
      <c r="J16" s="130">
        <v>0.25</v>
      </c>
      <c r="K16" s="130"/>
      <c r="L16" s="48"/>
      <c r="M16" s="128">
        <v>0.25</v>
      </c>
      <c r="N16" s="128"/>
      <c r="O16" s="28">
        <v>1</v>
      </c>
      <c r="P16" s="31"/>
      <c r="Q16" s="31"/>
      <c r="R16" s="31"/>
      <c r="S16" s="31"/>
      <c r="T16" s="31"/>
    </row>
    <row r="17" spans="1:20" ht="40.5" customHeight="1" x14ac:dyDescent="0.25">
      <c r="A17" s="22">
        <v>6</v>
      </c>
      <c r="B17" s="106" t="s">
        <v>343</v>
      </c>
      <c r="C17" s="128"/>
      <c r="D17" s="128"/>
      <c r="E17" s="128"/>
      <c r="F17" s="128">
        <v>0.33329999999999999</v>
      </c>
      <c r="G17" s="128"/>
      <c r="H17" s="128"/>
      <c r="I17" s="130"/>
      <c r="J17" s="130">
        <v>0.33329999999999999</v>
      </c>
      <c r="K17" s="130"/>
      <c r="L17" s="128"/>
      <c r="M17" s="128"/>
      <c r="N17" s="128">
        <v>0.33329999999999999</v>
      </c>
      <c r="O17" s="28">
        <v>1</v>
      </c>
      <c r="P17" s="31"/>
      <c r="Q17" s="31"/>
      <c r="R17" s="31"/>
      <c r="S17" s="31"/>
      <c r="T17" s="31"/>
    </row>
    <row r="18" spans="1:20" ht="22.5" customHeight="1" x14ac:dyDescent="0.25">
      <c r="A18" s="22">
        <v>7</v>
      </c>
      <c r="B18" s="106" t="s">
        <v>344</v>
      </c>
      <c r="C18" s="128"/>
      <c r="D18" s="128"/>
      <c r="E18" s="128"/>
      <c r="F18" s="128"/>
      <c r="G18" s="128"/>
      <c r="H18" s="128"/>
      <c r="I18" s="130"/>
      <c r="J18" s="130"/>
      <c r="K18" s="130"/>
      <c r="L18" s="128"/>
      <c r="M18" s="128"/>
      <c r="N18" s="128">
        <v>1</v>
      </c>
      <c r="O18" s="28">
        <v>1</v>
      </c>
      <c r="P18" s="31"/>
      <c r="Q18" s="31"/>
      <c r="R18" s="31"/>
      <c r="S18" s="31"/>
      <c r="T18" s="31"/>
    </row>
    <row r="19" spans="1:20" ht="25.5" customHeight="1" x14ac:dyDescent="0.25">
      <c r="A19" s="22">
        <v>8</v>
      </c>
      <c r="B19" s="106" t="s">
        <v>345</v>
      </c>
      <c r="C19" s="128"/>
      <c r="D19" s="128"/>
      <c r="E19" s="128"/>
      <c r="F19" s="128"/>
      <c r="G19" s="128"/>
      <c r="H19" s="128"/>
      <c r="I19" s="130"/>
      <c r="J19" s="130">
        <v>1</v>
      </c>
      <c r="K19" s="130"/>
      <c r="L19" s="128"/>
      <c r="M19" s="128"/>
      <c r="N19" s="128"/>
      <c r="O19" s="28">
        <v>1</v>
      </c>
      <c r="P19" s="31"/>
      <c r="Q19" s="31"/>
      <c r="R19" s="31"/>
      <c r="S19" s="31"/>
      <c r="T19" s="31"/>
    </row>
    <row r="20" spans="1:20" ht="28.5" customHeight="1" x14ac:dyDescent="0.25">
      <c r="A20" s="22">
        <v>9</v>
      </c>
      <c r="B20" s="107" t="s">
        <v>346</v>
      </c>
      <c r="C20" s="128"/>
      <c r="D20" s="128"/>
      <c r="E20" s="128"/>
      <c r="F20" s="128"/>
      <c r="G20" s="128"/>
      <c r="H20" s="128"/>
      <c r="I20" s="130"/>
      <c r="J20" s="130"/>
      <c r="K20" s="130"/>
      <c r="L20" s="128">
        <v>1</v>
      </c>
      <c r="M20" s="128"/>
      <c r="N20" s="128"/>
      <c r="O20" s="128">
        <v>1</v>
      </c>
      <c r="P20" s="31"/>
      <c r="Q20" s="31"/>
      <c r="R20" s="31"/>
      <c r="S20" s="31"/>
      <c r="T20" s="31"/>
    </row>
    <row r="21" spans="1:20" ht="23.25" customHeight="1" x14ac:dyDescent="0.25">
      <c r="A21" s="22">
        <v>10</v>
      </c>
      <c r="B21" s="107" t="s">
        <v>347</v>
      </c>
      <c r="C21" s="128"/>
      <c r="D21" s="128"/>
      <c r="E21" s="128"/>
      <c r="F21" s="128"/>
      <c r="G21" s="128"/>
      <c r="H21" s="128"/>
      <c r="I21" s="130">
        <v>1</v>
      </c>
      <c r="J21" s="130"/>
      <c r="K21" s="130"/>
      <c r="L21" s="128"/>
      <c r="M21" s="128"/>
      <c r="N21" s="128"/>
      <c r="O21" s="128">
        <v>1</v>
      </c>
      <c r="P21" s="31"/>
      <c r="Q21" s="31"/>
      <c r="R21" s="31"/>
      <c r="S21" s="31"/>
      <c r="T21" s="31"/>
    </row>
    <row r="22" spans="1:20" ht="26.25" customHeight="1" x14ac:dyDescent="0.25">
      <c r="A22" s="22">
        <v>11</v>
      </c>
      <c r="B22" s="107" t="s">
        <v>348</v>
      </c>
      <c r="C22" s="128"/>
      <c r="D22" s="128"/>
      <c r="E22" s="128"/>
      <c r="F22" s="128">
        <v>0.25</v>
      </c>
      <c r="G22" s="128">
        <v>0.25</v>
      </c>
      <c r="H22" s="128">
        <v>0.25</v>
      </c>
      <c r="I22" s="130">
        <v>0.25</v>
      </c>
      <c r="J22" s="130"/>
      <c r="K22" s="130"/>
      <c r="L22" s="128"/>
      <c r="M22" s="128"/>
      <c r="N22" s="128"/>
      <c r="O22" s="28">
        <v>1</v>
      </c>
      <c r="P22" s="31"/>
      <c r="Q22" s="31"/>
      <c r="R22" s="31"/>
      <c r="S22" s="31"/>
      <c r="T22" s="31"/>
    </row>
    <row r="23" spans="1:20" ht="38.25" x14ac:dyDescent="0.25">
      <c r="A23" s="22">
        <v>12</v>
      </c>
      <c r="B23" s="108" t="s">
        <v>473</v>
      </c>
      <c r="C23" s="53"/>
      <c r="D23" s="53">
        <v>9.0899999999999995E-2</v>
      </c>
      <c r="E23" s="53">
        <v>9.0899999999999995E-2</v>
      </c>
      <c r="F23" s="53">
        <v>9.0899999999999995E-2</v>
      </c>
      <c r="G23" s="53">
        <v>9.0899999999999995E-2</v>
      </c>
      <c r="H23" s="53">
        <v>9.0899999999999995E-2</v>
      </c>
      <c r="I23" s="132">
        <v>9.0899999999999995E-2</v>
      </c>
      <c r="J23" s="132">
        <v>9.0899999999999995E-2</v>
      </c>
      <c r="K23" s="132">
        <v>9.0899999999999995E-2</v>
      </c>
      <c r="L23" s="53">
        <v>9.0899999999999995E-2</v>
      </c>
      <c r="M23" s="53">
        <v>9.0899999999999995E-2</v>
      </c>
      <c r="N23" s="53">
        <v>9.0999999999999998E-2</v>
      </c>
      <c r="O23" s="53">
        <v>1</v>
      </c>
      <c r="P23" s="42"/>
      <c r="Q23" s="42"/>
      <c r="R23" s="42"/>
      <c r="S23" s="42"/>
      <c r="T23" s="42"/>
    </row>
    <row r="24" spans="1:20" ht="25.5" x14ac:dyDescent="0.25">
      <c r="A24" s="109">
        <v>13</v>
      </c>
      <c r="B24" s="110" t="s">
        <v>474</v>
      </c>
      <c r="C24" s="53">
        <v>8.3299999999999999E-2</v>
      </c>
      <c r="D24" s="53">
        <v>8.3299999999999999E-2</v>
      </c>
      <c r="E24" s="53">
        <v>8.3299999999999999E-2</v>
      </c>
      <c r="F24" s="53">
        <v>8.3299999999999999E-2</v>
      </c>
      <c r="G24" s="53">
        <v>8.3299999999999999E-2</v>
      </c>
      <c r="H24" s="53">
        <v>8.3299999999999999E-2</v>
      </c>
      <c r="I24" s="132">
        <v>8.3299999999999999E-2</v>
      </c>
      <c r="J24" s="132">
        <v>8.3299999999999999E-2</v>
      </c>
      <c r="K24" s="132">
        <v>8.3299999999999999E-2</v>
      </c>
      <c r="L24" s="53">
        <v>8.3299999999999999E-2</v>
      </c>
      <c r="M24" s="53">
        <v>8.3299999999999999E-2</v>
      </c>
      <c r="N24" s="53">
        <v>8.3699999999999997E-2</v>
      </c>
      <c r="O24" s="53">
        <v>1</v>
      </c>
      <c r="P24" s="42"/>
      <c r="Q24" s="42"/>
      <c r="R24" s="42"/>
      <c r="S24" s="42"/>
      <c r="T24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47" right="0.25" top="0.75" bottom="0.75" header="0.3" footer="0.3"/>
  <pageSetup scale="80" firstPageNumber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18"/>
  <sheetViews>
    <sheetView workbookViewId="0">
      <selection activeCell="M13" sqref="M13"/>
    </sheetView>
  </sheetViews>
  <sheetFormatPr baseColWidth="10" defaultColWidth="9.140625" defaultRowHeight="15" x14ac:dyDescent="0.25"/>
  <cols>
    <col min="1" max="1" width="3.140625"/>
    <col min="2" max="2" width="20.5703125" customWidth="1"/>
    <col min="3" max="3" width="6.85546875" customWidth="1"/>
    <col min="4" max="4" width="6.28515625" customWidth="1"/>
    <col min="5" max="6" width="6.7109375" customWidth="1"/>
    <col min="7" max="7" width="6.85546875" customWidth="1"/>
    <col min="8" max="8" width="6.7109375" customWidth="1"/>
    <col min="9" max="9" width="6.5703125" customWidth="1"/>
    <col min="10" max="10" width="7.5703125" customWidth="1"/>
    <col min="11" max="11" width="6.85546875" customWidth="1"/>
    <col min="12" max="12" width="6.28515625" customWidth="1"/>
    <col min="13" max="13" width="8.140625" customWidth="1"/>
    <col min="14" max="14" width="7.28515625" customWidth="1"/>
    <col min="15" max="15" width="7.7109375" customWidth="1"/>
    <col min="16" max="16" width="6.28515625" customWidth="1"/>
    <col min="17" max="17" width="6" customWidth="1"/>
    <col min="18" max="18" width="4.85546875"/>
    <col min="19" max="19" width="6.85546875"/>
    <col min="20" max="20" width="7.42578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349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3.75" customHeight="1" x14ac:dyDescent="0.2">
      <c r="A7" s="147"/>
      <c r="B7" s="159" t="s">
        <v>350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351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43.5" customHeight="1" x14ac:dyDescent="0.2">
      <c r="A9" s="147"/>
      <c r="B9" s="146" t="s">
        <v>414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352</v>
      </c>
      <c r="Q9" s="146"/>
      <c r="R9" s="146"/>
      <c r="S9" s="146"/>
      <c r="T9" s="146"/>
    </row>
    <row r="10" spans="1:20" s="4" customFormat="1" ht="23.25" customHeight="1" x14ac:dyDescent="0.2">
      <c r="A10" s="147" t="s">
        <v>14</v>
      </c>
      <c r="B10" s="14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2.5" customHeight="1" x14ac:dyDescent="0.2">
      <c r="A11" s="147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74.25" customHeight="1" x14ac:dyDescent="0.2">
      <c r="A12" s="22">
        <v>1</v>
      </c>
      <c r="B12" s="106" t="s">
        <v>353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51.75" customHeight="1" x14ac:dyDescent="0.2">
      <c r="A13" s="22">
        <v>2</v>
      </c>
      <c r="B13" s="106" t="s">
        <v>354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127">
        <v>1</v>
      </c>
      <c r="N13" s="27"/>
      <c r="O13" s="28">
        <v>1</v>
      </c>
      <c r="P13" s="51"/>
      <c r="Q13" s="51"/>
      <c r="R13" s="51"/>
      <c r="S13" s="51"/>
      <c r="T13" s="51"/>
    </row>
    <row r="14" spans="1:20" s="4" customFormat="1" ht="39" customHeight="1" x14ac:dyDescent="0.2">
      <c r="A14" s="22">
        <v>3</v>
      </c>
      <c r="B14" s="106" t="s">
        <v>355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38.25" customHeight="1" x14ac:dyDescent="0.2">
      <c r="A15" s="22">
        <v>4</v>
      </c>
      <c r="B15" s="106" t="s">
        <v>475</v>
      </c>
      <c r="C15" s="27"/>
      <c r="D15" s="27"/>
      <c r="E15" s="27">
        <v>0.25</v>
      </c>
      <c r="F15" s="27">
        <v>0.25</v>
      </c>
      <c r="G15" s="27">
        <v>0.25</v>
      </c>
      <c r="H15" s="27">
        <v>0.25</v>
      </c>
      <c r="I15" s="27"/>
      <c r="J15" s="27"/>
      <c r="K15" s="27"/>
      <c r="L15" s="27"/>
      <c r="M15" s="27"/>
      <c r="N15" s="27"/>
      <c r="O15" s="28">
        <f>+H15+G15+F15+E15</f>
        <v>1</v>
      </c>
      <c r="P15" s="31"/>
      <c r="Q15" s="31"/>
      <c r="R15" s="31"/>
      <c r="S15" s="31"/>
      <c r="T15" s="31"/>
    </row>
    <row r="16" spans="1:20" s="4" customFormat="1" ht="69.75" customHeight="1" x14ac:dyDescent="0.2">
      <c r="A16" s="22">
        <v>5</v>
      </c>
      <c r="B16" s="108" t="s">
        <v>356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8" ht="1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42" right="0.25" top="0.75" bottom="0.75" header="0.3" footer="0.3"/>
  <pageSetup scale="90" firstPageNumber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1:T24"/>
  <sheetViews>
    <sheetView zoomScale="80" zoomScaleNormal="80" workbookViewId="0">
      <selection activeCell="O20" sqref="O20:O23"/>
    </sheetView>
  </sheetViews>
  <sheetFormatPr baseColWidth="10" defaultColWidth="9.140625" defaultRowHeight="15" x14ac:dyDescent="0.25"/>
  <cols>
    <col min="1" max="1" width="5.7109375" customWidth="1"/>
    <col min="2" max="2" width="41.5703125" customWidth="1"/>
    <col min="3" max="3" width="8.85546875" customWidth="1"/>
    <col min="4" max="4" width="8.28515625" customWidth="1"/>
    <col min="5" max="5" width="9.140625" customWidth="1"/>
    <col min="6" max="6" width="8" customWidth="1"/>
    <col min="7" max="8" width="8.85546875" customWidth="1"/>
    <col min="9" max="9" width="8.42578125" customWidth="1"/>
    <col min="10" max="10" width="8.7109375" customWidth="1"/>
    <col min="11" max="11" width="8.28515625" customWidth="1"/>
    <col min="12" max="12" width="7.85546875" customWidth="1"/>
    <col min="13" max="13" width="7.28515625" customWidth="1"/>
    <col min="14" max="14" width="7.85546875" customWidth="1"/>
    <col min="15" max="15" width="8.42578125" customWidth="1"/>
    <col min="16" max="17" width="7.140625" customWidth="1"/>
    <col min="18" max="18" width="6" customWidth="1"/>
    <col min="19" max="19" width="6.42578125"/>
    <col min="20" max="20" width="6.7109375"/>
    <col min="21" max="1024" width="10.5703125"/>
  </cols>
  <sheetData>
    <row r="1" spans="1:20" ht="18.75" customHeight="1" x14ac:dyDescent="0.25"/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357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27.75" customHeight="1" x14ac:dyDescent="0.2">
      <c r="A7" s="147"/>
      <c r="B7" s="159" t="s">
        <v>358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359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40.5" customHeight="1" x14ac:dyDescent="0.2">
      <c r="A9" s="147"/>
      <c r="B9" s="199" t="s">
        <v>415</v>
      </c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1"/>
      <c r="P9" s="146" t="s">
        <v>360</v>
      </c>
      <c r="Q9" s="146"/>
      <c r="R9" s="146"/>
      <c r="S9" s="146"/>
      <c r="T9" s="146"/>
    </row>
    <row r="10" spans="1:20" s="4" customFormat="1" ht="30.7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1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82.5" customHeight="1" x14ac:dyDescent="0.2">
      <c r="A12" s="22">
        <v>1</v>
      </c>
      <c r="B12" s="119" t="s">
        <v>361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54" customHeight="1" x14ac:dyDescent="0.2">
      <c r="A13" s="22">
        <v>2</v>
      </c>
      <c r="B13" s="119" t="s">
        <v>362</v>
      </c>
      <c r="C13" s="27"/>
      <c r="D13" s="27"/>
      <c r="E13" s="27"/>
      <c r="F13" s="27"/>
      <c r="G13" s="27">
        <v>0.5</v>
      </c>
      <c r="H13" s="27"/>
      <c r="I13" s="27"/>
      <c r="J13" s="27"/>
      <c r="K13" s="27"/>
      <c r="L13" s="27"/>
      <c r="M13" s="27">
        <v>0.5</v>
      </c>
      <c r="N13" s="27"/>
      <c r="O13" s="28">
        <v>1</v>
      </c>
      <c r="P13" s="51"/>
      <c r="Q13" s="51"/>
      <c r="R13" s="51"/>
      <c r="S13" s="51"/>
      <c r="T13" s="51"/>
    </row>
    <row r="14" spans="1:20" s="4" customFormat="1" ht="27.75" customHeight="1" x14ac:dyDescent="0.2">
      <c r="A14" s="22">
        <v>3</v>
      </c>
      <c r="B14" s="120" t="s">
        <v>505</v>
      </c>
      <c r="C14" s="27"/>
      <c r="D14" s="27"/>
      <c r="E14" s="27"/>
      <c r="F14" s="27">
        <v>0.33</v>
      </c>
      <c r="G14" s="27"/>
      <c r="H14" s="27"/>
      <c r="I14" s="27"/>
      <c r="J14" s="27">
        <v>0.33329999999999999</v>
      </c>
      <c r="K14" s="27"/>
      <c r="L14" s="27"/>
      <c r="M14" s="27">
        <v>0.33339999999999997</v>
      </c>
      <c r="N14" s="27"/>
      <c r="O14" s="28">
        <v>1</v>
      </c>
      <c r="P14" s="31"/>
      <c r="Q14" s="31"/>
      <c r="R14" s="31"/>
      <c r="S14" s="31"/>
      <c r="T14" s="31"/>
    </row>
    <row r="15" spans="1:20" s="4" customFormat="1" ht="35.25" customHeight="1" x14ac:dyDescent="0.2">
      <c r="A15" s="22">
        <v>5</v>
      </c>
      <c r="B15" s="119" t="s">
        <v>363</v>
      </c>
      <c r="C15" s="27"/>
      <c r="D15" s="27">
        <v>0.09</v>
      </c>
      <c r="E15" s="27">
        <v>0.09</v>
      </c>
      <c r="F15" s="27">
        <v>0.09</v>
      </c>
      <c r="G15" s="27">
        <v>0.09</v>
      </c>
      <c r="H15" s="27">
        <v>0.09</v>
      </c>
      <c r="I15" s="27">
        <v>0.09</v>
      </c>
      <c r="J15" s="27">
        <v>0.09</v>
      </c>
      <c r="K15" s="27">
        <v>0.09</v>
      </c>
      <c r="L15" s="27">
        <v>0.09</v>
      </c>
      <c r="M15" s="27">
        <v>0.09</v>
      </c>
      <c r="N15" s="27">
        <v>0.1</v>
      </c>
      <c r="O15" s="28">
        <v>1</v>
      </c>
      <c r="P15" s="31"/>
      <c r="Q15" s="31"/>
      <c r="R15" s="31"/>
      <c r="S15" s="31"/>
      <c r="T15" s="31"/>
    </row>
    <row r="16" spans="1:20" x14ac:dyDescent="0.25">
      <c r="A16" s="96"/>
      <c r="B16" s="194" t="s">
        <v>476</v>
      </c>
      <c r="C16" s="95"/>
      <c r="D16" s="111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12"/>
      <c r="P16" s="96"/>
      <c r="Q16" s="96"/>
      <c r="R16" s="96"/>
      <c r="S16" s="96"/>
      <c r="T16" s="97"/>
    </row>
    <row r="17" spans="1:20" x14ac:dyDescent="0.25">
      <c r="A17" s="98"/>
      <c r="B17" s="195"/>
      <c r="C17" s="99"/>
      <c r="D17" s="113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114"/>
      <c r="P17" s="100"/>
      <c r="Q17" s="100"/>
      <c r="R17" s="100"/>
      <c r="S17" s="100"/>
      <c r="T17" s="101"/>
    </row>
    <row r="18" spans="1:20" x14ac:dyDescent="0.25">
      <c r="A18" s="98">
        <v>6</v>
      </c>
      <c r="B18" s="195"/>
      <c r="C18" s="99"/>
      <c r="D18" s="113">
        <v>0.2</v>
      </c>
      <c r="E18" s="99"/>
      <c r="F18" s="99">
        <v>0.2</v>
      </c>
      <c r="G18" s="99"/>
      <c r="H18" s="99">
        <v>0.2</v>
      </c>
      <c r="I18" s="99"/>
      <c r="J18" s="99"/>
      <c r="K18" s="99">
        <v>0.2</v>
      </c>
      <c r="L18" s="99">
        <v>0.2</v>
      </c>
      <c r="M18" s="99"/>
      <c r="N18" s="99"/>
      <c r="O18" s="114">
        <v>1</v>
      </c>
      <c r="P18" s="100"/>
      <c r="Q18" s="100"/>
      <c r="R18" s="100"/>
      <c r="S18" s="100"/>
      <c r="T18" s="101"/>
    </row>
    <row r="19" spans="1:20" x14ac:dyDescent="0.25">
      <c r="A19" s="102"/>
      <c r="B19" s="195"/>
      <c r="C19" s="103"/>
      <c r="D19" s="115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16"/>
      <c r="P19" s="104"/>
      <c r="Q19" s="104"/>
      <c r="R19" s="104"/>
      <c r="S19" s="104"/>
      <c r="T19" s="105"/>
    </row>
    <row r="20" spans="1:20" x14ac:dyDescent="0.25">
      <c r="A20" s="94"/>
      <c r="B20" s="196" t="s">
        <v>477</v>
      </c>
      <c r="C20" s="185"/>
      <c r="D20" s="185"/>
      <c r="E20" s="185"/>
      <c r="F20" s="185">
        <v>0.25</v>
      </c>
      <c r="G20" s="185"/>
      <c r="H20" s="185">
        <v>0.25</v>
      </c>
      <c r="I20" s="185"/>
      <c r="J20" s="185"/>
      <c r="K20" s="185"/>
      <c r="L20" s="185">
        <v>0.25</v>
      </c>
      <c r="M20" s="185">
        <v>0.25</v>
      </c>
      <c r="N20" s="185"/>
      <c r="O20" s="185">
        <v>1</v>
      </c>
      <c r="P20" s="96"/>
      <c r="Q20" s="96"/>
      <c r="R20" s="96"/>
      <c r="S20" s="96"/>
      <c r="T20" s="97"/>
    </row>
    <row r="21" spans="1:20" x14ac:dyDescent="0.25">
      <c r="A21" s="98"/>
      <c r="B21" s="197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00"/>
      <c r="Q21" s="100"/>
      <c r="R21" s="100"/>
      <c r="S21" s="100"/>
      <c r="T21" s="101"/>
    </row>
    <row r="22" spans="1:20" x14ac:dyDescent="0.25">
      <c r="A22" s="98">
        <v>7</v>
      </c>
      <c r="B22" s="197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00"/>
      <c r="Q22" s="100"/>
      <c r="R22" s="100"/>
      <c r="S22" s="100"/>
      <c r="T22" s="101"/>
    </row>
    <row r="23" spans="1:20" ht="25.5" customHeight="1" x14ac:dyDescent="0.25">
      <c r="A23" s="102"/>
      <c r="B23" s="198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04"/>
      <c r="Q23" s="104"/>
      <c r="R23" s="104"/>
      <c r="S23" s="104"/>
      <c r="T23" s="105"/>
    </row>
    <row r="24" spans="1:20" s="12" customFormat="1" ht="25.5" customHeight="1" x14ac:dyDescent="0.25">
      <c r="A24" s="41">
        <v>8</v>
      </c>
      <c r="B24" s="121" t="s">
        <v>478</v>
      </c>
      <c r="C24" s="54">
        <v>0.5</v>
      </c>
      <c r="D24" s="122">
        <v>0.5</v>
      </c>
      <c r="E24" s="54"/>
      <c r="F24" s="54"/>
      <c r="G24" s="54"/>
      <c r="H24" s="54"/>
      <c r="I24" s="54"/>
      <c r="J24" s="54"/>
      <c r="K24" s="54"/>
      <c r="L24" s="54"/>
      <c r="M24" s="54"/>
      <c r="N24" s="54">
        <v>8.3699999999999997E-2</v>
      </c>
      <c r="O24" s="123">
        <v>1</v>
      </c>
      <c r="P24" s="124"/>
      <c r="Q24" s="124"/>
      <c r="R24" s="124"/>
      <c r="S24" s="124"/>
      <c r="T24" s="125"/>
    </row>
  </sheetData>
  <mergeCells count="33">
    <mergeCell ref="K20:K23"/>
    <mergeCell ref="L20:L23"/>
    <mergeCell ref="M20:M23"/>
    <mergeCell ref="N20:N23"/>
    <mergeCell ref="O20:O23"/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P9:T9"/>
    <mergeCell ref="B9:O9"/>
    <mergeCell ref="B16:B19"/>
    <mergeCell ref="B20:B23"/>
    <mergeCell ref="S10:T10"/>
    <mergeCell ref="A10:A11"/>
    <mergeCell ref="B10:B11"/>
    <mergeCell ref="C10:N10"/>
    <mergeCell ref="O10:O11"/>
    <mergeCell ref="P10:R10"/>
    <mergeCell ref="C20:C23"/>
    <mergeCell ref="D20:D23"/>
    <mergeCell ref="E20:E23"/>
    <mergeCell ref="F20:F23"/>
    <mergeCell ref="G20:G23"/>
    <mergeCell ref="H20:H23"/>
    <mergeCell ref="I20:I23"/>
    <mergeCell ref="J20:J23"/>
  </mergeCells>
  <pageMargins left="0.2" right="0.25" top="0.75" bottom="0.75" header="0.3" footer="0.3"/>
  <pageSetup scale="65" firstPageNumber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19"/>
  <sheetViews>
    <sheetView zoomScale="80" zoomScaleNormal="80" workbookViewId="0">
      <selection activeCell="D16" sqref="C16:D16"/>
    </sheetView>
  </sheetViews>
  <sheetFormatPr baseColWidth="10" defaultColWidth="9.140625" defaultRowHeight="15" x14ac:dyDescent="0.25"/>
  <cols>
    <col min="1" max="1" width="4.42578125"/>
    <col min="2" max="2" width="20.7109375"/>
    <col min="3" max="7" width="7.42578125"/>
    <col min="8" max="8" width="7.7109375"/>
    <col min="9" max="14" width="7.42578125"/>
    <col min="15" max="15" width="8.7109375"/>
    <col min="16" max="16" width="5.42578125"/>
    <col min="17" max="17" width="6"/>
    <col min="18" max="18" width="4.85546875"/>
    <col min="19" max="19" width="6"/>
    <col min="20" max="20" width="9.42578125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364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4" customHeight="1" x14ac:dyDescent="0.25">
      <c r="A7" s="147"/>
      <c r="B7" s="159" t="s">
        <v>365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71" t="s">
        <v>366</v>
      </c>
      <c r="Q7" s="171"/>
      <c r="R7" s="171"/>
      <c r="S7" s="171"/>
      <c r="T7" s="171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5.5" customHeight="1" x14ac:dyDescent="0.25">
      <c r="A9" s="147"/>
      <c r="B9" s="146" t="s">
        <v>416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367</v>
      </c>
      <c r="Q9" s="146"/>
      <c r="R9" s="146"/>
      <c r="S9" s="146"/>
      <c r="T9" s="146"/>
    </row>
    <row r="10" spans="1:20" ht="24.7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0.2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43.5" customHeight="1" x14ac:dyDescent="0.25">
      <c r="A12" s="22">
        <v>1</v>
      </c>
      <c r="B12" s="39" t="s">
        <v>368</v>
      </c>
      <c r="C12" s="49">
        <v>0.1666</v>
      </c>
      <c r="D12" s="49">
        <v>0.1666</v>
      </c>
      <c r="E12" s="49">
        <v>0.1666</v>
      </c>
      <c r="F12" s="49">
        <v>0.1666</v>
      </c>
      <c r="G12" s="49">
        <v>0.1666</v>
      </c>
      <c r="H12" s="27">
        <v>0.16700000000000001</v>
      </c>
      <c r="I12" s="27"/>
      <c r="J12" s="27"/>
      <c r="K12" s="27"/>
      <c r="L12" s="27"/>
      <c r="M12" s="27"/>
      <c r="N12" s="27"/>
      <c r="O12" s="28">
        <v>1</v>
      </c>
      <c r="P12" s="31"/>
      <c r="Q12" s="31"/>
      <c r="R12" s="31"/>
      <c r="S12" s="31"/>
      <c r="T12" s="31"/>
    </row>
    <row r="13" spans="1:20" ht="39.75" customHeight="1" x14ac:dyDescent="0.25">
      <c r="A13" s="22">
        <v>2</v>
      </c>
      <c r="B13" s="39" t="s">
        <v>369</v>
      </c>
      <c r="C13" s="30"/>
      <c r="D13" s="27"/>
      <c r="E13" s="27"/>
      <c r="F13" s="27"/>
      <c r="G13" s="27"/>
      <c r="H13" s="27"/>
      <c r="I13" s="49">
        <v>0.1666</v>
      </c>
      <c r="J13" s="49">
        <v>0.1666</v>
      </c>
      <c r="K13" s="49">
        <v>0.1666</v>
      </c>
      <c r="L13" s="49">
        <v>0.1666</v>
      </c>
      <c r="M13" s="49">
        <v>0.1666</v>
      </c>
      <c r="N13" s="27">
        <v>0.16700000000000001</v>
      </c>
      <c r="O13" s="28">
        <v>1</v>
      </c>
      <c r="P13" s="31"/>
      <c r="Q13" s="31"/>
      <c r="R13" s="31"/>
      <c r="S13" s="31"/>
      <c r="T13" s="31"/>
    </row>
    <row r="14" spans="1:20" ht="50.25" customHeight="1" x14ac:dyDescent="0.25">
      <c r="A14" s="22">
        <v>3</v>
      </c>
      <c r="B14" s="39" t="s">
        <v>370</v>
      </c>
      <c r="C14" s="49">
        <v>0.1666</v>
      </c>
      <c r="D14" s="49">
        <v>0.1666</v>
      </c>
      <c r="E14" s="49">
        <v>0.1666</v>
      </c>
      <c r="F14" s="49">
        <v>0.1666</v>
      </c>
      <c r="G14" s="49">
        <v>0.1666</v>
      </c>
      <c r="H14" s="27">
        <v>0.16700000000000001</v>
      </c>
      <c r="I14" s="27"/>
      <c r="J14" s="27"/>
      <c r="K14" s="27"/>
      <c r="L14" s="27"/>
      <c r="M14" s="27"/>
      <c r="N14" s="27"/>
      <c r="O14" s="28">
        <v>1</v>
      </c>
      <c r="P14" s="31"/>
      <c r="Q14" s="31"/>
      <c r="R14" s="31"/>
      <c r="S14" s="31"/>
      <c r="T14" s="31"/>
    </row>
    <row r="15" spans="1:20" ht="34.5" customHeight="1" x14ac:dyDescent="0.25">
      <c r="A15" s="22">
        <v>4</v>
      </c>
      <c r="B15" s="39" t="s">
        <v>371</v>
      </c>
      <c r="C15" s="49"/>
      <c r="D15" s="27"/>
      <c r="E15" s="27"/>
      <c r="F15" s="27"/>
      <c r="G15" s="27"/>
      <c r="H15" s="27"/>
      <c r="I15" s="49">
        <v>0.1666</v>
      </c>
      <c r="J15" s="49">
        <v>0.1666</v>
      </c>
      <c r="K15" s="49">
        <v>0.1666</v>
      </c>
      <c r="L15" s="49">
        <v>0.1666</v>
      </c>
      <c r="M15" s="49">
        <v>0.1666</v>
      </c>
      <c r="N15" s="27">
        <v>0.16700000000000001</v>
      </c>
      <c r="O15" s="28">
        <v>1</v>
      </c>
      <c r="P15" s="31"/>
      <c r="Q15" s="31"/>
      <c r="R15" s="31"/>
      <c r="S15" s="31"/>
      <c r="T15" s="31"/>
    </row>
    <row r="16" spans="1:20" ht="42" customHeight="1" x14ac:dyDescent="0.25">
      <c r="A16" s="22">
        <v>5</v>
      </c>
      <c r="B16" s="39" t="s">
        <v>372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7">
        <v>1</v>
      </c>
      <c r="P16" s="51"/>
      <c r="Q16" s="51"/>
      <c r="R16" s="51"/>
      <c r="S16" s="51"/>
      <c r="T16" s="51"/>
    </row>
    <row r="17" spans="1:20" ht="58.5" customHeight="1" x14ac:dyDescent="0.25">
      <c r="A17" s="22">
        <v>6</v>
      </c>
      <c r="B17" s="38" t="s">
        <v>373</v>
      </c>
      <c r="C17" s="27"/>
      <c r="D17" s="27"/>
      <c r="E17" s="27">
        <v>0.2</v>
      </c>
      <c r="F17" s="27"/>
      <c r="G17" s="27">
        <v>0.2</v>
      </c>
      <c r="H17" s="27"/>
      <c r="I17" s="27">
        <v>0.2</v>
      </c>
      <c r="J17" s="27"/>
      <c r="K17" s="27">
        <v>0.2</v>
      </c>
      <c r="L17" s="27"/>
      <c r="M17" s="27">
        <v>0.2</v>
      </c>
      <c r="N17" s="27"/>
      <c r="O17" s="27">
        <v>1</v>
      </c>
      <c r="P17" s="31"/>
      <c r="Q17" s="31"/>
      <c r="R17" s="31"/>
      <c r="S17" s="31"/>
      <c r="T17" s="31"/>
    </row>
    <row r="18" spans="1:20" ht="37.5" customHeight="1" x14ac:dyDescent="0.25">
      <c r="A18" s="22">
        <v>7</v>
      </c>
      <c r="B18" s="26" t="s">
        <v>374</v>
      </c>
      <c r="C18" s="27"/>
      <c r="D18" s="27">
        <v>0.09</v>
      </c>
      <c r="E18" s="27">
        <v>0.09</v>
      </c>
      <c r="F18" s="27">
        <v>0.09</v>
      </c>
      <c r="G18" s="27">
        <v>0.09</v>
      </c>
      <c r="H18" s="27">
        <v>0.09</v>
      </c>
      <c r="I18" s="27">
        <v>0.09</v>
      </c>
      <c r="J18" s="27">
        <v>0.09</v>
      </c>
      <c r="K18" s="27">
        <v>0.09</v>
      </c>
      <c r="L18" s="27">
        <v>0.09</v>
      </c>
      <c r="M18" s="27">
        <v>0.09</v>
      </c>
      <c r="N18" s="27">
        <v>0.1</v>
      </c>
      <c r="O18" s="27">
        <v>1</v>
      </c>
      <c r="P18" s="31"/>
      <c r="Q18" s="31"/>
      <c r="R18" s="31"/>
      <c r="S18" s="31"/>
      <c r="T18" s="31"/>
    </row>
    <row r="19" spans="1:20" ht="63.75" x14ac:dyDescent="0.25">
      <c r="A19" s="22">
        <v>8</v>
      </c>
      <c r="B19" s="26" t="s">
        <v>375</v>
      </c>
      <c r="C19" s="27">
        <v>8.3299999999999999E-2</v>
      </c>
      <c r="D19" s="27">
        <v>8.3299999999999999E-2</v>
      </c>
      <c r="E19" s="27">
        <v>8.3299999999999999E-2</v>
      </c>
      <c r="F19" s="27">
        <v>8.3299999999999999E-2</v>
      </c>
      <c r="G19" s="27">
        <v>8.3299999999999999E-2</v>
      </c>
      <c r="H19" s="27">
        <v>8.3299999999999999E-2</v>
      </c>
      <c r="I19" s="27">
        <v>8.3299999999999999E-2</v>
      </c>
      <c r="J19" s="27">
        <v>8.3299999999999999E-2</v>
      </c>
      <c r="K19" s="27">
        <v>8.3299999999999999E-2</v>
      </c>
      <c r="L19" s="27">
        <v>8.3299999999999999E-2</v>
      </c>
      <c r="M19" s="27">
        <v>8.3299999999999999E-2</v>
      </c>
      <c r="N19" s="27">
        <v>8.3699999999999997E-2</v>
      </c>
      <c r="O19" s="27">
        <v>1</v>
      </c>
      <c r="P19" s="23"/>
      <c r="Q19" s="23"/>
      <c r="R19" s="23"/>
      <c r="S19" s="23"/>
      <c r="T19" s="23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62" right="0.25" top="0.75" bottom="0.75" header="0.3" footer="0.3"/>
  <pageSetup scale="80" firstPageNumber="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15"/>
  <sheetViews>
    <sheetView topLeftCell="A10" workbookViewId="0">
      <selection activeCell="C10" sqref="C10:N10"/>
    </sheetView>
  </sheetViews>
  <sheetFormatPr baseColWidth="10" defaultColWidth="9.140625" defaultRowHeight="15" x14ac:dyDescent="0.25"/>
  <cols>
    <col min="1" max="1" width="3.85546875" customWidth="1"/>
    <col min="2" max="2" width="18.5703125"/>
    <col min="3" max="3" width="6" customWidth="1"/>
    <col min="4" max="4" width="7.5703125" customWidth="1"/>
    <col min="5" max="5" width="7.28515625" customWidth="1"/>
    <col min="6" max="6" width="6.28515625" customWidth="1"/>
    <col min="7" max="8" width="6.7109375" bestFit="1" customWidth="1"/>
    <col min="9" max="9" width="6.42578125" bestFit="1" customWidth="1"/>
    <col min="10" max="10" width="6.28515625" customWidth="1"/>
    <col min="11" max="11" width="6.5703125" customWidth="1"/>
    <col min="12" max="12" width="7.140625" customWidth="1"/>
    <col min="13" max="13" width="5.7109375" customWidth="1"/>
    <col min="14" max="14" width="7.42578125" customWidth="1"/>
    <col min="15" max="15" width="8.42578125" customWidth="1"/>
    <col min="16" max="16" width="7.140625" customWidth="1"/>
    <col min="17" max="17" width="7.85546875" customWidth="1"/>
    <col min="18" max="18" width="7.140625" customWidth="1"/>
    <col min="19" max="19" width="8.28515625" customWidth="1"/>
    <col min="20" max="20" width="24.2851562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376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3.75" customHeight="1" x14ac:dyDescent="0.25">
      <c r="A7" s="147"/>
      <c r="B7" s="169" t="s">
        <v>377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378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32.85" customHeight="1" x14ac:dyDescent="0.25">
      <c r="A9" s="147"/>
      <c r="B9" s="171" t="s">
        <v>417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46" t="s">
        <v>379</v>
      </c>
      <c r="Q9" s="146"/>
      <c r="R9" s="146"/>
      <c r="S9" s="146"/>
      <c r="T9" s="146"/>
    </row>
    <row r="10" spans="1:20" ht="26.2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3.25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82.5" customHeight="1" x14ac:dyDescent="0.25">
      <c r="A12" s="22">
        <v>1</v>
      </c>
      <c r="B12" s="106" t="s">
        <v>380</v>
      </c>
      <c r="C12" s="27">
        <v>6.25E-2</v>
      </c>
      <c r="D12" s="27">
        <v>6.25E-2</v>
      </c>
      <c r="E12" s="27">
        <v>0.1875</v>
      </c>
      <c r="F12" s="27">
        <v>6.25E-2</v>
      </c>
      <c r="G12" s="27">
        <v>0.1875</v>
      </c>
      <c r="H12" s="27">
        <v>6.25E-2</v>
      </c>
      <c r="I12" s="27">
        <v>6.25E-2</v>
      </c>
      <c r="J12" s="27">
        <v>6.25E-2</v>
      </c>
      <c r="K12" s="27">
        <v>0.1875</v>
      </c>
      <c r="L12" s="27">
        <v>6.25E-2</v>
      </c>
      <c r="M12" s="27"/>
      <c r="N12" s="27"/>
      <c r="O12" s="28">
        <v>1</v>
      </c>
      <c r="P12" s="31"/>
      <c r="Q12" s="31"/>
      <c r="R12" s="31"/>
      <c r="S12" s="31"/>
      <c r="T12" s="31"/>
    </row>
    <row r="13" spans="1:20" ht="51.75" customHeight="1" x14ac:dyDescent="0.25">
      <c r="A13" s="22">
        <v>2</v>
      </c>
      <c r="B13" s="106" t="s">
        <v>381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27">
        <v>8.3299999999999999E-2</v>
      </c>
      <c r="J13" s="27">
        <v>8.3299999999999999E-2</v>
      </c>
      <c r="K13" s="27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51"/>
      <c r="Q13" s="51"/>
      <c r="R13" s="51"/>
      <c r="S13" s="51"/>
      <c r="T13" s="51"/>
    </row>
    <row r="14" spans="1:20" ht="87.75" customHeight="1" x14ac:dyDescent="0.25">
      <c r="A14" s="22">
        <v>3</v>
      </c>
      <c r="B14" s="106" t="s">
        <v>382</v>
      </c>
      <c r="C14" s="27"/>
      <c r="D14" s="27"/>
      <c r="E14" s="27">
        <v>0.22220000000000001</v>
      </c>
      <c r="F14" s="27"/>
      <c r="G14" s="27"/>
      <c r="H14" s="27">
        <v>0.22220000000000001</v>
      </c>
      <c r="I14" s="27"/>
      <c r="J14" s="27"/>
      <c r="K14" s="27">
        <v>0.22220000000000001</v>
      </c>
      <c r="L14" s="27">
        <v>0.33339999999999997</v>
      </c>
      <c r="M14" s="27"/>
      <c r="N14" s="27"/>
      <c r="O14" s="28">
        <v>1</v>
      </c>
      <c r="P14" s="31"/>
      <c r="Q14" s="31"/>
      <c r="R14" s="31"/>
      <c r="S14" s="31"/>
      <c r="T14" s="31"/>
    </row>
    <row r="15" spans="1:20" ht="73.5" customHeight="1" x14ac:dyDescent="0.25">
      <c r="A15" s="22">
        <v>4</v>
      </c>
      <c r="B15" s="108" t="s">
        <v>383</v>
      </c>
      <c r="C15" s="27"/>
      <c r="D15" s="27">
        <v>0.16669999999999999</v>
      </c>
      <c r="E15" s="27"/>
      <c r="F15" s="27"/>
      <c r="G15" s="27">
        <v>0.33329999999999999</v>
      </c>
      <c r="H15" s="27"/>
      <c r="I15" s="27"/>
      <c r="J15" s="27"/>
      <c r="K15" s="27">
        <v>0.16669999999999999</v>
      </c>
      <c r="L15" s="27"/>
      <c r="M15" s="27"/>
      <c r="N15" s="27">
        <v>0.33329999999999999</v>
      </c>
      <c r="O15" s="27">
        <v>1</v>
      </c>
      <c r="P15" s="31"/>
      <c r="Q15" s="31"/>
      <c r="R15" s="31"/>
      <c r="S15" s="31"/>
      <c r="T15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80" firstPageNumber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18"/>
  <sheetViews>
    <sheetView zoomScaleNormal="100" workbookViewId="0">
      <selection activeCell="B9" sqref="B9:O9"/>
    </sheetView>
  </sheetViews>
  <sheetFormatPr baseColWidth="10" defaultColWidth="9.140625" defaultRowHeight="15" x14ac:dyDescent="0.25"/>
  <cols>
    <col min="1" max="1" width="4" customWidth="1"/>
    <col min="2" max="2" width="19"/>
    <col min="3" max="3" width="6" customWidth="1"/>
    <col min="4" max="4" width="6.140625" customWidth="1"/>
    <col min="5" max="5" width="7.85546875" customWidth="1"/>
    <col min="6" max="7" width="8.28515625" customWidth="1"/>
    <col min="8" max="8" width="7" bestFit="1" customWidth="1"/>
    <col min="9" max="9" width="7.140625" bestFit="1" customWidth="1"/>
    <col min="10" max="10" width="8" bestFit="1" customWidth="1"/>
    <col min="11" max="11" width="8.7109375" customWidth="1"/>
    <col min="12" max="12" width="8.140625" customWidth="1"/>
    <col min="13" max="13" width="7.42578125" bestFit="1" customWidth="1"/>
    <col min="14" max="14" width="7.28515625" bestFit="1" customWidth="1"/>
    <col min="15" max="15" width="7.85546875" customWidth="1"/>
    <col min="16" max="16" width="7.7109375" customWidth="1"/>
    <col min="17" max="17" width="8.28515625" customWidth="1"/>
    <col min="18" max="18" width="11" customWidth="1"/>
    <col min="19" max="19" width="7.7109375" customWidth="1"/>
    <col min="20" max="20" width="11.710937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384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8.75" x14ac:dyDescent="0.3"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10"/>
      <c r="Q5" s="10"/>
      <c r="R5" s="10"/>
      <c r="S5" s="10"/>
      <c r="T5" s="10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43.5" customHeight="1" x14ac:dyDescent="0.2">
      <c r="A7" s="147"/>
      <c r="B7" s="169" t="s">
        <v>385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386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46.5" customHeight="1" x14ac:dyDescent="0.2">
      <c r="A9" s="147"/>
      <c r="B9" s="146" t="s">
        <v>418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387</v>
      </c>
      <c r="Q9" s="146"/>
      <c r="R9" s="146"/>
      <c r="S9" s="146"/>
      <c r="T9" s="146"/>
    </row>
    <row r="10" spans="1:20" s="4" customFormat="1" ht="26.25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6.2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62.25" customHeight="1" x14ac:dyDescent="0.2">
      <c r="A12" s="22">
        <v>1</v>
      </c>
      <c r="B12" s="117" t="s">
        <v>388</v>
      </c>
      <c r="C12" s="27"/>
      <c r="D12" s="27"/>
      <c r="E12" s="27">
        <v>0.25</v>
      </c>
      <c r="F12" s="27">
        <v>0.25</v>
      </c>
      <c r="G12" s="27"/>
      <c r="H12" s="27"/>
      <c r="I12" s="27">
        <v>0.25</v>
      </c>
      <c r="J12" s="27"/>
      <c r="K12" s="27">
        <v>0.25</v>
      </c>
      <c r="L12" s="27"/>
      <c r="M12" s="27"/>
      <c r="N12" s="27"/>
      <c r="O12" s="28">
        <v>1</v>
      </c>
      <c r="P12" s="31"/>
      <c r="Q12" s="31"/>
      <c r="R12" s="31"/>
      <c r="S12" s="31"/>
      <c r="T12" s="31"/>
    </row>
    <row r="13" spans="1:20" s="4" customFormat="1" ht="54.75" customHeight="1" x14ac:dyDescent="0.2">
      <c r="A13" s="22">
        <v>2</v>
      </c>
      <c r="B13" s="117" t="s">
        <v>389</v>
      </c>
      <c r="C13" s="27"/>
      <c r="D13" s="27"/>
      <c r="E13" s="27"/>
      <c r="F13" s="27">
        <v>0.28000000000000003</v>
      </c>
      <c r="G13" s="27">
        <v>0.42</v>
      </c>
      <c r="H13" s="27">
        <v>0.14000000000000001</v>
      </c>
      <c r="I13" s="27"/>
      <c r="J13" s="27">
        <v>0.16</v>
      </c>
      <c r="K13" s="27"/>
      <c r="L13" s="27"/>
      <c r="M13" s="27"/>
      <c r="N13" s="27"/>
      <c r="O13" s="28">
        <v>1</v>
      </c>
      <c r="P13" s="51"/>
      <c r="Q13" s="51"/>
      <c r="R13" s="51"/>
      <c r="S13" s="51"/>
      <c r="T13" s="51"/>
    </row>
    <row r="14" spans="1:20" s="4" customFormat="1" ht="45" customHeight="1" x14ac:dyDescent="0.2">
      <c r="A14" s="22">
        <v>3</v>
      </c>
      <c r="B14" s="117" t="s">
        <v>390</v>
      </c>
      <c r="C14" s="27"/>
      <c r="D14" s="27"/>
      <c r="E14" s="27"/>
      <c r="F14" s="27"/>
      <c r="G14" s="27"/>
      <c r="H14" s="27">
        <v>0.25</v>
      </c>
      <c r="I14" s="27">
        <v>0.5</v>
      </c>
      <c r="J14" s="27">
        <v>0.25</v>
      </c>
      <c r="K14" s="27"/>
      <c r="L14" s="27"/>
      <c r="M14" s="27"/>
      <c r="N14" s="27"/>
      <c r="O14" s="28">
        <v>1</v>
      </c>
      <c r="P14" s="51"/>
      <c r="Q14" s="51"/>
      <c r="R14" s="51"/>
      <c r="S14" s="51"/>
      <c r="T14" s="51"/>
    </row>
    <row r="15" spans="1:20" s="4" customFormat="1" ht="45.75" customHeight="1" x14ac:dyDescent="0.2">
      <c r="A15" s="22">
        <v>4</v>
      </c>
      <c r="B15" s="117" t="s">
        <v>391</v>
      </c>
      <c r="C15" s="27"/>
      <c r="D15" s="27"/>
      <c r="E15" s="27"/>
      <c r="F15" s="27"/>
      <c r="G15" s="27">
        <v>0.5</v>
      </c>
      <c r="H15" s="27"/>
      <c r="I15" s="27"/>
      <c r="J15" s="27">
        <v>0.5</v>
      </c>
      <c r="K15" s="27"/>
      <c r="L15" s="27"/>
      <c r="M15" s="27"/>
      <c r="N15" s="27"/>
      <c r="O15" s="28">
        <v>1</v>
      </c>
      <c r="P15" s="51"/>
      <c r="Q15" s="51"/>
      <c r="R15" s="51"/>
      <c r="S15" s="51"/>
      <c r="T15" s="51"/>
    </row>
    <row r="16" spans="1:20" s="4" customFormat="1" ht="69" customHeight="1" x14ac:dyDescent="0.2">
      <c r="A16" s="22">
        <v>5</v>
      </c>
      <c r="B16" s="117" t="s">
        <v>392</v>
      </c>
      <c r="C16" s="27"/>
      <c r="D16" s="27"/>
      <c r="E16" s="27">
        <v>0.125</v>
      </c>
      <c r="F16" s="27">
        <v>0.125</v>
      </c>
      <c r="G16" s="27">
        <v>0.125</v>
      </c>
      <c r="H16" s="27">
        <v>0.125</v>
      </c>
      <c r="I16" s="27">
        <v>0.125</v>
      </c>
      <c r="J16" s="27">
        <v>0.125</v>
      </c>
      <c r="K16" s="27">
        <v>0.125</v>
      </c>
      <c r="L16" s="27">
        <v>0.125</v>
      </c>
      <c r="M16" s="27"/>
      <c r="N16" s="27"/>
      <c r="O16" s="28">
        <v>1</v>
      </c>
      <c r="P16" s="51"/>
      <c r="Q16" s="51"/>
      <c r="R16" s="51"/>
      <c r="S16" s="51"/>
      <c r="T16" s="51"/>
    </row>
    <row r="17" spans="1:20" s="4" customFormat="1" ht="41.25" customHeight="1" x14ac:dyDescent="0.2">
      <c r="A17" s="22">
        <v>6</v>
      </c>
      <c r="B17" s="38" t="s">
        <v>393</v>
      </c>
      <c r="C17" s="27"/>
      <c r="D17" s="27"/>
      <c r="E17" s="27"/>
      <c r="F17" s="27"/>
      <c r="G17" s="27"/>
      <c r="H17" s="27"/>
      <c r="I17" s="27"/>
      <c r="J17" s="27">
        <v>0.33329999999999999</v>
      </c>
      <c r="K17" s="27">
        <v>0.33329999999999999</v>
      </c>
      <c r="L17" s="27">
        <v>0.33339999999999997</v>
      </c>
      <c r="M17" s="27"/>
      <c r="N17" s="27"/>
      <c r="O17" s="28">
        <v>1</v>
      </c>
      <c r="P17" s="31"/>
      <c r="Q17" s="31"/>
      <c r="R17" s="31"/>
      <c r="S17" s="31"/>
      <c r="T17" s="31"/>
    </row>
    <row r="18" spans="1:20" s="4" customFormat="1" ht="38.25" x14ac:dyDescent="0.2">
      <c r="A18" s="22">
        <v>7</v>
      </c>
      <c r="B18" s="29" t="s">
        <v>394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>
        <v>0.4</v>
      </c>
      <c r="N18" s="27">
        <v>0.6</v>
      </c>
      <c r="O18" s="28">
        <v>1</v>
      </c>
      <c r="P18" s="31"/>
      <c r="Q18" s="31"/>
      <c r="R18" s="31"/>
      <c r="S18" s="31"/>
      <c r="T18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3" right="0.25" top="0.75" bottom="0.75" header="0.3" footer="0.3"/>
  <pageSetup scale="80" firstPageNumber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5"/>
  </sheetPr>
  <dimension ref="A2:T17"/>
  <sheetViews>
    <sheetView zoomScale="85" zoomScaleNormal="85" workbookViewId="0">
      <selection activeCell="A12" sqref="A12"/>
    </sheetView>
  </sheetViews>
  <sheetFormatPr baseColWidth="10" defaultColWidth="9.140625" defaultRowHeight="15" x14ac:dyDescent="0.25"/>
  <cols>
    <col min="1" max="1" width="5" customWidth="1"/>
    <col min="2" max="2" width="18.140625" customWidth="1"/>
    <col min="3" max="3" width="7.85546875" customWidth="1"/>
    <col min="4" max="4" width="7.140625" customWidth="1"/>
    <col min="5" max="5" width="6.42578125"/>
    <col min="6" max="7" width="7" customWidth="1"/>
    <col min="8" max="8" width="7.140625" customWidth="1"/>
    <col min="9" max="9" width="6.42578125"/>
    <col min="10" max="10" width="7.42578125"/>
    <col min="11" max="11" width="6.42578125"/>
    <col min="12" max="12" width="7.42578125"/>
    <col min="13" max="13" width="6.42578125"/>
    <col min="14" max="14" width="7.42578125"/>
    <col min="15" max="15" width="8.85546875" customWidth="1"/>
    <col min="16" max="16" width="7.42578125" customWidth="1"/>
    <col min="17" max="17" width="7.7109375" customWidth="1"/>
    <col min="18" max="18" width="10.85546875" customWidth="1"/>
    <col min="19" max="19" width="9.7109375" customWidth="1"/>
    <col min="20" max="20" width="15.57031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395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5.25" customHeight="1" x14ac:dyDescent="0.2">
      <c r="A7" s="147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/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30.75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71"/>
      <c r="Q9" s="171"/>
      <c r="R9" s="171"/>
      <c r="S9" s="171"/>
      <c r="T9" s="171"/>
    </row>
    <row r="10" spans="1:20" s="4" customFormat="1" ht="27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8.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47.25" customHeight="1" x14ac:dyDescent="0.2">
      <c r="A12" s="22">
        <v>1</v>
      </c>
      <c r="B12" s="117" t="s">
        <v>479</v>
      </c>
      <c r="C12" s="27"/>
      <c r="D12" s="27"/>
      <c r="E12" s="27"/>
      <c r="F12" s="27">
        <v>0.5</v>
      </c>
      <c r="G12" s="27"/>
      <c r="H12" s="27"/>
      <c r="I12" s="27"/>
      <c r="J12" s="27">
        <v>0.5</v>
      </c>
      <c r="K12" s="27"/>
      <c r="L12" s="27"/>
      <c r="M12" s="27"/>
      <c r="N12" s="27"/>
      <c r="O12" s="28">
        <v>1</v>
      </c>
      <c r="P12" s="31"/>
      <c r="Q12" s="31"/>
      <c r="R12" s="31"/>
      <c r="S12" s="31"/>
      <c r="T12" s="31"/>
    </row>
    <row r="13" spans="1:20" s="4" customFormat="1" ht="84" customHeight="1" x14ac:dyDescent="0.2">
      <c r="A13" s="22">
        <v>2</v>
      </c>
      <c r="B13" s="117" t="s">
        <v>480</v>
      </c>
      <c r="C13" s="27">
        <v>0.08</v>
      </c>
      <c r="D13" s="27">
        <v>0.08</v>
      </c>
      <c r="E13" s="27">
        <v>0.08</v>
      </c>
      <c r="F13" s="27">
        <v>0.08</v>
      </c>
      <c r="G13" s="27">
        <v>0.08</v>
      </c>
      <c r="H13" s="27">
        <v>0.08</v>
      </c>
      <c r="I13" s="27">
        <v>0.08</v>
      </c>
      <c r="J13" s="27">
        <v>0.08</v>
      </c>
      <c r="K13" s="27">
        <v>0.08</v>
      </c>
      <c r="L13" s="27">
        <v>0.08</v>
      </c>
      <c r="M13" s="27">
        <v>0.08</v>
      </c>
      <c r="N13" s="27">
        <v>0.12</v>
      </c>
      <c r="O13" s="28">
        <v>1</v>
      </c>
      <c r="P13" s="51"/>
      <c r="Q13" s="51"/>
      <c r="R13" s="51"/>
      <c r="S13" s="51"/>
      <c r="T13" s="51"/>
    </row>
    <row r="14" spans="1:20" s="4" customFormat="1" ht="63" customHeight="1" x14ac:dyDescent="0.2">
      <c r="A14" s="22">
        <v>3</v>
      </c>
      <c r="B14" s="117" t="s">
        <v>481</v>
      </c>
      <c r="C14" s="27">
        <v>0.08</v>
      </c>
      <c r="D14" s="27">
        <v>0.08</v>
      </c>
      <c r="E14" s="27">
        <v>0.08</v>
      </c>
      <c r="F14" s="27">
        <v>0.08</v>
      </c>
      <c r="G14" s="27">
        <v>0.08</v>
      </c>
      <c r="H14" s="27">
        <v>0.08</v>
      </c>
      <c r="I14" s="27">
        <v>0.08</v>
      </c>
      <c r="J14" s="27">
        <v>0.09</v>
      </c>
      <c r="K14" s="27">
        <v>0.09</v>
      </c>
      <c r="L14" s="27">
        <v>0.09</v>
      </c>
      <c r="M14" s="27">
        <v>0.09</v>
      </c>
      <c r="N14" s="27">
        <v>0.08</v>
      </c>
      <c r="O14" s="28">
        <v>1</v>
      </c>
      <c r="P14" s="31"/>
      <c r="Q14" s="31"/>
      <c r="R14" s="31"/>
      <c r="S14" s="31"/>
      <c r="T14" s="31"/>
    </row>
    <row r="15" spans="1:20" s="4" customFormat="1" ht="83.25" customHeight="1" x14ac:dyDescent="0.2">
      <c r="A15" s="22">
        <v>4</v>
      </c>
      <c r="B15" s="38" t="s">
        <v>482</v>
      </c>
      <c r="C15" s="27"/>
      <c r="D15" s="27"/>
      <c r="E15" s="27"/>
      <c r="F15" s="27"/>
      <c r="G15" s="27">
        <v>0.33329999999999999</v>
      </c>
      <c r="H15" s="27"/>
      <c r="I15" s="27"/>
      <c r="J15" s="27">
        <v>0.33329999999999999</v>
      </c>
      <c r="K15" s="27"/>
      <c r="L15" s="27">
        <v>0.33339999999999997</v>
      </c>
      <c r="M15" s="27"/>
      <c r="N15" s="27"/>
      <c r="O15" s="28">
        <v>1</v>
      </c>
      <c r="P15" s="31"/>
      <c r="Q15" s="31"/>
      <c r="R15" s="31"/>
      <c r="S15" s="31"/>
      <c r="T15" s="31"/>
    </row>
    <row r="16" spans="1:20" ht="48" customHeight="1" x14ac:dyDescent="0.25">
      <c r="A16" s="41">
        <v>5</v>
      </c>
      <c r="B16" s="118" t="s">
        <v>483</v>
      </c>
      <c r="C16" s="53">
        <v>8.3299999999999999E-2</v>
      </c>
      <c r="D16" s="53">
        <v>8.3299999999999999E-2</v>
      </c>
      <c r="E16" s="53">
        <v>8.3299999999999999E-2</v>
      </c>
      <c r="F16" s="53">
        <v>8.3299999999999999E-2</v>
      </c>
      <c r="G16" s="53">
        <v>8.3299999999999999E-2</v>
      </c>
      <c r="H16" s="53">
        <v>8.3299999999999999E-2</v>
      </c>
      <c r="I16" s="53">
        <v>8.3299999999999999E-2</v>
      </c>
      <c r="J16" s="53">
        <v>8.3299999999999999E-2</v>
      </c>
      <c r="K16" s="53">
        <v>8.3299999999999999E-2</v>
      </c>
      <c r="L16" s="53">
        <v>8.3299999999999999E-2</v>
      </c>
      <c r="M16" s="53">
        <v>8.3299999999999999E-2</v>
      </c>
      <c r="N16" s="53">
        <v>8.3699999999999997E-2</v>
      </c>
      <c r="O16" s="53">
        <v>1</v>
      </c>
      <c r="P16" s="42"/>
      <c r="Q16" s="42"/>
      <c r="R16" s="42"/>
      <c r="S16" s="42"/>
      <c r="T16" s="42"/>
    </row>
    <row r="17" spans="1:20" ht="38.25" x14ac:dyDescent="0.25">
      <c r="A17" s="41">
        <v>6</v>
      </c>
      <c r="B17" s="38" t="s">
        <v>484</v>
      </c>
      <c r="C17" s="53">
        <v>8.3299999999999999E-2</v>
      </c>
      <c r="D17" s="53">
        <v>8.3299999999999999E-2</v>
      </c>
      <c r="E17" s="53">
        <v>8.3299999999999999E-2</v>
      </c>
      <c r="F17" s="53">
        <v>8.3299999999999999E-2</v>
      </c>
      <c r="G17" s="53">
        <v>8.3299999999999999E-2</v>
      </c>
      <c r="H17" s="53">
        <v>8.3299999999999999E-2</v>
      </c>
      <c r="I17" s="53">
        <v>8.3299999999999999E-2</v>
      </c>
      <c r="J17" s="53">
        <v>8.3299999999999999E-2</v>
      </c>
      <c r="K17" s="53">
        <v>8.3299999999999999E-2</v>
      </c>
      <c r="L17" s="53">
        <v>8.3299999999999999E-2</v>
      </c>
      <c r="M17" s="53">
        <v>8.3299999999999999E-2</v>
      </c>
      <c r="N17" s="53">
        <v>8.3699999999999997E-2</v>
      </c>
      <c r="O17" s="53">
        <v>1</v>
      </c>
      <c r="P17" s="42"/>
      <c r="Q17" s="42"/>
      <c r="R17" s="42"/>
      <c r="S17" s="42"/>
      <c r="T17" s="42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3" right="0.25" top="0.69" bottom="0.75" header="0.3" footer="0.3"/>
  <pageSetup scale="80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1"/>
  <sheetViews>
    <sheetView topLeftCell="A4" zoomScaleNormal="100" workbookViewId="0">
      <selection activeCell="C13" sqref="C13:E13"/>
    </sheetView>
  </sheetViews>
  <sheetFormatPr baseColWidth="10" defaultColWidth="9.140625" defaultRowHeight="15" x14ac:dyDescent="0.25"/>
  <cols>
    <col min="1" max="1" width="3.7109375"/>
    <col min="2" max="2" width="32.7109375"/>
    <col min="3" max="3" width="6.7109375" bestFit="1" customWidth="1"/>
    <col min="4" max="4" width="5.7109375" bestFit="1" customWidth="1"/>
    <col min="5" max="5" width="6" bestFit="1" customWidth="1"/>
    <col min="6" max="6" width="6.28515625" bestFit="1" customWidth="1"/>
    <col min="7" max="7" width="5.7109375" bestFit="1" customWidth="1"/>
    <col min="8" max="8" width="5.85546875" bestFit="1" customWidth="1"/>
    <col min="9" max="9" width="6.7109375" bestFit="1" customWidth="1"/>
    <col min="10" max="12" width="5.7109375" bestFit="1" customWidth="1"/>
    <col min="13" max="13" width="7.140625" bestFit="1" customWidth="1"/>
    <col min="14" max="14" width="5.7109375" bestFit="1" customWidth="1"/>
    <col min="15" max="15" width="7.85546875" bestFit="1" customWidth="1"/>
    <col min="16" max="16" width="5.28515625"/>
    <col min="17" max="17" width="5.85546875"/>
    <col min="18" max="18" width="4.85546875"/>
    <col min="19" max="19" width="6.42578125"/>
    <col min="20" max="20" width="7.42578125"/>
    <col min="21" max="1025" width="10.5703125"/>
  </cols>
  <sheetData>
    <row r="2" spans="1:20" ht="18.75" x14ac:dyDescent="0.3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A3" s="154" t="s">
        <v>425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A4" s="155" t="s">
        <v>51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21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42" customHeight="1" x14ac:dyDescent="0.25">
      <c r="A7" s="147"/>
      <c r="B7" s="159" t="s">
        <v>52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53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12.75" customHeight="1" x14ac:dyDescent="0.25">
      <c r="A9" s="147"/>
      <c r="B9" s="146" t="s">
        <v>54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55</v>
      </c>
      <c r="Q9" s="146"/>
      <c r="R9" s="146"/>
      <c r="S9" s="146"/>
      <c r="T9" s="146"/>
    </row>
    <row r="10" spans="1:20" ht="24.75" customHeight="1" x14ac:dyDescent="0.25">
      <c r="A10" s="148" t="s">
        <v>14</v>
      </c>
      <c r="B10" s="158" t="s">
        <v>56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5.5" customHeight="1" x14ac:dyDescent="0.25">
      <c r="A11" s="148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63" customHeight="1" x14ac:dyDescent="0.25">
      <c r="A12" s="22">
        <v>1</v>
      </c>
      <c r="B12" s="43" t="s">
        <v>57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ht="36.75" customHeight="1" x14ac:dyDescent="0.25">
      <c r="A13" s="22">
        <v>2</v>
      </c>
      <c r="B13" s="44" t="s">
        <v>58</v>
      </c>
      <c r="C13" s="27" t="s">
        <v>59</v>
      </c>
      <c r="D13" s="27"/>
      <c r="E13" s="27"/>
      <c r="F13" s="27"/>
      <c r="G13" s="27"/>
      <c r="H13" s="27"/>
      <c r="I13" s="27">
        <v>0.25</v>
      </c>
      <c r="J13" s="27"/>
      <c r="K13" s="27"/>
      <c r="L13" s="27"/>
      <c r="M13" s="27">
        <v>0.5</v>
      </c>
      <c r="N13" s="27"/>
      <c r="O13" s="28">
        <v>1</v>
      </c>
      <c r="P13" s="31"/>
      <c r="Q13" s="31"/>
      <c r="R13" s="31"/>
      <c r="S13" s="31"/>
      <c r="T13" s="31"/>
    </row>
    <row r="14" spans="1:20" ht="63" customHeight="1" x14ac:dyDescent="0.25">
      <c r="A14" s="22">
        <v>3</v>
      </c>
      <c r="B14" s="44" t="s">
        <v>60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ht="65.25" customHeight="1" x14ac:dyDescent="0.25">
      <c r="A15" s="22">
        <v>4</v>
      </c>
      <c r="B15" s="44" t="s">
        <v>61</v>
      </c>
      <c r="C15" s="27">
        <v>0.2</v>
      </c>
      <c r="D15" s="27">
        <v>7.0000000000000007E-2</v>
      </c>
      <c r="E15" s="27">
        <v>0.08</v>
      </c>
      <c r="F15" s="27">
        <v>7.0000000000000007E-2</v>
      </c>
      <c r="G15" s="27">
        <v>7.0000000000000007E-2</v>
      </c>
      <c r="H15" s="27">
        <v>0.08</v>
      </c>
      <c r="I15" s="27">
        <v>0.08</v>
      </c>
      <c r="J15" s="27">
        <v>7.0000000000000007E-2</v>
      </c>
      <c r="K15" s="27">
        <v>7.0000000000000007E-2</v>
      </c>
      <c r="L15" s="27">
        <v>7.0000000000000007E-2</v>
      </c>
      <c r="M15" s="27">
        <v>7.0000000000000007E-2</v>
      </c>
      <c r="N15" s="27">
        <v>7.0000000000000007E-2</v>
      </c>
      <c r="O15" s="28">
        <f>SUM(C15:N15)</f>
        <v>1.0000000000000002</v>
      </c>
      <c r="P15" s="31"/>
      <c r="Q15" s="31"/>
      <c r="R15" s="31"/>
      <c r="S15" s="31"/>
      <c r="T15" s="31"/>
    </row>
    <row r="16" spans="1:20" ht="25.5" customHeight="1" x14ac:dyDescent="0.25">
      <c r="A16" s="22">
        <v>5</v>
      </c>
      <c r="B16" s="44" t="s">
        <v>62</v>
      </c>
      <c r="C16" s="27">
        <v>8.3699999999999997E-2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8.3299999999999999E-2</v>
      </c>
      <c r="O16" s="28">
        <v>1</v>
      </c>
      <c r="P16" s="31"/>
      <c r="Q16" s="31"/>
      <c r="R16" s="31"/>
      <c r="S16" s="31"/>
      <c r="T16" s="31"/>
    </row>
    <row r="17" spans="1:20" ht="39" customHeight="1" x14ac:dyDescent="0.25">
      <c r="A17" s="22">
        <v>6</v>
      </c>
      <c r="B17" s="44" t="s">
        <v>63</v>
      </c>
      <c r="C17" s="27">
        <v>8.3699999999999997E-2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27">
        <v>8.3299999999999999E-2</v>
      </c>
      <c r="J17" s="27">
        <v>8.3299999999999999E-2</v>
      </c>
      <c r="K17" s="27">
        <v>8.3299999999999999E-2</v>
      </c>
      <c r="L17" s="27">
        <v>8.3299999999999999E-2</v>
      </c>
      <c r="M17" s="27">
        <v>8.3299999999999999E-2</v>
      </c>
      <c r="N17" s="27">
        <v>8.3299999999999999E-2</v>
      </c>
      <c r="O17" s="28">
        <v>1</v>
      </c>
      <c r="P17" s="31"/>
      <c r="Q17" s="31"/>
      <c r="R17" s="31"/>
      <c r="S17" s="31"/>
      <c r="T17" s="31"/>
    </row>
    <row r="18" spans="1:20" ht="30.75" customHeight="1" x14ac:dyDescent="0.25">
      <c r="A18" s="22">
        <v>7</v>
      </c>
      <c r="B18" s="44" t="s">
        <v>64</v>
      </c>
      <c r="C18" s="27">
        <v>8.3699999999999997E-2</v>
      </c>
      <c r="D18" s="27">
        <v>8.3299999999999999E-2</v>
      </c>
      <c r="E18" s="27">
        <v>8.3299999999999999E-2</v>
      </c>
      <c r="F18" s="27">
        <v>8.3299999999999999E-2</v>
      </c>
      <c r="G18" s="27">
        <v>8.3299999999999999E-2</v>
      </c>
      <c r="H18" s="27">
        <v>8.3299999999999999E-2</v>
      </c>
      <c r="I18" s="27">
        <v>8.3299999999999999E-2</v>
      </c>
      <c r="J18" s="27">
        <v>8.3299999999999999E-2</v>
      </c>
      <c r="K18" s="27">
        <v>8.3299999999999999E-2</v>
      </c>
      <c r="L18" s="27">
        <v>8.3299999999999999E-2</v>
      </c>
      <c r="M18" s="27">
        <v>8.3299999999999999E-2</v>
      </c>
      <c r="N18" s="27">
        <v>8.3299999999999999E-2</v>
      </c>
      <c r="O18" s="28">
        <v>1</v>
      </c>
      <c r="P18" s="31"/>
      <c r="Q18" s="31"/>
      <c r="R18" s="31"/>
      <c r="S18" s="31"/>
      <c r="T18" s="31"/>
    </row>
    <row r="19" spans="1:20" ht="35.25" customHeight="1" x14ac:dyDescent="0.25">
      <c r="A19" s="22">
        <v>8</v>
      </c>
      <c r="B19" s="44" t="s">
        <v>419</v>
      </c>
      <c r="C19" s="27">
        <v>0.08</v>
      </c>
      <c r="D19" s="27">
        <v>0.08</v>
      </c>
      <c r="E19" s="27">
        <v>0.08</v>
      </c>
      <c r="F19" s="27">
        <v>0.08</v>
      </c>
      <c r="G19" s="27">
        <v>0.08</v>
      </c>
      <c r="H19" s="27">
        <v>0.08</v>
      </c>
      <c r="I19" s="27">
        <v>0.08</v>
      </c>
      <c r="J19" s="27">
        <v>0.08</v>
      </c>
      <c r="K19" s="27">
        <v>0.08</v>
      </c>
      <c r="L19" s="27">
        <v>0.08</v>
      </c>
      <c r="M19" s="27">
        <v>0.08</v>
      </c>
      <c r="N19" s="27">
        <v>0.08</v>
      </c>
      <c r="O19" s="28">
        <v>1</v>
      </c>
      <c r="P19" s="31"/>
      <c r="Q19" s="31"/>
      <c r="R19" s="31"/>
      <c r="S19" s="31"/>
      <c r="T19" s="31"/>
    </row>
    <row r="20" spans="1:20" ht="30.75" customHeight="1" x14ac:dyDescent="0.25">
      <c r="A20" s="22">
        <v>9</v>
      </c>
      <c r="B20" s="44" t="s">
        <v>420</v>
      </c>
      <c r="C20" s="27" t="s">
        <v>421</v>
      </c>
      <c r="D20" s="27" t="s">
        <v>422</v>
      </c>
      <c r="E20" s="27" t="s">
        <v>421</v>
      </c>
      <c r="F20" s="27" t="s">
        <v>421</v>
      </c>
      <c r="G20" s="27" t="s">
        <v>421</v>
      </c>
      <c r="H20" s="27" t="s">
        <v>421</v>
      </c>
      <c r="I20" s="27" t="s">
        <v>421</v>
      </c>
      <c r="J20" s="27" t="s">
        <v>421</v>
      </c>
      <c r="K20" s="27" t="s">
        <v>421</v>
      </c>
      <c r="L20" s="27" t="s">
        <v>421</v>
      </c>
      <c r="M20" s="27" t="s">
        <v>421</v>
      </c>
      <c r="N20" s="27" t="s">
        <v>485</v>
      </c>
      <c r="O20" s="28" t="s">
        <v>423</v>
      </c>
      <c r="P20" s="31"/>
      <c r="Q20" s="31"/>
      <c r="R20" s="31"/>
      <c r="S20" s="31"/>
      <c r="T20" s="31"/>
    </row>
    <row r="21" spans="1:20" ht="25.5" x14ac:dyDescent="0.25">
      <c r="A21" s="22">
        <v>10</v>
      </c>
      <c r="B21" s="38" t="s">
        <v>424</v>
      </c>
      <c r="C21" s="27" t="s">
        <v>421</v>
      </c>
      <c r="D21" s="27" t="s">
        <v>421</v>
      </c>
      <c r="E21" s="27" t="s">
        <v>421</v>
      </c>
      <c r="F21" s="27" t="s">
        <v>421</v>
      </c>
      <c r="G21" s="27" t="s">
        <v>421</v>
      </c>
      <c r="H21" s="27" t="s">
        <v>421</v>
      </c>
      <c r="I21" s="27" t="s">
        <v>421</v>
      </c>
      <c r="J21" s="27" t="s">
        <v>421</v>
      </c>
      <c r="K21" s="27" t="s">
        <v>421</v>
      </c>
      <c r="L21" s="27" t="s">
        <v>421</v>
      </c>
      <c r="M21" s="27" t="s">
        <v>421</v>
      </c>
      <c r="N21" s="27" t="s">
        <v>485</v>
      </c>
      <c r="O21" s="27" t="s">
        <v>423</v>
      </c>
      <c r="P21" s="31"/>
      <c r="Q21" s="31"/>
      <c r="R21" s="31"/>
      <c r="S21" s="31"/>
      <c r="T21" s="31"/>
    </row>
  </sheetData>
  <mergeCells count="18">
    <mergeCell ref="A2:T2"/>
    <mergeCell ref="A3:T3"/>
    <mergeCell ref="A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68" right="0.44" top="0.75" bottom="0.75" header="0.3" footer="0.3"/>
  <pageSetup scale="80" firstPageNumber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0"/>
  <sheetViews>
    <sheetView zoomScale="80" zoomScaleNormal="80" workbookViewId="0">
      <selection activeCell="F12" sqref="F12"/>
    </sheetView>
  </sheetViews>
  <sheetFormatPr baseColWidth="10" defaultColWidth="9.140625" defaultRowHeight="15" x14ac:dyDescent="0.25"/>
  <cols>
    <col min="1" max="1" width="3" customWidth="1"/>
    <col min="2" max="2" width="20.5703125"/>
    <col min="3" max="3" width="6.5703125" customWidth="1"/>
    <col min="4" max="4" width="6.28515625" customWidth="1"/>
    <col min="5" max="5" width="7.28515625" customWidth="1"/>
    <col min="6" max="6" width="7.140625" customWidth="1"/>
    <col min="7" max="7" width="6" customWidth="1"/>
    <col min="8" max="8" width="7.42578125" customWidth="1"/>
    <col min="9" max="9" width="7.28515625" customWidth="1"/>
    <col min="10" max="10" width="6" customWidth="1"/>
    <col min="11" max="11" width="7.140625" customWidth="1"/>
    <col min="12" max="12" width="7.5703125" customWidth="1"/>
    <col min="13" max="13" width="6.140625" customWidth="1"/>
    <col min="14" max="14" width="7.28515625" customWidth="1"/>
    <col min="15" max="15" width="8.28515625" customWidth="1"/>
    <col min="16" max="16" width="6" customWidth="1"/>
    <col min="17" max="18" width="5.85546875" customWidth="1"/>
    <col min="19" max="19" width="6.42578125" customWidth="1"/>
    <col min="20" max="20" width="7.42578125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65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40.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45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8.25" customHeight="1" x14ac:dyDescent="0.25">
      <c r="A7" s="126"/>
      <c r="B7" s="162" t="s">
        <v>488</v>
      </c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4"/>
      <c r="P7" s="146" t="s">
        <v>66</v>
      </c>
      <c r="Q7" s="146"/>
      <c r="R7" s="146"/>
      <c r="S7" s="146"/>
      <c r="T7" s="146"/>
    </row>
    <row r="8" spans="1:20" x14ac:dyDescent="0.25">
      <c r="A8" s="46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7.75" customHeight="1" x14ac:dyDescent="0.25">
      <c r="A9" s="126"/>
      <c r="B9" s="165" t="s">
        <v>502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7"/>
      <c r="P9" s="146" t="s">
        <v>67</v>
      </c>
      <c r="Q9" s="146"/>
      <c r="R9" s="146"/>
      <c r="S9" s="146"/>
      <c r="T9" s="146"/>
    </row>
    <row r="10" spans="1:20" ht="24" customHeight="1" x14ac:dyDescent="0.25">
      <c r="A10" s="148" t="s">
        <v>14</v>
      </c>
      <c r="B10" s="158" t="s">
        <v>2</v>
      </c>
      <c r="C10" s="160" t="s">
        <v>15</v>
      </c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1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7" customHeight="1" x14ac:dyDescent="0.25">
      <c r="A11" s="148"/>
      <c r="B11" s="148"/>
      <c r="C11" s="27" t="s">
        <v>3</v>
      </c>
      <c r="D11" s="27" t="s">
        <v>4</v>
      </c>
      <c r="E11" s="27" t="s">
        <v>5</v>
      </c>
      <c r="F11" s="27" t="s">
        <v>19</v>
      </c>
      <c r="G11" s="27" t="s">
        <v>5</v>
      </c>
      <c r="H11" s="27" t="s">
        <v>20</v>
      </c>
      <c r="I11" s="27" t="s">
        <v>20</v>
      </c>
      <c r="J11" s="27" t="s">
        <v>19</v>
      </c>
      <c r="K11" s="27" t="s">
        <v>21</v>
      </c>
      <c r="L11" s="27" t="s">
        <v>22</v>
      </c>
      <c r="M11" s="27" t="s">
        <v>23</v>
      </c>
      <c r="N11" s="47" t="s">
        <v>24</v>
      </c>
      <c r="O11" s="161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41.25" customHeight="1" x14ac:dyDescent="0.25">
      <c r="A12" s="22">
        <v>1</v>
      </c>
      <c r="B12" s="26" t="s">
        <v>68</v>
      </c>
      <c r="C12" s="27"/>
      <c r="D12" s="27"/>
      <c r="E12" s="27">
        <v>0.25</v>
      </c>
      <c r="F12" s="48"/>
      <c r="G12" s="27"/>
      <c r="H12" s="27">
        <v>0.25</v>
      </c>
      <c r="I12" s="27"/>
      <c r="J12" s="27"/>
      <c r="K12" s="27">
        <v>0.25</v>
      </c>
      <c r="L12" s="27"/>
      <c r="M12" s="27"/>
      <c r="N12" s="27">
        <v>0.25</v>
      </c>
      <c r="O12" s="28">
        <v>1</v>
      </c>
      <c r="P12" s="31"/>
      <c r="Q12" s="31"/>
      <c r="R12" s="31"/>
      <c r="S12" s="31"/>
      <c r="T12" s="31"/>
    </row>
    <row r="13" spans="1:20" ht="40.5" customHeight="1" x14ac:dyDescent="0.25">
      <c r="A13" s="22">
        <v>2</v>
      </c>
      <c r="B13" s="26" t="s">
        <v>69</v>
      </c>
      <c r="C13" s="27"/>
      <c r="D13" s="27"/>
      <c r="E13" s="27"/>
      <c r="F13" s="27">
        <v>0.25</v>
      </c>
      <c r="G13" s="27"/>
      <c r="H13" s="27"/>
      <c r="I13" s="27">
        <v>0.25</v>
      </c>
      <c r="J13" s="27"/>
      <c r="K13" s="27"/>
      <c r="L13" s="27">
        <v>0.25</v>
      </c>
      <c r="M13" s="27"/>
      <c r="N13" s="27">
        <v>0.25</v>
      </c>
      <c r="O13" s="28">
        <v>1</v>
      </c>
      <c r="P13" s="31"/>
      <c r="Q13" s="31"/>
      <c r="R13" s="31"/>
      <c r="S13" s="31"/>
      <c r="T13" s="31"/>
    </row>
    <row r="14" spans="1:20" ht="44.25" customHeight="1" x14ac:dyDescent="0.25">
      <c r="A14" s="22">
        <v>3</v>
      </c>
      <c r="B14" s="26" t="s">
        <v>70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ht="35.25" customHeight="1" x14ac:dyDescent="0.25"/>
    <row r="16" spans="1:20" ht="24.95" customHeight="1" x14ac:dyDescent="0.25"/>
    <row r="17" ht="24.95" customHeight="1" x14ac:dyDescent="0.25"/>
    <row r="18" ht="24.95" customHeight="1" x14ac:dyDescent="0.25"/>
    <row r="19" ht="36.75" customHeight="1" x14ac:dyDescent="0.25"/>
    <row r="20" ht="24.95" customHeight="1" x14ac:dyDescent="0.25"/>
  </sheetData>
  <mergeCells count="17">
    <mergeCell ref="B2:T2"/>
    <mergeCell ref="B3:T3"/>
    <mergeCell ref="B4:T4"/>
    <mergeCell ref="B6:O6"/>
    <mergeCell ref="P6:T6"/>
    <mergeCell ref="P7:T7"/>
    <mergeCell ref="B8:O8"/>
    <mergeCell ref="P8:T8"/>
    <mergeCell ref="P9:T9"/>
    <mergeCell ref="B7:O7"/>
    <mergeCell ref="B9:O9"/>
    <mergeCell ref="S10:T10"/>
    <mergeCell ref="A10:A11"/>
    <mergeCell ref="B10:B11"/>
    <mergeCell ref="C10:N10"/>
    <mergeCell ref="O10:O11"/>
    <mergeCell ref="P10:R10"/>
  </mergeCells>
  <pageMargins left="0.32" right="0.25" top="0.75" bottom="0.75" header="0.3" footer="0.3"/>
  <pageSetup scale="90" firstPageNumber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T25"/>
  <sheetViews>
    <sheetView zoomScale="89" zoomScaleNormal="89" workbookViewId="0">
      <selection activeCell="B9" sqref="B9:O9"/>
    </sheetView>
  </sheetViews>
  <sheetFormatPr baseColWidth="10" defaultColWidth="9.140625" defaultRowHeight="15" x14ac:dyDescent="0.25"/>
  <cols>
    <col min="1" max="1" width="5.85546875" customWidth="1"/>
    <col min="2" max="2" width="31.7109375" customWidth="1"/>
    <col min="3" max="3" width="8.85546875" customWidth="1"/>
    <col min="4" max="4" width="7.85546875" customWidth="1"/>
    <col min="5" max="5" width="8.140625" customWidth="1"/>
    <col min="6" max="6" width="7.7109375"/>
    <col min="7" max="7" width="6.5703125"/>
    <col min="8" max="8" width="8.140625" customWidth="1"/>
    <col min="9" max="9" width="6.5703125"/>
    <col min="10" max="11" width="6.42578125"/>
    <col min="12" max="12" width="6.28515625"/>
    <col min="13" max="13" width="7.42578125"/>
    <col min="14" max="14" width="6.5703125" customWidth="1"/>
    <col min="15" max="15" width="9.85546875" customWidth="1"/>
    <col min="16" max="16" width="6.28515625" customWidth="1"/>
    <col min="17" max="17" width="8.7109375" customWidth="1"/>
    <col min="18" max="18" width="6.5703125" customWidth="1"/>
    <col min="19" max="19" width="7.42578125" customWidth="1"/>
    <col min="20" max="20" width="8.710937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71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s="4" customFormat="1" ht="31.5" customHeight="1" x14ac:dyDescent="0.2">
      <c r="A7" s="147"/>
      <c r="B7" s="159" t="s">
        <v>72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73</v>
      </c>
      <c r="Q7" s="146"/>
      <c r="R7" s="146"/>
      <c r="S7" s="146"/>
      <c r="T7" s="146"/>
    </row>
    <row r="8" spans="1:20" s="4" customFormat="1" ht="12.75" x14ac:dyDescent="0.2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s="4" customFormat="1" ht="33.75" customHeight="1" x14ac:dyDescent="0.2">
      <c r="A9" s="147"/>
      <c r="B9" s="146" t="s">
        <v>396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68" t="s">
        <v>74</v>
      </c>
      <c r="Q9" s="168"/>
      <c r="R9" s="168"/>
      <c r="S9" s="168"/>
      <c r="T9" s="168"/>
    </row>
    <row r="10" spans="1:20" s="4" customFormat="1" ht="27" customHeight="1" x14ac:dyDescent="0.2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s="4" customFormat="1" ht="25.5" customHeight="1" x14ac:dyDescent="0.2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s="4" customFormat="1" ht="69.75" customHeight="1" x14ac:dyDescent="0.2">
      <c r="A12" s="22">
        <v>1</v>
      </c>
      <c r="B12" s="26" t="s">
        <v>75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27">
        <v>8.3299999999999999E-2</v>
      </c>
      <c r="J12" s="27">
        <v>8.3299999999999999E-2</v>
      </c>
      <c r="K12" s="27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s="4" customFormat="1" ht="54" customHeight="1" x14ac:dyDescent="0.2">
      <c r="A13" s="22">
        <v>2</v>
      </c>
      <c r="B13" s="26" t="s">
        <v>76</v>
      </c>
      <c r="C13" s="27">
        <v>0.25</v>
      </c>
      <c r="D13" s="27"/>
      <c r="E13" s="27"/>
      <c r="F13" s="27">
        <v>0.25</v>
      </c>
      <c r="G13" s="27"/>
      <c r="H13" s="27">
        <v>0.25</v>
      </c>
      <c r="I13" s="27"/>
      <c r="J13" s="27"/>
      <c r="K13" s="27"/>
      <c r="L13" s="27"/>
      <c r="M13" s="27">
        <v>0.25</v>
      </c>
      <c r="N13" s="27"/>
      <c r="O13" s="28">
        <v>1</v>
      </c>
      <c r="P13" s="31"/>
      <c r="Q13" s="31"/>
      <c r="R13" s="31"/>
      <c r="S13" s="31"/>
      <c r="T13" s="31"/>
    </row>
    <row r="14" spans="1:20" s="4" customFormat="1" ht="63.75" customHeight="1" x14ac:dyDescent="0.2">
      <c r="A14" s="22">
        <v>3</v>
      </c>
      <c r="B14" s="39" t="s">
        <v>77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27">
        <v>8.3299999999999999E-2</v>
      </c>
      <c r="J14" s="27">
        <v>8.3299999999999999E-2</v>
      </c>
      <c r="K14" s="27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s="4" customFormat="1" ht="66" customHeight="1" x14ac:dyDescent="0.2">
      <c r="A15" s="22">
        <v>4</v>
      </c>
      <c r="B15" s="26" t="s">
        <v>78</v>
      </c>
      <c r="C15" s="27">
        <v>8.3299999999999999E-2</v>
      </c>
      <c r="D15" s="27">
        <v>8.3299999999999999E-2</v>
      </c>
      <c r="E15" s="27">
        <v>8.3299999999999999E-2</v>
      </c>
      <c r="F15" s="27">
        <v>8.3299999999999999E-2</v>
      </c>
      <c r="G15" s="27">
        <v>8.3299999999999999E-2</v>
      </c>
      <c r="H15" s="27">
        <v>8.3299999999999999E-2</v>
      </c>
      <c r="I15" s="27">
        <v>8.3299999999999999E-2</v>
      </c>
      <c r="J15" s="27">
        <v>8.3299999999999999E-2</v>
      </c>
      <c r="K15" s="27">
        <v>8.3299999999999999E-2</v>
      </c>
      <c r="L15" s="27">
        <v>8.3299999999999999E-2</v>
      </c>
      <c r="M15" s="27">
        <v>8.3299999999999999E-2</v>
      </c>
      <c r="N15" s="27">
        <v>8.3699999999999997E-2</v>
      </c>
      <c r="O15" s="28">
        <v>1</v>
      </c>
      <c r="P15" s="31"/>
      <c r="Q15" s="31"/>
      <c r="R15" s="31"/>
      <c r="S15" s="31"/>
      <c r="T15" s="31"/>
    </row>
    <row r="16" spans="1:20" s="4" customFormat="1" ht="45" customHeight="1" x14ac:dyDescent="0.2">
      <c r="A16" s="22">
        <v>5</v>
      </c>
      <c r="B16" s="26" t="s">
        <v>79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s="4" customFormat="1" ht="36" customHeight="1" x14ac:dyDescent="0.2">
      <c r="A17" s="22">
        <v>6</v>
      </c>
      <c r="B17" s="26" t="s">
        <v>80</v>
      </c>
      <c r="C17" s="27">
        <v>8.3299999999999999E-2</v>
      </c>
      <c r="D17" s="27">
        <v>8.3299999999999999E-2</v>
      </c>
      <c r="E17" s="27">
        <v>8.3299999999999999E-2</v>
      </c>
      <c r="F17" s="27">
        <v>8.3299999999999999E-2</v>
      </c>
      <c r="G17" s="27">
        <v>8.3299999999999999E-2</v>
      </c>
      <c r="H17" s="27">
        <v>8.3299999999999999E-2</v>
      </c>
      <c r="I17" s="27">
        <v>8.3299999999999999E-2</v>
      </c>
      <c r="J17" s="27">
        <v>8.3299999999999999E-2</v>
      </c>
      <c r="K17" s="27">
        <v>8.3299999999999999E-2</v>
      </c>
      <c r="L17" s="27">
        <v>8.3299999999999999E-2</v>
      </c>
      <c r="M17" s="27">
        <v>8.3299999999999999E-2</v>
      </c>
      <c r="N17" s="27">
        <v>8.3699999999999997E-2</v>
      </c>
      <c r="O17" s="28">
        <v>1</v>
      </c>
      <c r="P17" s="31"/>
      <c r="Q17" s="31"/>
      <c r="R17" s="31"/>
      <c r="S17" s="31"/>
      <c r="T17" s="31"/>
    </row>
    <row r="18" spans="1:20" s="4" customFormat="1" ht="38.25" customHeight="1" x14ac:dyDescent="0.2">
      <c r="A18" s="22">
        <v>7</v>
      </c>
      <c r="B18" s="26" t="s">
        <v>81</v>
      </c>
      <c r="C18" s="27">
        <v>8.3299999999999999E-2</v>
      </c>
      <c r="D18" s="27">
        <v>8.3299999999999999E-2</v>
      </c>
      <c r="E18" s="27">
        <v>8.3299999999999999E-2</v>
      </c>
      <c r="F18" s="27">
        <v>8.3299999999999999E-2</v>
      </c>
      <c r="G18" s="27">
        <v>8.3299999999999999E-2</v>
      </c>
      <c r="H18" s="27">
        <v>8.3299999999999999E-2</v>
      </c>
      <c r="I18" s="27">
        <v>8.3299999999999999E-2</v>
      </c>
      <c r="J18" s="27">
        <v>8.3299999999999999E-2</v>
      </c>
      <c r="K18" s="27">
        <v>8.3299999999999999E-2</v>
      </c>
      <c r="L18" s="27">
        <v>8.3299999999999999E-2</v>
      </c>
      <c r="M18" s="27">
        <v>8.3299999999999999E-2</v>
      </c>
      <c r="N18" s="27">
        <v>8.3699999999999997E-2</v>
      </c>
      <c r="O18" s="28">
        <v>1</v>
      </c>
      <c r="P18" s="31"/>
      <c r="Q18" s="31"/>
      <c r="R18" s="31"/>
      <c r="S18" s="31"/>
      <c r="T18" s="31"/>
    </row>
    <row r="19" spans="1:20" s="4" customFormat="1" ht="61.5" customHeight="1" x14ac:dyDescent="0.2">
      <c r="A19" s="22">
        <v>8</v>
      </c>
      <c r="B19" s="26" t="s">
        <v>489</v>
      </c>
      <c r="C19" s="27" t="s">
        <v>421</v>
      </c>
      <c r="D19" s="27" t="s">
        <v>422</v>
      </c>
      <c r="E19" s="27" t="s">
        <v>421</v>
      </c>
      <c r="F19" s="27" t="s">
        <v>421</v>
      </c>
      <c r="G19" s="27" t="s">
        <v>421</v>
      </c>
      <c r="H19" s="27" t="s">
        <v>421</v>
      </c>
      <c r="I19" s="27" t="s">
        <v>421</v>
      </c>
      <c r="J19" s="27" t="s">
        <v>421</v>
      </c>
      <c r="K19" s="27" t="s">
        <v>421</v>
      </c>
      <c r="L19" s="27" t="s">
        <v>421</v>
      </c>
      <c r="M19" s="27" t="s">
        <v>421</v>
      </c>
      <c r="N19" s="27">
        <v>8.3699999999999997E-2</v>
      </c>
      <c r="O19" s="28">
        <v>1</v>
      </c>
      <c r="P19" s="31"/>
      <c r="Q19" s="31"/>
      <c r="R19" s="31"/>
      <c r="S19" s="31"/>
      <c r="T19" s="31"/>
    </row>
    <row r="20" spans="1:20" ht="35.25" customHeight="1" x14ac:dyDescent="0.25"/>
    <row r="21" spans="1:20" ht="24.95" customHeight="1" x14ac:dyDescent="0.25"/>
    <row r="22" spans="1:20" ht="24.95" customHeight="1" x14ac:dyDescent="0.25"/>
    <row r="23" spans="1:20" ht="24.95" customHeight="1" x14ac:dyDescent="0.25"/>
    <row r="24" spans="1:20" ht="36.75" customHeight="1" x14ac:dyDescent="0.25"/>
    <row r="25" spans="1:20" ht="24.9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39" right="0.25" top="0.75" bottom="0.75" header="0.3" footer="0.3"/>
  <pageSetup scale="75" firstPageNumber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16"/>
  <sheetViews>
    <sheetView zoomScaleNormal="100" workbookViewId="0">
      <selection activeCell="G13" sqref="G13"/>
    </sheetView>
  </sheetViews>
  <sheetFormatPr baseColWidth="10" defaultColWidth="9.140625" defaultRowHeight="15" x14ac:dyDescent="0.25"/>
  <cols>
    <col min="1" max="1" width="3.42578125" customWidth="1"/>
    <col min="2" max="2" width="23.42578125" customWidth="1"/>
    <col min="3" max="3" width="7.7109375" bestFit="1" customWidth="1"/>
    <col min="4" max="4" width="6.7109375" bestFit="1" customWidth="1"/>
    <col min="5" max="5" width="6.5703125" bestFit="1" customWidth="1"/>
    <col min="6" max="7" width="6.7109375" bestFit="1" customWidth="1"/>
    <col min="8" max="8" width="7" bestFit="1" customWidth="1"/>
    <col min="9" max="9" width="6.85546875" bestFit="1" customWidth="1"/>
    <col min="10" max="10" width="7" bestFit="1" customWidth="1"/>
    <col min="11" max="11" width="6.5703125" bestFit="1" customWidth="1"/>
    <col min="12" max="13" width="6.85546875" bestFit="1" customWidth="1"/>
    <col min="14" max="15" width="7.7109375" bestFit="1" customWidth="1"/>
    <col min="16" max="16" width="5.28515625"/>
    <col min="17" max="17" width="6"/>
    <col min="18" max="18" width="4.85546875"/>
    <col min="19" max="19" width="6.28515625"/>
    <col min="20" max="20" width="7.140625"/>
    <col min="21" max="1025" width="10.5703125"/>
  </cols>
  <sheetData>
    <row r="1" spans="1:20" ht="15.75" customHeight="1" x14ac:dyDescent="0.25"/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82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6.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9.25" customHeight="1" x14ac:dyDescent="0.25">
      <c r="A7" s="147"/>
      <c r="B7" s="169" t="s">
        <v>83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84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42.75" customHeight="1" x14ac:dyDescent="0.25">
      <c r="A9" s="147"/>
      <c r="B9" s="146" t="s">
        <v>85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86</v>
      </c>
      <c r="Q9" s="146"/>
      <c r="R9" s="146"/>
      <c r="S9" s="146"/>
      <c r="T9" s="146"/>
    </row>
    <row r="10" spans="1:20" ht="27.7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49" t="s">
        <v>18</v>
      </c>
      <c r="T10" s="149"/>
    </row>
    <row r="11" spans="1:20" ht="21" customHeight="1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51.75" customHeight="1" x14ac:dyDescent="0.25">
      <c r="A12" s="22">
        <v>1</v>
      </c>
      <c r="B12" s="39" t="s">
        <v>426</v>
      </c>
      <c r="C12" s="27" t="s">
        <v>421</v>
      </c>
      <c r="D12" s="27" t="s">
        <v>421</v>
      </c>
      <c r="E12" s="27" t="s">
        <v>421</v>
      </c>
      <c r="F12" s="27" t="s">
        <v>421</v>
      </c>
      <c r="G12" s="27" t="s">
        <v>421</v>
      </c>
      <c r="H12" s="27" t="s">
        <v>421</v>
      </c>
      <c r="I12" s="27" t="s">
        <v>421</v>
      </c>
      <c r="J12" s="27" t="s">
        <v>421</v>
      </c>
      <c r="K12" s="27" t="s">
        <v>421</v>
      </c>
      <c r="L12" s="27" t="s">
        <v>421</v>
      </c>
      <c r="M12" s="27" t="s">
        <v>428</v>
      </c>
      <c r="N12" s="27"/>
      <c r="O12" s="28">
        <v>1</v>
      </c>
      <c r="P12" s="31"/>
      <c r="Q12" s="31"/>
      <c r="R12" s="31"/>
      <c r="S12" s="31"/>
      <c r="T12" s="31"/>
    </row>
    <row r="13" spans="1:20" ht="85.5" customHeight="1" x14ac:dyDescent="0.25">
      <c r="A13" s="22">
        <v>2</v>
      </c>
      <c r="B13" s="39" t="s">
        <v>427</v>
      </c>
      <c r="C13" s="27" t="s">
        <v>421</v>
      </c>
      <c r="D13" s="27" t="s">
        <v>421</v>
      </c>
      <c r="E13" s="27" t="s">
        <v>421</v>
      </c>
      <c r="F13" s="27" t="s">
        <v>421</v>
      </c>
      <c r="G13" s="27" t="s">
        <v>421</v>
      </c>
      <c r="H13" s="27" t="s">
        <v>421</v>
      </c>
      <c r="I13" s="27" t="s">
        <v>421</v>
      </c>
      <c r="J13" s="27" t="s">
        <v>421</v>
      </c>
      <c r="K13" s="27" t="s">
        <v>421</v>
      </c>
      <c r="L13" s="27" t="s">
        <v>421</v>
      </c>
      <c r="M13" s="27" t="s">
        <v>428</v>
      </c>
      <c r="N13" s="27"/>
      <c r="O13" s="28">
        <v>1</v>
      </c>
      <c r="P13" s="31"/>
      <c r="Q13" s="31"/>
      <c r="R13" s="31"/>
      <c r="S13" s="31"/>
      <c r="T13" s="31"/>
    </row>
    <row r="14" spans="1:20" ht="78.75" customHeight="1" x14ac:dyDescent="0.25">
      <c r="A14" s="22">
        <v>3</v>
      </c>
      <c r="B14" s="39" t="s">
        <v>87</v>
      </c>
      <c r="C14" s="27"/>
      <c r="D14" s="27">
        <v>0.12</v>
      </c>
      <c r="E14" s="27">
        <v>0.08</v>
      </c>
      <c r="F14" s="27">
        <v>0.12</v>
      </c>
      <c r="G14" s="27">
        <v>0.08</v>
      </c>
      <c r="H14" s="27">
        <v>0.12</v>
      </c>
      <c r="I14" s="27">
        <v>0.08</v>
      </c>
      <c r="J14" s="27">
        <v>0.12</v>
      </c>
      <c r="K14" s="27">
        <v>0.08</v>
      </c>
      <c r="L14" s="27">
        <v>0.12</v>
      </c>
      <c r="M14" s="27">
        <v>0.08</v>
      </c>
      <c r="N14" s="27"/>
      <c r="O14" s="28">
        <v>1</v>
      </c>
      <c r="P14" s="31"/>
      <c r="Q14" s="31"/>
      <c r="R14" s="31"/>
      <c r="S14" s="31"/>
      <c r="T14" s="31"/>
    </row>
    <row r="15" spans="1:20" ht="46.5" customHeight="1" x14ac:dyDescent="0.25">
      <c r="A15" s="22">
        <v>4</v>
      </c>
      <c r="B15" s="39" t="s">
        <v>88</v>
      </c>
      <c r="C15" s="27"/>
      <c r="D15" s="27">
        <v>0.25</v>
      </c>
      <c r="E15" s="27"/>
      <c r="F15" s="27"/>
      <c r="G15" s="27">
        <v>0.25</v>
      </c>
      <c r="H15" s="27"/>
      <c r="I15" s="27"/>
      <c r="J15" s="27">
        <v>0.25</v>
      </c>
      <c r="K15" s="27"/>
      <c r="L15" s="27"/>
      <c r="M15" s="27">
        <v>0.25</v>
      </c>
      <c r="N15" s="27"/>
      <c r="O15" s="49">
        <v>1</v>
      </c>
      <c r="P15" s="31"/>
      <c r="Q15" s="31"/>
      <c r="R15" s="31"/>
      <c r="S15" s="31"/>
      <c r="T15" s="31"/>
    </row>
    <row r="16" spans="1:20" ht="76.5" customHeight="1" x14ac:dyDescent="0.25">
      <c r="A16" s="22">
        <v>5</v>
      </c>
      <c r="B16" s="39" t="s">
        <v>89</v>
      </c>
      <c r="C16" s="50">
        <v>8.33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27">
        <v>8.3299999999999999E-2</v>
      </c>
      <c r="J16" s="27">
        <v>8.3299999999999999E-2</v>
      </c>
      <c r="K16" s="27">
        <v>8.3299999999999999E-2</v>
      </c>
      <c r="L16" s="27">
        <v>8.3299999999999999E-2</v>
      </c>
      <c r="M16" s="27">
        <v>8.3299999999999999E-2</v>
      </c>
      <c r="N16" s="50">
        <v>8.3699999999999992</v>
      </c>
      <c r="O16" s="49">
        <v>1</v>
      </c>
      <c r="P16" s="51"/>
      <c r="Q16" s="51"/>
      <c r="R16" s="51"/>
      <c r="S16" s="51"/>
      <c r="T16" s="5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90" firstPageNumber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6"/>
  <sheetViews>
    <sheetView zoomScale="70" zoomScaleNormal="70" workbookViewId="0">
      <selection activeCell="C11" sqref="C11"/>
    </sheetView>
  </sheetViews>
  <sheetFormatPr baseColWidth="10" defaultColWidth="9.140625" defaultRowHeight="15" x14ac:dyDescent="0.25"/>
  <cols>
    <col min="1" max="1" width="2.42578125"/>
    <col min="2" max="2" width="37.140625" customWidth="1"/>
    <col min="3" max="3" width="6.42578125" bestFit="1" customWidth="1"/>
    <col min="4" max="4" width="6.28515625" bestFit="1" customWidth="1"/>
    <col min="5" max="5" width="7.42578125" bestFit="1" customWidth="1"/>
    <col min="6" max="7" width="8.42578125" bestFit="1" customWidth="1"/>
    <col min="8" max="8" width="7.42578125" bestFit="1" customWidth="1"/>
    <col min="9" max="9" width="8.42578125" bestFit="1" customWidth="1"/>
    <col min="10" max="10" width="6.85546875" bestFit="1" customWidth="1"/>
    <col min="11" max="11" width="7.42578125" bestFit="1" customWidth="1"/>
    <col min="12" max="12" width="6.42578125" bestFit="1" customWidth="1"/>
    <col min="13" max="13" width="6.28515625" bestFit="1" customWidth="1"/>
    <col min="14" max="14" width="7.5703125" customWidth="1"/>
    <col min="15" max="15" width="13.85546875" customWidth="1"/>
    <col min="16" max="17" width="5.5703125" customWidth="1"/>
    <col min="18" max="18" width="4.7109375" customWidth="1"/>
    <col min="19" max="19" width="6.140625" customWidth="1"/>
    <col min="20" max="20" width="23.28515625" customWidth="1"/>
    <col min="21" max="1025" width="10.5703125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90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17.2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28.5" customHeight="1" x14ac:dyDescent="0.25">
      <c r="A7" s="147"/>
      <c r="B7" s="169" t="s">
        <v>91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46" t="s">
        <v>92</v>
      </c>
      <c r="Q7" s="146"/>
      <c r="R7" s="146"/>
      <c r="S7" s="146"/>
      <c r="T7" s="146"/>
    </row>
    <row r="8" spans="1:20" ht="17.649999999999999" customHeight="1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70" t="s">
        <v>11</v>
      </c>
      <c r="Q8" s="170"/>
      <c r="R8" s="170"/>
      <c r="S8" s="170"/>
      <c r="T8" s="170"/>
    </row>
    <row r="9" spans="1:20" ht="40.15" customHeight="1" x14ac:dyDescent="0.25">
      <c r="A9" s="147"/>
      <c r="B9" s="146" t="s">
        <v>503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71" t="s">
        <v>93</v>
      </c>
      <c r="Q9" s="171"/>
      <c r="R9" s="171"/>
      <c r="S9" s="171"/>
      <c r="T9" s="171"/>
    </row>
    <row r="10" spans="1:20" ht="24.75" customHeight="1" x14ac:dyDescent="0.25">
      <c r="A10" s="148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4" customHeight="1" x14ac:dyDescent="0.25">
      <c r="A11" s="148"/>
      <c r="B11" s="14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44.25" customHeight="1" x14ac:dyDescent="0.25">
      <c r="A12" s="22">
        <v>1</v>
      </c>
      <c r="B12" s="26" t="s">
        <v>94</v>
      </c>
      <c r="C12" s="27">
        <v>8.3299999999999999E-2</v>
      </c>
      <c r="D12" s="27">
        <v>8.3299999999999999E-2</v>
      </c>
      <c r="E12" s="27">
        <v>8.3299999999999999E-2</v>
      </c>
      <c r="F12" s="27">
        <v>8.3299999999999999E-2</v>
      </c>
      <c r="G12" s="27">
        <v>8.3299999999999999E-2</v>
      </c>
      <c r="H12" s="27">
        <v>8.3299999999999999E-2</v>
      </c>
      <c r="I12" s="129">
        <v>8.3299999999999999E-2</v>
      </c>
      <c r="J12" s="129">
        <v>8.3299999999999999E-2</v>
      </c>
      <c r="K12" s="129">
        <v>8.3299999999999999E-2</v>
      </c>
      <c r="L12" s="27">
        <v>8.3299999999999999E-2</v>
      </c>
      <c r="M12" s="27">
        <v>8.3299999999999999E-2</v>
      </c>
      <c r="N12" s="27">
        <v>8.3699999999999997E-2</v>
      </c>
      <c r="O12" s="28">
        <v>1</v>
      </c>
      <c r="P12" s="31"/>
      <c r="Q12" s="31"/>
      <c r="R12" s="31"/>
      <c r="S12" s="31"/>
      <c r="T12" s="31"/>
    </row>
    <row r="13" spans="1:20" ht="68.25" customHeight="1" x14ac:dyDescent="0.25">
      <c r="A13" s="22">
        <v>2</v>
      </c>
      <c r="B13" s="39" t="s">
        <v>95</v>
      </c>
      <c r="C13" s="27">
        <v>8.3299999999999999E-2</v>
      </c>
      <c r="D13" s="27">
        <v>8.3299999999999999E-2</v>
      </c>
      <c r="E13" s="27">
        <v>8.3299999999999999E-2</v>
      </c>
      <c r="F13" s="27">
        <v>8.3299999999999999E-2</v>
      </c>
      <c r="G13" s="27">
        <v>8.3299999999999999E-2</v>
      </c>
      <c r="H13" s="27">
        <v>8.3299999999999999E-2</v>
      </c>
      <c r="I13" s="129">
        <v>8.3299999999999999E-2</v>
      </c>
      <c r="J13" s="129">
        <v>8.3299999999999999E-2</v>
      </c>
      <c r="K13" s="129">
        <v>8.3299999999999999E-2</v>
      </c>
      <c r="L13" s="27">
        <v>8.3299999999999999E-2</v>
      </c>
      <c r="M13" s="27">
        <v>8.3299999999999999E-2</v>
      </c>
      <c r="N13" s="27">
        <v>8.3699999999999997E-2</v>
      </c>
      <c r="O13" s="28">
        <v>1</v>
      </c>
      <c r="P13" s="31"/>
      <c r="Q13" s="31"/>
      <c r="R13" s="31"/>
      <c r="S13" s="31"/>
      <c r="T13" s="31"/>
    </row>
    <row r="14" spans="1:20" ht="51" customHeight="1" x14ac:dyDescent="0.25">
      <c r="A14" s="22">
        <v>3</v>
      </c>
      <c r="B14" s="26" t="s">
        <v>96</v>
      </c>
      <c r="C14" s="27">
        <v>8.3299999999999999E-2</v>
      </c>
      <c r="D14" s="27">
        <v>8.3299999999999999E-2</v>
      </c>
      <c r="E14" s="27">
        <v>8.3299999999999999E-2</v>
      </c>
      <c r="F14" s="27">
        <v>8.3299999999999999E-2</v>
      </c>
      <c r="G14" s="27">
        <v>8.3299999999999999E-2</v>
      </c>
      <c r="H14" s="27">
        <v>8.3299999999999999E-2</v>
      </c>
      <c r="I14" s="129">
        <v>8.3299999999999999E-2</v>
      </c>
      <c r="J14" s="129">
        <v>8.3299999999999999E-2</v>
      </c>
      <c r="K14" s="129">
        <v>8.3299999999999999E-2</v>
      </c>
      <c r="L14" s="27">
        <v>8.3299999999999999E-2</v>
      </c>
      <c r="M14" s="27">
        <v>8.3299999999999999E-2</v>
      </c>
      <c r="N14" s="27">
        <v>8.3699999999999997E-2</v>
      </c>
      <c r="O14" s="28">
        <v>1</v>
      </c>
      <c r="P14" s="31"/>
      <c r="Q14" s="31"/>
      <c r="R14" s="31"/>
      <c r="S14" s="31"/>
      <c r="T14" s="31"/>
    </row>
    <row r="15" spans="1:20" ht="45" customHeight="1" x14ac:dyDescent="0.25">
      <c r="A15" s="22">
        <v>4</v>
      </c>
      <c r="B15" s="26" t="s">
        <v>97</v>
      </c>
      <c r="C15" s="27"/>
      <c r="D15" s="27"/>
      <c r="E15" s="27"/>
      <c r="F15" s="27"/>
      <c r="G15" s="27"/>
      <c r="H15" s="27"/>
      <c r="I15" s="129">
        <v>1</v>
      </c>
      <c r="J15" s="129"/>
      <c r="K15" s="129"/>
      <c r="L15" s="27"/>
      <c r="M15" s="27"/>
      <c r="N15" s="27"/>
      <c r="O15" s="28">
        <v>1</v>
      </c>
      <c r="P15" s="31"/>
      <c r="Q15" s="31"/>
      <c r="R15" s="31"/>
      <c r="S15" s="31"/>
      <c r="T15" s="31"/>
    </row>
    <row r="16" spans="1:20" ht="42.75" customHeight="1" x14ac:dyDescent="0.25">
      <c r="A16" s="22">
        <v>5</v>
      </c>
      <c r="B16" s="26" t="s">
        <v>98</v>
      </c>
      <c r="C16" s="27">
        <v>8.3299999999999999E-2</v>
      </c>
      <c r="D16" s="27">
        <v>8.3299999999999999E-2</v>
      </c>
      <c r="E16" s="27">
        <v>8.3299999999999999E-2</v>
      </c>
      <c r="F16" s="27">
        <v>8.3299999999999999E-2</v>
      </c>
      <c r="G16" s="27">
        <v>8.3299999999999999E-2</v>
      </c>
      <c r="H16" s="27">
        <v>8.3299999999999999E-2</v>
      </c>
      <c r="I16" s="129">
        <v>8.3299999999999999E-2</v>
      </c>
      <c r="J16" s="129">
        <v>8.3299999999999999E-2</v>
      </c>
      <c r="K16" s="129">
        <v>8.3299999999999999E-2</v>
      </c>
      <c r="L16" s="27">
        <v>8.3299999999999999E-2</v>
      </c>
      <c r="M16" s="27">
        <v>8.3299999999999999E-2</v>
      </c>
      <c r="N16" s="27">
        <v>8.3699999999999997E-2</v>
      </c>
      <c r="O16" s="28">
        <v>1</v>
      </c>
      <c r="P16" s="31"/>
      <c r="Q16" s="31"/>
      <c r="R16" s="31"/>
      <c r="S16" s="31"/>
      <c r="T16" s="31"/>
    </row>
    <row r="17" spans="1:20" ht="44.25" customHeight="1" x14ac:dyDescent="0.25">
      <c r="A17" s="22">
        <v>6</v>
      </c>
      <c r="B17" s="39" t="s">
        <v>99</v>
      </c>
      <c r="C17" s="27"/>
      <c r="D17" s="27"/>
      <c r="E17" s="27">
        <v>0.25</v>
      </c>
      <c r="F17" s="27"/>
      <c r="G17" s="27"/>
      <c r="H17" s="27">
        <v>0.25</v>
      </c>
      <c r="I17" s="129"/>
      <c r="J17" s="129"/>
      <c r="K17" s="129">
        <v>0.25</v>
      </c>
      <c r="L17" s="27"/>
      <c r="M17" s="27"/>
      <c r="N17" s="27">
        <v>0.25</v>
      </c>
      <c r="O17" s="28">
        <v>1</v>
      </c>
      <c r="P17" s="31"/>
      <c r="Q17" s="31"/>
      <c r="R17" s="31"/>
      <c r="S17" s="31"/>
      <c r="T17" s="31"/>
    </row>
    <row r="18" spans="1:20" ht="38.25" customHeight="1" x14ac:dyDescent="0.25">
      <c r="A18" s="22">
        <v>7</v>
      </c>
      <c r="B18" s="26" t="s">
        <v>495</v>
      </c>
      <c r="C18" s="27"/>
      <c r="D18" s="27">
        <v>8.3299999999999999E-2</v>
      </c>
      <c r="E18" s="27">
        <v>8.3299999999999999E-2</v>
      </c>
      <c r="F18" s="27">
        <v>8.3299999999999999E-2</v>
      </c>
      <c r="G18" s="27">
        <v>8.3299999999999999E-2</v>
      </c>
      <c r="H18" s="27">
        <v>8.3299999999999999E-2</v>
      </c>
      <c r="I18" s="129">
        <v>8.3299999999999999E-2</v>
      </c>
      <c r="J18" s="129">
        <v>8.3299999999999999E-2</v>
      </c>
      <c r="K18" s="129">
        <v>8.3299999999999999E-2</v>
      </c>
      <c r="L18" s="27">
        <v>8.3299999999999999E-2</v>
      </c>
      <c r="M18" s="27">
        <v>8.3299999999999999E-2</v>
      </c>
      <c r="N18" s="27">
        <v>8.3699999999999997E-2</v>
      </c>
      <c r="O18" s="28">
        <v>1</v>
      </c>
      <c r="P18" s="31"/>
      <c r="Q18" s="31"/>
      <c r="R18" s="31"/>
      <c r="S18" s="31"/>
      <c r="T18" s="31"/>
    </row>
    <row r="19" spans="1:20" ht="39.75" customHeight="1" x14ac:dyDescent="0.25">
      <c r="A19" s="22">
        <v>8</v>
      </c>
      <c r="B19" s="39" t="s">
        <v>494</v>
      </c>
      <c r="C19" s="27"/>
      <c r="D19" s="27"/>
      <c r="E19" s="27"/>
      <c r="F19" s="27">
        <v>1</v>
      </c>
      <c r="G19" s="27"/>
      <c r="H19" s="27"/>
      <c r="I19" s="129"/>
      <c r="J19" s="129"/>
      <c r="K19" s="129"/>
      <c r="L19" s="27"/>
      <c r="M19" s="27"/>
      <c r="N19" s="27"/>
      <c r="O19" s="28">
        <v>1</v>
      </c>
      <c r="P19" s="31"/>
      <c r="Q19" s="31"/>
      <c r="R19" s="31"/>
      <c r="S19" s="31"/>
      <c r="T19" s="31"/>
    </row>
    <row r="20" spans="1:20" ht="28.5" customHeight="1" x14ac:dyDescent="0.25">
      <c r="A20" s="22">
        <v>9</v>
      </c>
      <c r="B20" s="26" t="s">
        <v>498</v>
      </c>
      <c r="C20" s="30"/>
      <c r="D20" s="30"/>
      <c r="E20" s="30"/>
      <c r="F20" s="30"/>
      <c r="G20" s="27">
        <v>1</v>
      </c>
      <c r="H20" s="27"/>
      <c r="I20" s="129"/>
      <c r="J20" s="129"/>
      <c r="K20" s="129"/>
      <c r="L20" s="27"/>
      <c r="M20" s="27"/>
      <c r="N20" s="27"/>
      <c r="O20" s="27">
        <v>1</v>
      </c>
      <c r="P20" s="23"/>
      <c r="Q20" s="23"/>
      <c r="R20" s="23"/>
      <c r="S20" s="22"/>
      <c r="T20" s="31"/>
    </row>
    <row r="21" spans="1:20" ht="35.25" customHeight="1" x14ac:dyDescent="0.25"/>
    <row r="22" spans="1:20" ht="24.95" customHeight="1" x14ac:dyDescent="0.25"/>
    <row r="23" spans="1:20" ht="24.95" customHeight="1" x14ac:dyDescent="0.25"/>
    <row r="24" spans="1:20" ht="24.95" customHeight="1" x14ac:dyDescent="0.25"/>
    <row r="25" spans="1:20" ht="36.75" customHeight="1" x14ac:dyDescent="0.25"/>
    <row r="26" spans="1:20" ht="24.95" customHeight="1" x14ac:dyDescent="0.25"/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5" right="0.25" top="0.75" bottom="0.75" header="0.3" footer="0.3"/>
  <pageSetup scale="70" firstPageNumber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6"/>
  <sheetViews>
    <sheetView topLeftCell="A10" zoomScaleNormal="100" workbookViewId="0">
      <selection activeCell="I12" sqref="I12:K16"/>
    </sheetView>
  </sheetViews>
  <sheetFormatPr baseColWidth="10" defaultColWidth="9.140625" defaultRowHeight="15" x14ac:dyDescent="0.25"/>
  <cols>
    <col min="1" max="1" width="3" customWidth="1"/>
    <col min="2" max="2" width="25.140625" customWidth="1"/>
    <col min="3" max="3" width="6.85546875" customWidth="1"/>
    <col min="4" max="4" width="6.5703125" customWidth="1"/>
    <col min="5" max="5" width="6.140625" customWidth="1"/>
    <col min="6" max="6" width="6.7109375" customWidth="1"/>
    <col min="7" max="7" width="6.5703125" customWidth="1"/>
    <col min="8" max="8" width="6.140625" customWidth="1"/>
    <col min="9" max="9" width="6.85546875" customWidth="1"/>
    <col min="10" max="10" width="6.42578125" customWidth="1"/>
    <col min="11" max="12" width="6.140625" customWidth="1"/>
    <col min="13" max="13" width="6" customWidth="1"/>
    <col min="14" max="14" width="6.42578125" customWidth="1"/>
    <col min="15" max="15" width="8.28515625" customWidth="1"/>
    <col min="16" max="16" width="6.85546875" customWidth="1"/>
    <col min="17" max="17" width="5" customWidth="1"/>
    <col min="18" max="18" width="5.140625"/>
    <col min="19" max="19" width="9.140625" customWidth="1"/>
    <col min="20" max="20" width="9.7109375" customWidth="1"/>
  </cols>
  <sheetData>
    <row r="2" spans="1:20" ht="18.75" x14ac:dyDescent="0.3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</row>
    <row r="3" spans="1:20" ht="18.75" x14ac:dyDescent="0.3">
      <c r="B3" s="154" t="s">
        <v>425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</row>
    <row r="4" spans="1:20" ht="18.75" x14ac:dyDescent="0.3">
      <c r="B4" s="155" t="s">
        <v>100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</row>
    <row r="5" spans="1:20" ht="21.75" customHeight="1" x14ac:dyDescent="0.25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2"/>
      <c r="N5" s="2"/>
      <c r="O5" s="2"/>
    </row>
    <row r="6" spans="1:20" s="4" customFormat="1" ht="12.75" x14ac:dyDescent="0.2">
      <c r="A6" s="147"/>
      <c r="B6" s="156" t="s">
        <v>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44" t="s">
        <v>8</v>
      </c>
      <c r="Q6" s="144"/>
      <c r="R6" s="144"/>
      <c r="S6" s="144"/>
      <c r="T6" s="144"/>
    </row>
    <row r="7" spans="1:20" ht="30.75" customHeight="1" x14ac:dyDescent="0.25">
      <c r="A7" s="147"/>
      <c r="B7" s="159" t="s">
        <v>101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46" t="s">
        <v>102</v>
      </c>
      <c r="Q7" s="146"/>
      <c r="R7" s="146"/>
      <c r="S7" s="146"/>
      <c r="T7" s="146"/>
    </row>
    <row r="8" spans="1:20" x14ac:dyDescent="0.25">
      <c r="A8" s="147"/>
      <c r="B8" s="144" t="s">
        <v>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 t="s">
        <v>11</v>
      </c>
      <c r="Q8" s="145"/>
      <c r="R8" s="145"/>
      <c r="S8" s="145"/>
      <c r="T8" s="145"/>
    </row>
    <row r="9" spans="1:20" ht="29.25" customHeight="1" x14ac:dyDescent="0.25">
      <c r="A9" s="147"/>
      <c r="B9" s="146" t="s">
        <v>103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 t="s">
        <v>104</v>
      </c>
      <c r="Q9" s="146"/>
      <c r="R9" s="146"/>
      <c r="S9" s="146"/>
      <c r="T9" s="146"/>
    </row>
    <row r="10" spans="1:20" ht="24.75" customHeight="1" x14ac:dyDescent="0.25">
      <c r="A10" s="147" t="s">
        <v>14</v>
      </c>
      <c r="B10" s="158" t="s">
        <v>2</v>
      </c>
      <c r="C10" s="148" t="s">
        <v>15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 t="s">
        <v>16</v>
      </c>
      <c r="P10" s="157" t="s">
        <v>17</v>
      </c>
      <c r="Q10" s="157"/>
      <c r="R10" s="157"/>
      <c r="S10" s="157" t="s">
        <v>18</v>
      </c>
      <c r="T10" s="157"/>
    </row>
    <row r="11" spans="1:20" ht="24" x14ac:dyDescent="0.25">
      <c r="A11" s="147"/>
      <c r="B11" s="158"/>
      <c r="C11" s="22" t="s">
        <v>3</v>
      </c>
      <c r="D11" s="22" t="s">
        <v>4</v>
      </c>
      <c r="E11" s="22" t="s">
        <v>5</v>
      </c>
      <c r="F11" s="22" t="s">
        <v>19</v>
      </c>
      <c r="G11" s="22" t="s">
        <v>5</v>
      </c>
      <c r="H11" s="22" t="s">
        <v>20</v>
      </c>
      <c r="I11" s="22" t="s">
        <v>20</v>
      </c>
      <c r="J11" s="22" t="s">
        <v>19</v>
      </c>
      <c r="K11" s="23" t="s">
        <v>21</v>
      </c>
      <c r="L11" s="22" t="s">
        <v>22</v>
      </c>
      <c r="M11" s="22" t="s">
        <v>23</v>
      </c>
      <c r="N11" s="32" t="s">
        <v>24</v>
      </c>
      <c r="O11" s="149"/>
      <c r="P11" s="33" t="s">
        <v>25</v>
      </c>
      <c r="Q11" s="34" t="s">
        <v>26</v>
      </c>
      <c r="R11" s="34" t="s">
        <v>27</v>
      </c>
      <c r="S11" s="34" t="s">
        <v>26</v>
      </c>
      <c r="T11" s="34" t="s">
        <v>27</v>
      </c>
    </row>
    <row r="12" spans="1:20" ht="53.25" customHeight="1" x14ac:dyDescent="0.25">
      <c r="A12" s="22">
        <v>1</v>
      </c>
      <c r="B12" s="39" t="s">
        <v>105</v>
      </c>
      <c r="C12" s="49">
        <v>8.3299999999999999E-2</v>
      </c>
      <c r="D12" s="49">
        <v>8.3299999999999999E-2</v>
      </c>
      <c r="E12" s="49">
        <v>8.3299999999999999E-2</v>
      </c>
      <c r="F12" s="49">
        <v>8.3299999999999999E-2</v>
      </c>
      <c r="G12" s="49">
        <v>8.3299999999999999E-2</v>
      </c>
      <c r="H12" s="49">
        <v>8.3299999999999999E-2</v>
      </c>
      <c r="I12" s="49">
        <v>8.3299999999999999E-2</v>
      </c>
      <c r="J12" s="49">
        <v>8.3299999999999999E-2</v>
      </c>
      <c r="K12" s="49">
        <v>8.3299999999999999E-2</v>
      </c>
      <c r="L12" s="49">
        <v>8.3299999999999999E-2</v>
      </c>
      <c r="M12" s="49">
        <v>8.3299999999999999E-2</v>
      </c>
      <c r="N12" s="49">
        <v>8.3699999999999997E-2</v>
      </c>
      <c r="O12" s="28">
        <v>1</v>
      </c>
      <c r="P12" s="31"/>
      <c r="Q12" s="31"/>
      <c r="R12" s="31"/>
      <c r="S12" s="31"/>
      <c r="T12" s="31"/>
    </row>
    <row r="13" spans="1:20" ht="46.5" customHeight="1" x14ac:dyDescent="0.25">
      <c r="A13" s="22">
        <v>2</v>
      </c>
      <c r="B13" s="39" t="s">
        <v>106</v>
      </c>
      <c r="C13" s="49">
        <v>8.3299999999999999E-2</v>
      </c>
      <c r="D13" s="49">
        <v>8.3299999999999999E-2</v>
      </c>
      <c r="E13" s="49">
        <v>8.3299999999999999E-2</v>
      </c>
      <c r="F13" s="49">
        <v>8.3299999999999999E-2</v>
      </c>
      <c r="G13" s="49">
        <v>8.3299999999999999E-2</v>
      </c>
      <c r="H13" s="49">
        <v>8.3299999999999999E-2</v>
      </c>
      <c r="I13" s="49">
        <v>8.3299999999999999E-2</v>
      </c>
      <c r="J13" s="49">
        <v>8.3299999999999999E-2</v>
      </c>
      <c r="K13" s="49">
        <v>8.3299999999999999E-2</v>
      </c>
      <c r="L13" s="49">
        <v>8.3299999999999999E-2</v>
      </c>
      <c r="M13" s="49">
        <v>8.3299999999999999E-2</v>
      </c>
      <c r="N13" s="49">
        <v>8.3699999999999997E-2</v>
      </c>
      <c r="O13" s="28">
        <v>1</v>
      </c>
      <c r="P13" s="31"/>
      <c r="Q13" s="31"/>
      <c r="R13" s="31"/>
      <c r="S13" s="31"/>
      <c r="T13" s="31"/>
    </row>
    <row r="14" spans="1:20" ht="42.75" customHeight="1" x14ac:dyDescent="0.25">
      <c r="A14" s="22">
        <v>3</v>
      </c>
      <c r="B14" s="39" t="s">
        <v>107</v>
      </c>
      <c r="C14" s="49">
        <v>8.3299999999999999E-2</v>
      </c>
      <c r="D14" s="49">
        <v>8.3299999999999999E-2</v>
      </c>
      <c r="E14" s="49">
        <v>8.3299999999999999E-2</v>
      </c>
      <c r="F14" s="49">
        <v>8.3299999999999999E-2</v>
      </c>
      <c r="G14" s="49">
        <v>8.3299999999999999E-2</v>
      </c>
      <c r="H14" s="49">
        <v>8.3299999999999999E-2</v>
      </c>
      <c r="I14" s="49">
        <v>8.3299999999999999E-2</v>
      </c>
      <c r="J14" s="49">
        <v>8.3299999999999999E-2</v>
      </c>
      <c r="K14" s="49">
        <v>8.3299999999999999E-2</v>
      </c>
      <c r="L14" s="49">
        <v>8.3299999999999999E-2</v>
      </c>
      <c r="M14" s="49">
        <v>8.3299999999999999E-2</v>
      </c>
      <c r="N14" s="49">
        <v>8.3699999999999997E-2</v>
      </c>
      <c r="O14" s="28">
        <v>1</v>
      </c>
      <c r="P14" s="31"/>
      <c r="Q14" s="31"/>
      <c r="R14" s="31"/>
      <c r="S14" s="31"/>
      <c r="T14" s="31"/>
    </row>
    <row r="15" spans="1:20" ht="57" customHeight="1" x14ac:dyDescent="0.25">
      <c r="A15" s="22">
        <v>4</v>
      </c>
      <c r="B15" s="26" t="s">
        <v>108</v>
      </c>
      <c r="C15" s="49">
        <v>8.3299999999999999E-2</v>
      </c>
      <c r="D15" s="49">
        <v>8.3299999999999999E-2</v>
      </c>
      <c r="E15" s="49">
        <v>8.3299999999999999E-2</v>
      </c>
      <c r="F15" s="49">
        <v>8.3299999999999999E-2</v>
      </c>
      <c r="G15" s="49">
        <v>8.3299999999999999E-2</v>
      </c>
      <c r="H15" s="49">
        <v>8.3299999999999999E-2</v>
      </c>
      <c r="I15" s="49">
        <v>8.3299999999999999E-2</v>
      </c>
      <c r="J15" s="49">
        <v>8.3299999999999999E-2</v>
      </c>
      <c r="K15" s="49">
        <v>8.3299999999999999E-2</v>
      </c>
      <c r="L15" s="49">
        <v>8.3299999999999999E-2</v>
      </c>
      <c r="M15" s="49">
        <v>8.3299999999999999E-2</v>
      </c>
      <c r="N15" s="49">
        <v>8.3699999999999997E-2</v>
      </c>
      <c r="O15" s="28">
        <v>1</v>
      </c>
      <c r="P15" s="31"/>
      <c r="Q15" s="31"/>
      <c r="R15" s="31"/>
      <c r="S15" s="31"/>
      <c r="T15" s="31"/>
    </row>
    <row r="16" spans="1:20" ht="45" customHeight="1" x14ac:dyDescent="0.25">
      <c r="A16" s="22">
        <v>5</v>
      </c>
      <c r="B16" s="26" t="s">
        <v>109</v>
      </c>
      <c r="C16" s="49">
        <v>8.3299999999999999E-2</v>
      </c>
      <c r="D16" s="49">
        <v>8.3299999999999999E-2</v>
      </c>
      <c r="E16" s="49">
        <v>8.3299999999999999E-2</v>
      </c>
      <c r="F16" s="49">
        <v>8.3299999999999999E-2</v>
      </c>
      <c r="G16" s="49">
        <v>8.3299999999999999E-2</v>
      </c>
      <c r="H16" s="49">
        <v>8.3299999999999999E-2</v>
      </c>
      <c r="I16" s="49">
        <v>8.3299999999999999E-2</v>
      </c>
      <c r="J16" s="49">
        <v>8.3299999999999999E-2</v>
      </c>
      <c r="K16" s="49">
        <v>8.3299999999999999E-2</v>
      </c>
      <c r="L16" s="49">
        <v>8.3299999999999999E-2</v>
      </c>
      <c r="M16" s="49">
        <v>8.3299999999999999E-2</v>
      </c>
      <c r="N16" s="49">
        <v>8.3699999999999997E-2</v>
      </c>
      <c r="O16" s="28">
        <v>1</v>
      </c>
      <c r="P16" s="31"/>
      <c r="Q16" s="31"/>
      <c r="R16" s="31"/>
      <c r="S16" s="31"/>
      <c r="T16" s="31"/>
    </row>
  </sheetData>
  <mergeCells count="18">
    <mergeCell ref="B2:T2"/>
    <mergeCell ref="B3:T3"/>
    <mergeCell ref="B4:T4"/>
    <mergeCell ref="A6:A9"/>
    <mergeCell ref="B6:O6"/>
    <mergeCell ref="P6:T6"/>
    <mergeCell ref="B7:O7"/>
    <mergeCell ref="P7:T7"/>
    <mergeCell ref="B8:O8"/>
    <mergeCell ref="P8:T8"/>
    <mergeCell ref="B9:O9"/>
    <mergeCell ref="P9:T9"/>
    <mergeCell ref="S10:T10"/>
    <mergeCell ref="A10:A11"/>
    <mergeCell ref="B10:B11"/>
    <mergeCell ref="C10:N10"/>
    <mergeCell ref="O10:O11"/>
    <mergeCell ref="P10:R10"/>
  </mergeCells>
  <pageMargins left="0.2" right="0.25" top="0.75" bottom="0.75" header="0.3" footer="0.3"/>
  <pageSetup scale="90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Comite de Festejos</vt:lpstr>
      <vt:lpstr>Sindicatura</vt:lpstr>
      <vt:lpstr>Secretaría</vt:lpstr>
      <vt:lpstr>Contravencional</vt:lpstr>
      <vt:lpstr>AuditoriaInterna</vt:lpstr>
      <vt:lpstr>Juridico</vt:lpstr>
      <vt:lpstr>Cooperacion</vt:lpstr>
      <vt:lpstr>Comuncaciones</vt:lpstr>
      <vt:lpstr>CAM</vt:lpstr>
      <vt:lpstr>Mediación</vt:lpstr>
      <vt:lpstr>AIP</vt:lpstr>
      <vt:lpstr>Archivo</vt:lpstr>
      <vt:lpstr>GestiónDeRiesgo</vt:lpstr>
      <vt:lpstr>UACI</vt:lpstr>
      <vt:lpstr>RecursosHumanos</vt:lpstr>
      <vt:lpstr>Informática</vt:lpstr>
      <vt:lpstr>Contabilidad</vt:lpstr>
      <vt:lpstr>Catastro</vt:lpstr>
      <vt:lpstr>CuentasCorrientes</vt:lpstr>
      <vt:lpstr>REF</vt:lpstr>
      <vt:lpstr>DistritoAltavista</vt:lpstr>
      <vt:lpstr>Tesoreria</vt:lpstr>
      <vt:lpstr>RecuperacióndeMora</vt:lpstr>
      <vt:lpstr>ParqueElRecreo</vt:lpstr>
      <vt:lpstr>DesarrolloUrbano</vt:lpstr>
      <vt:lpstr>McdoMunicipal</vt:lpstr>
      <vt:lpstr>ServiciosGenerales</vt:lpstr>
      <vt:lpstr>MedioAmbiente</vt:lpstr>
      <vt:lpstr>ClinicaMunicipal</vt:lpstr>
      <vt:lpstr>Prevencion</vt:lpstr>
      <vt:lpstr>UMAJ</vt:lpstr>
      <vt:lpstr>Deportes</vt:lpstr>
      <vt:lpstr>Unidad_dela_Mujer</vt:lpstr>
      <vt:lpstr>Participación Ciudadana</vt:lpstr>
      <vt:lpstr>DesarrolloEconomicoEMPRE</vt:lpstr>
      <vt:lpstr>DesarrolloAgropecuario</vt:lpstr>
      <vt:lpstr>BolsadeEmpleo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 D</dc:creator>
  <cp:lastModifiedBy>Gerencia General</cp:lastModifiedBy>
  <cp:revision>0</cp:revision>
  <cp:lastPrinted>2020-01-22T17:24:12Z</cp:lastPrinted>
  <dcterms:created xsi:type="dcterms:W3CDTF">2014-02-06T19:27:04Z</dcterms:created>
  <dcterms:modified xsi:type="dcterms:W3CDTF">2020-01-22T17:24:23Z</dcterms:modified>
  <dc:language>es-SV</dc:language>
</cp:coreProperties>
</file>