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PRESTADORES DE SERVICIOS PORTUARIOS AÑO 2018\"/>
    </mc:Choice>
  </mc:AlternateContent>
  <bookViews>
    <workbookView xWindow="0" yWindow="0" windowWidth="21600" windowHeight="9660"/>
  </bookViews>
  <sheets>
    <sheet name="ACAJUTLA" sheetId="13" r:id="rId1"/>
    <sheet name="LA UNIÓN" sheetId="12" r:id="rId2"/>
  </sheets>
  <definedNames>
    <definedName name="_xlnm.Print_Titles" localSheetId="0">ACAJUTLA!$A:$D,ACAJUTLA!$1:$2</definedName>
    <definedName name="_xlnm.Print_Titles" localSheetId="1">'LA UNIÓN'!$A:$D,'LA UNIÓN'!$1:$2</definedName>
  </definedNames>
  <calcPr calcId="162913"/>
  <fileRecoveryPr autoRecover="0"/>
</workbook>
</file>

<file path=xl/calcChain.xml><?xml version="1.0" encoding="utf-8"?>
<calcChain xmlns="http://schemas.openxmlformats.org/spreadsheetml/2006/main">
  <c r="F54" i="13" l="1"/>
  <c r="F52" i="13"/>
  <c r="F51" i="13"/>
  <c r="F50" i="13"/>
  <c r="F48" i="13"/>
  <c r="F45" i="13"/>
  <c r="F43" i="13"/>
  <c r="F42" i="13"/>
  <c r="F41" i="13"/>
  <c r="F40" i="13"/>
  <c r="F37" i="13"/>
  <c r="F36" i="13"/>
  <c r="F35" i="13"/>
  <c r="F30" i="13"/>
  <c r="F29" i="13"/>
  <c r="F27" i="13"/>
  <c r="F26" i="13"/>
  <c r="F25" i="13"/>
  <c r="F24" i="13"/>
  <c r="F23" i="13"/>
  <c r="F22" i="13"/>
  <c r="F21" i="13"/>
  <c r="F20" i="13"/>
  <c r="F19" i="13"/>
  <c r="F18" i="13"/>
  <c r="F15" i="13"/>
  <c r="F14" i="13"/>
  <c r="F13" i="13"/>
  <c r="F12" i="13"/>
  <c r="F11" i="13"/>
  <c r="F10" i="13"/>
  <c r="F8" i="13"/>
  <c r="F6" i="13"/>
  <c r="F5" i="13"/>
  <c r="F17" i="12"/>
  <c r="F16" i="12"/>
  <c r="F12" i="12"/>
  <c r="F11" i="12"/>
  <c r="F10" i="12"/>
  <c r="F9" i="12"/>
  <c r="F8" i="12"/>
  <c r="F5" i="12"/>
  <c r="F4" i="12"/>
</calcChain>
</file>

<file path=xl/sharedStrings.xml><?xml version="1.0" encoding="utf-8"?>
<sst xmlns="http://schemas.openxmlformats.org/spreadsheetml/2006/main" count="106" uniqueCount="81">
  <si>
    <t>No.</t>
  </si>
  <si>
    <t>Vencimiento</t>
  </si>
  <si>
    <t xml:space="preserve">ACOGRUMASAL DE R.L. </t>
  </si>
  <si>
    <t xml:space="preserve">CONMARCEN, S.A. DE C.V. </t>
  </si>
  <si>
    <t xml:space="preserve">WILL GRAMONT S.A. DE C.V. </t>
  </si>
  <si>
    <t xml:space="preserve">JUAN ANTONIO AVALOS VALLE (AVAMAR) </t>
  </si>
  <si>
    <t xml:space="preserve">REMAR S.A. DE C.V. </t>
  </si>
  <si>
    <t xml:space="preserve">SOLUMAR, S.A. DE C.V. </t>
  </si>
  <si>
    <t xml:space="preserve">CARMOGA, S.A. DE C.V. </t>
  </si>
  <si>
    <t>SERVICIO DE TRANSFERENCIA DE CARGA POR MEDIO DE CAMIONES</t>
  </si>
  <si>
    <t xml:space="preserve">ESIP S.A DE C.V </t>
  </si>
  <si>
    <t>12-Oct.-18</t>
  </si>
  <si>
    <t xml:space="preserve">JORGE ALBERTO ESCOBAR </t>
  </si>
  <si>
    <t xml:space="preserve">A.T.A.F. </t>
  </si>
  <si>
    <t xml:space="preserve">JAIRO ADAURI AREVALO SANCHEZ </t>
  </si>
  <si>
    <t xml:space="preserve">JORGE NARVAEZ URIAS </t>
  </si>
  <si>
    <t xml:space="preserve">MARIO ENRIQUE CALDERON </t>
  </si>
  <si>
    <t xml:space="preserve">SANTIMONI S.A. DE C.V. </t>
  </si>
  <si>
    <t xml:space="preserve">TRANSPORTES ANDRADE, S.A. DE C.V. </t>
  </si>
  <si>
    <t xml:space="preserve">ANDRES &amp; ANDREAS, S.A. DE C.V. </t>
  </si>
  <si>
    <t xml:space="preserve">MIRNA ESMERALDA GUERRERO GONZALEZ </t>
  </si>
  <si>
    <t xml:space="preserve">ORLANDO GUADALUPE ESCOBAR PORTILLO </t>
  </si>
  <si>
    <t>ACTIVIDADES SUBMARINAS DE MANIPULACIÓN DE MANGUERAS , VALVULAS Y PREVENCIÓN DE DERRAMES (BUCEO)</t>
  </si>
  <si>
    <t xml:space="preserve">CAMS, S.A. DE C.V. </t>
  </si>
  <si>
    <t xml:space="preserve">OCEANICA ESCUELA DE BUCEO S.A DE C.V. </t>
  </si>
  <si>
    <t xml:space="preserve">SOLUMAR, S.A. DE C.V </t>
  </si>
  <si>
    <t>OPERADORES PORTUARIOS DE TERMINALES MARITIMAS (SERVICIO DE DESCARGA DE PRODUCTOS DERIVADOS DEL PETROLEO)</t>
  </si>
  <si>
    <t xml:space="preserve">RA LTDA. DE C.V. </t>
  </si>
  <si>
    <t>SERVICIO DE INSPECCION DE CALIDAD Y CONTENIDO DE LA CARGA</t>
  </si>
  <si>
    <t xml:space="preserve">OTI S.A. DE C.V. </t>
  </si>
  <si>
    <t xml:space="preserve">INSPECTORIA ASOCIADA, S.A. DE C.V. </t>
  </si>
  <si>
    <t xml:space="preserve">INTERTEK CALEB BRETT S.A. DE C.V. </t>
  </si>
  <si>
    <t xml:space="preserve">JOSE FERNANDO GARAY PEÑA </t>
  </si>
  <si>
    <t>28-Sep-18
NUEVO</t>
  </si>
  <si>
    <t>SERVICIO DE ALMACENAMIENTO BAJO TECHO Y AREAS ABIERTAS DE CONTENEDORES VACIOS</t>
  </si>
  <si>
    <t xml:space="preserve">OPSAL S.A DE C.V. </t>
  </si>
  <si>
    <t>SERVICIO DE REPARACION Y MANTENIMIENTO MENOR EN BUQUES Y TERMINALES MARITIMAS</t>
  </si>
  <si>
    <t xml:space="preserve">CONSTRUCTORA UMAÑA S.A. DE C.V. </t>
  </si>
  <si>
    <t>OCEANICA, S.A. DE C.V.</t>
  </si>
  <si>
    <t>BERTH MASTER/LOADING MASTER Y MOORING MASTER/MARINE ADVISOR</t>
  </si>
  <si>
    <t>PRESTADORES DE SERVICIOS PORTUARIOS AUTORIZADOS PARA TODOS LOS PUERTOS</t>
  </si>
  <si>
    <t>SERVICIO MARPOL ANEXO V. BASURA COMÚN</t>
  </si>
  <si>
    <t xml:space="preserve">REMASUR S.A. DE C.V. </t>
  </si>
  <si>
    <t>SERVICIO MARPOL ANEXO I. DESECHOS OLEOSOS</t>
  </si>
  <si>
    <t xml:space="preserve">GEOCYCLE EL SALVADOR </t>
  </si>
  <si>
    <t>SERVICIO MARPOL ANEXO IV. AGUAS SUCIAS</t>
  </si>
  <si>
    <t xml:space="preserve">ARRECONSA, S.A. DE C.V. </t>
  </si>
  <si>
    <t xml:space="preserve">CENTRAL AMERICAN MARINE SERVICES S.A. DE C.V. CAMSS.A. DE C.V. </t>
  </si>
  <si>
    <t xml:space="preserve">ALMACENADORA GENERAL SALVADOREÑA, S.A. DE C.V. (ALMAGESAL) </t>
  </si>
  <si>
    <t>ALBA PETROLEOS EL SALVADOR SEM, DE C.V.</t>
  </si>
  <si>
    <t xml:space="preserve">AGENCIAS NAVIERAS Y SUPERVISIONES S.A. DE C.V. </t>
  </si>
  <si>
    <t xml:space="preserve">CORE LABORATORIES DE EL SALVADOR S.A. DE C.V. </t>
  </si>
  <si>
    <t>SERVICIO DE AVITUALLAMIENTO Y APROVISIONAMIENTO</t>
  </si>
  <si>
    <t xml:space="preserve">Nombre/Denominación </t>
  </si>
  <si>
    <t xml:space="preserve">Autorizado </t>
  </si>
  <si>
    <t>TRANSPORTES PORTUARIOS DEL PACIFICO, S.A. DE C.V, que se abrevia TRANSPORTPA, S.A. DE C.V.</t>
  </si>
  <si>
    <t xml:space="preserve">ALEJANDRA IDALIA MORAN DE AYALA (PROSERV) </t>
  </si>
  <si>
    <t xml:space="preserve">TRANSPORTES RICARDO BALLESTEROS, S.A. DE C.V. </t>
  </si>
  <si>
    <t>LOGISTIC SERVICES, S.A. DE C.V. que se abrevia LOGISE, S.A. DE C.V.</t>
  </si>
  <si>
    <t xml:space="preserve">COMPAÑÍA DE ENERGIA DE CENTROMERICA, S.A. DE C.V. CENERGICA </t>
  </si>
  <si>
    <t>13-Dic-2018 NUEVO</t>
  </si>
  <si>
    <t>ESTIBA/DESESTIBA CON ACTIVIDADES DE CONEXIÓN/DESCONEXION DE MANGUERAS EN BUQUES TANQUE EN MUELES O TERMINALES MARITIMAS</t>
  </si>
  <si>
    <t>Días  Hábilies</t>
  </si>
  <si>
    <t>CALVOPESCA EL SALVADOR S.A. DE C.V.</t>
  </si>
  <si>
    <t>CALVO CONSIGNATARIA S.A. DE C.V.</t>
  </si>
  <si>
    <t>ESPAC S.A. DE C.V.   (ACAJUTLA)</t>
  </si>
  <si>
    <t>ESPAC S.A. DE C.V.   (LA UNIÓN)</t>
  </si>
  <si>
    <t>SERPORSAL S.A. DE C.V. (ACAJUTLA)</t>
  </si>
  <si>
    <t>SERPORSAL S.A. DE C.V.  (LA UNIÓN)</t>
  </si>
  <si>
    <t>ESTISAL, S.A. DE C.V.  (LA UNIÓN)</t>
  </si>
  <si>
    <t>ESTISAL, S.A. DE C.V.  (ACAJUTLA)</t>
  </si>
  <si>
    <t>TRANSPORTES PEÑA REVELO S.A. DE C.V.</t>
  </si>
  <si>
    <t>PRESTADORES DE SERVICIOS PORTUARIOS AUTORIZADOS PUERTO DE ACAJUTLA</t>
  </si>
  <si>
    <t xml:space="preserve">MANTENIMIENTO Y REPARACIÓN S.A. DE C.V. </t>
  </si>
  <si>
    <t>MULTI INVERSIONES ASIRA S.A. DE C.V.</t>
  </si>
  <si>
    <t>VENCIDO</t>
  </si>
  <si>
    <t>MILTON ALEXIS GARAY PEÑA (MG INSPECCIONES)</t>
  </si>
  <si>
    <t>SERVICIO DE INSPECCION DE CALIDAD Y CONTENIDO DE LA CARGA LPG</t>
  </si>
  <si>
    <t>VITALIS S.A. DE C.V.</t>
  </si>
  <si>
    <t>17/04/2018  NUEVO</t>
  </si>
  <si>
    <t>PRESTADORES DE SERVICIOS PORTUARIOS AUTORIZADOS PUERTOS EN LA UNIÓN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</si>
</sst>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1" xfId="0" applyNumberFormat="1" applyBorder="1"/>
    <xf numFmtId="0" fontId="3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5" fontId="8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15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6"/>
  <sheetViews>
    <sheetView tabSelected="1" zoomScale="120" zoomScaleNormal="120" workbookViewId="0">
      <selection activeCell="G6" sqref="G6"/>
    </sheetView>
  </sheetViews>
  <sheetFormatPr baseColWidth="10" defaultRowHeight="15" x14ac:dyDescent="0.25"/>
  <cols>
    <col min="1" max="1" width="3.7109375" style="13" customWidth="1"/>
    <col min="2" max="2" width="62.140625" style="14" customWidth="1"/>
    <col min="3" max="3" width="13.28515625" style="14" customWidth="1"/>
    <col min="4" max="4" width="17" style="14" customWidth="1"/>
    <col min="6" max="6" width="9.5703125" hidden="1" customWidth="1"/>
    <col min="8" max="8" width="15.140625" customWidth="1"/>
  </cols>
  <sheetData>
    <row r="1" spans="1:8" ht="24" customHeight="1" x14ac:dyDescent="0.25">
      <c r="A1" s="21" t="s">
        <v>72</v>
      </c>
      <c r="B1" s="21"/>
      <c r="C1" s="21"/>
      <c r="D1" s="21"/>
    </row>
    <row r="2" spans="1:8" ht="20.100000000000001" customHeight="1" x14ac:dyDescent="0.25">
      <c r="A2" s="6" t="s">
        <v>0</v>
      </c>
      <c r="B2" s="6" t="s">
        <v>53</v>
      </c>
      <c r="C2" s="6" t="s">
        <v>54</v>
      </c>
      <c r="D2" s="6" t="s">
        <v>1</v>
      </c>
      <c r="F2" s="2" t="s">
        <v>62</v>
      </c>
    </row>
    <row r="3" spans="1:8" ht="20.100000000000001" customHeight="1" x14ac:dyDescent="0.25">
      <c r="A3" s="22" t="s">
        <v>52</v>
      </c>
      <c r="B3" s="23"/>
      <c r="C3" s="23"/>
      <c r="D3" s="24"/>
      <c r="F3" s="1"/>
    </row>
    <row r="4" spans="1:8" ht="20.100000000000001" customHeight="1" x14ac:dyDescent="0.25">
      <c r="A4" s="9">
        <v>1</v>
      </c>
      <c r="B4" s="7" t="s">
        <v>2</v>
      </c>
      <c r="C4" s="8">
        <v>42898</v>
      </c>
      <c r="D4" s="8">
        <v>43263</v>
      </c>
      <c r="F4" s="1"/>
    </row>
    <row r="5" spans="1:8" ht="20.100000000000001" customHeight="1" x14ac:dyDescent="0.25">
      <c r="A5" s="9">
        <v>2</v>
      </c>
      <c r="B5" s="7" t="s">
        <v>3</v>
      </c>
      <c r="C5" s="8">
        <v>43001</v>
      </c>
      <c r="D5" s="8">
        <v>43366</v>
      </c>
      <c r="F5" s="5" t="e">
        <f>NETWORKDAYS.INTL(#REF!,#REF!,1) -1</f>
        <v>#REF!</v>
      </c>
      <c r="H5" s="3"/>
    </row>
    <row r="6" spans="1:8" ht="20.100000000000001" customHeight="1" x14ac:dyDescent="0.25">
      <c r="A6" s="9">
        <v>3</v>
      </c>
      <c r="B6" s="7" t="s">
        <v>4</v>
      </c>
      <c r="C6" s="8">
        <v>43108</v>
      </c>
      <c r="D6" s="8">
        <v>43473</v>
      </c>
      <c r="F6" s="5" t="e">
        <f>NETWORKDAYS.INTL(#REF!,#REF!,1) -1-1</f>
        <v>#REF!</v>
      </c>
    </row>
    <row r="7" spans="1:8" ht="24.75" customHeight="1" x14ac:dyDescent="0.25">
      <c r="A7" s="25" t="s">
        <v>61</v>
      </c>
      <c r="B7" s="26"/>
      <c r="C7" s="26"/>
      <c r="D7" s="27"/>
      <c r="F7" s="4"/>
    </row>
    <row r="8" spans="1:8" ht="20.100000000000001" customHeight="1" x14ac:dyDescent="0.25">
      <c r="A8" s="9">
        <v>4</v>
      </c>
      <c r="B8" s="7" t="s">
        <v>67</v>
      </c>
      <c r="C8" s="8">
        <v>42903</v>
      </c>
      <c r="D8" s="8">
        <v>43268</v>
      </c>
      <c r="F8" s="4" t="e">
        <f>NETWORKDAYS.INTL(#REF!,#REF!,1) -1</f>
        <v>#REF!</v>
      </c>
    </row>
    <row r="9" spans="1:8" ht="20.100000000000001" customHeight="1" x14ac:dyDescent="0.25">
      <c r="A9" s="9">
        <v>5</v>
      </c>
      <c r="B9" s="17" t="s">
        <v>56</v>
      </c>
      <c r="C9" s="8">
        <v>42808</v>
      </c>
      <c r="D9" s="15" t="s">
        <v>75</v>
      </c>
      <c r="F9" s="4"/>
    </row>
    <row r="10" spans="1:8" ht="20.100000000000001" customHeight="1" x14ac:dyDescent="0.25">
      <c r="A10" s="9">
        <v>6</v>
      </c>
      <c r="B10" s="7" t="s">
        <v>65</v>
      </c>
      <c r="C10" s="8">
        <v>42903</v>
      </c>
      <c r="D10" s="8">
        <v>43268</v>
      </c>
      <c r="F10" s="4" t="e">
        <f>NETWORKDAYS.INTL(#REF!,#REF!,1) -1</f>
        <v>#REF!</v>
      </c>
    </row>
    <row r="11" spans="1:8" ht="20.100000000000001" customHeight="1" x14ac:dyDescent="0.25">
      <c r="A11" s="9">
        <v>7</v>
      </c>
      <c r="B11" s="7" t="s">
        <v>5</v>
      </c>
      <c r="C11" s="8">
        <v>43126</v>
      </c>
      <c r="D11" s="8">
        <v>43491</v>
      </c>
      <c r="F11" s="4" t="e">
        <f>NETWORKDAYS.INTL(#REF!,#REF!,1) -1</f>
        <v>#REF!</v>
      </c>
    </row>
    <row r="12" spans="1:8" ht="20.100000000000001" customHeight="1" x14ac:dyDescent="0.25">
      <c r="A12" s="9">
        <v>8</v>
      </c>
      <c r="B12" s="7" t="s">
        <v>47</v>
      </c>
      <c r="C12" s="8">
        <v>43184</v>
      </c>
      <c r="D12" s="8">
        <v>43549</v>
      </c>
      <c r="F12" s="4" t="e">
        <f>NETWORKDAYS.INTL(#REF!,#REF!,1) -1-6</f>
        <v>#REF!</v>
      </c>
    </row>
    <row r="13" spans="1:8" ht="20.100000000000001" customHeight="1" x14ac:dyDescent="0.25">
      <c r="A13" s="9">
        <v>9</v>
      </c>
      <c r="B13" s="7" t="s">
        <v>6</v>
      </c>
      <c r="C13" s="8">
        <v>43093</v>
      </c>
      <c r="D13" s="8">
        <v>43458</v>
      </c>
      <c r="F13" s="4" t="e">
        <f>NETWORKDAYS.INTL(#REF!,#REF!,1) -1</f>
        <v>#REF!</v>
      </c>
    </row>
    <row r="14" spans="1:8" ht="20.100000000000001" customHeight="1" x14ac:dyDescent="0.25">
      <c r="A14" s="9">
        <v>10</v>
      </c>
      <c r="B14" s="7" t="s">
        <v>70</v>
      </c>
      <c r="C14" s="8">
        <v>42917</v>
      </c>
      <c r="D14" s="8">
        <v>43282</v>
      </c>
      <c r="F14" s="4" t="e">
        <f>NETWORKDAYS.INTL(#REF!,#REF!,1) -1</f>
        <v>#REF!</v>
      </c>
    </row>
    <row r="15" spans="1:8" ht="20.100000000000001" customHeight="1" x14ac:dyDescent="0.25">
      <c r="A15" s="9">
        <v>11</v>
      </c>
      <c r="B15" s="7" t="s">
        <v>7</v>
      </c>
      <c r="C15" s="8">
        <v>43238</v>
      </c>
      <c r="D15" s="8">
        <v>43238</v>
      </c>
      <c r="F15" s="4" t="e">
        <f>NETWORKDAYS.INTL(#REF!,#REF!,1) -1</f>
        <v>#REF!</v>
      </c>
    </row>
    <row r="16" spans="1:8" ht="20.100000000000001" customHeight="1" x14ac:dyDescent="0.25">
      <c r="A16" s="9">
        <v>12</v>
      </c>
      <c r="B16" s="7" t="s">
        <v>8</v>
      </c>
      <c r="C16" s="8">
        <v>42886</v>
      </c>
      <c r="D16" s="8">
        <v>43251</v>
      </c>
      <c r="F16" s="4"/>
    </row>
    <row r="17" spans="1:6" ht="20.100000000000001" customHeight="1" x14ac:dyDescent="0.25">
      <c r="A17" s="25" t="s">
        <v>9</v>
      </c>
      <c r="B17" s="26"/>
      <c r="C17" s="26"/>
      <c r="D17" s="27"/>
      <c r="F17" s="4"/>
    </row>
    <row r="18" spans="1:6" ht="20.100000000000001" customHeight="1" x14ac:dyDescent="0.25">
      <c r="A18" s="9">
        <v>13</v>
      </c>
      <c r="B18" s="7" t="s">
        <v>10</v>
      </c>
      <c r="C18" s="8">
        <v>43020</v>
      </c>
      <c r="D18" s="9" t="s">
        <v>11</v>
      </c>
      <c r="F18" s="4" t="e">
        <f>NETWORKDAYS.INTL(#REF!,#REF!,1) -1</f>
        <v>#REF!</v>
      </c>
    </row>
    <row r="19" spans="1:6" ht="20.100000000000001" customHeight="1" x14ac:dyDescent="0.25">
      <c r="A19" s="9">
        <v>14</v>
      </c>
      <c r="B19" s="7" t="s">
        <v>12</v>
      </c>
      <c r="C19" s="8">
        <v>43019</v>
      </c>
      <c r="D19" s="8">
        <v>43384</v>
      </c>
      <c r="F19" s="4" t="e">
        <f>NETWORKDAYS.INTL(#REF!,#REF!,1) -1</f>
        <v>#REF!</v>
      </c>
    </row>
    <row r="20" spans="1:6" ht="20.100000000000001" customHeight="1" x14ac:dyDescent="0.25">
      <c r="A20" s="9">
        <v>15</v>
      </c>
      <c r="B20" s="7" t="s">
        <v>13</v>
      </c>
      <c r="C20" s="8">
        <v>43085</v>
      </c>
      <c r="D20" s="8">
        <v>43450</v>
      </c>
      <c r="F20" s="4" t="e">
        <f>NETWORKDAYS.INTL(#REF!,#REF!,1) -1</f>
        <v>#REF!</v>
      </c>
    </row>
    <row r="21" spans="1:6" ht="20.100000000000001" customHeight="1" x14ac:dyDescent="0.25">
      <c r="A21" s="9">
        <v>16</v>
      </c>
      <c r="B21" s="7" t="s">
        <v>14</v>
      </c>
      <c r="C21" s="8">
        <v>43006</v>
      </c>
      <c r="D21" s="8">
        <v>43371</v>
      </c>
      <c r="F21" s="4" t="e">
        <f>NETWORKDAYS.INTL(#REF!,#REF!,1) -1</f>
        <v>#REF!</v>
      </c>
    </row>
    <row r="22" spans="1:6" ht="20.100000000000001" customHeight="1" x14ac:dyDescent="0.25">
      <c r="A22" s="9">
        <v>17</v>
      </c>
      <c r="B22" s="7" t="s">
        <v>15</v>
      </c>
      <c r="C22" s="8">
        <v>43005</v>
      </c>
      <c r="D22" s="8">
        <v>43370</v>
      </c>
      <c r="F22" s="4" t="e">
        <f>NETWORKDAYS.INTL(#REF!,#REF!,1) -1</f>
        <v>#REF!</v>
      </c>
    </row>
    <row r="23" spans="1:6" ht="20.100000000000001" customHeight="1" x14ac:dyDescent="0.25">
      <c r="A23" s="9">
        <v>18</v>
      </c>
      <c r="B23" s="7" t="s">
        <v>16</v>
      </c>
      <c r="C23" s="8">
        <v>42918</v>
      </c>
      <c r="D23" s="8">
        <v>43283</v>
      </c>
      <c r="F23" s="4" t="e">
        <f>NETWORKDAYS.INTL(#REF!,#REF!,1) -1</f>
        <v>#REF!</v>
      </c>
    </row>
    <row r="24" spans="1:6" ht="20.100000000000001" customHeight="1" x14ac:dyDescent="0.25">
      <c r="A24" s="9">
        <v>19</v>
      </c>
      <c r="B24" s="7" t="s">
        <v>57</v>
      </c>
      <c r="C24" s="8">
        <v>42896</v>
      </c>
      <c r="D24" s="8">
        <v>43261</v>
      </c>
      <c r="F24" s="4" t="e">
        <f>NETWORKDAYS.INTL(#REF!,#REF!,1) -1</f>
        <v>#REF!</v>
      </c>
    </row>
    <row r="25" spans="1:6" ht="20.100000000000001" customHeight="1" x14ac:dyDescent="0.25">
      <c r="A25" s="9">
        <v>20</v>
      </c>
      <c r="B25" s="7" t="s">
        <v>17</v>
      </c>
      <c r="C25" s="8">
        <v>42902</v>
      </c>
      <c r="D25" s="8">
        <v>43267</v>
      </c>
      <c r="F25" s="4" t="e">
        <f>NETWORKDAYS.INTL(#REF!,#REF!,1) -1</f>
        <v>#REF!</v>
      </c>
    </row>
    <row r="26" spans="1:6" ht="26.25" customHeight="1" x14ac:dyDescent="0.25">
      <c r="A26" s="9">
        <v>21</v>
      </c>
      <c r="B26" s="7" t="s">
        <v>48</v>
      </c>
      <c r="C26" s="8">
        <v>43135</v>
      </c>
      <c r="D26" s="8">
        <v>43500</v>
      </c>
      <c r="F26" s="4" t="e">
        <f>NETWORKDAYS.INTL(#REF!,#REF!,1) -1</f>
        <v>#REF!</v>
      </c>
    </row>
    <row r="27" spans="1:6" ht="20.100000000000001" customHeight="1" x14ac:dyDescent="0.25">
      <c r="A27" s="9">
        <v>22</v>
      </c>
      <c r="B27" s="7" t="s">
        <v>18</v>
      </c>
      <c r="C27" s="8">
        <v>43177</v>
      </c>
      <c r="D27" s="8">
        <v>43539</v>
      </c>
      <c r="F27" s="5" t="e">
        <f>NETWORKDAYS.INTL(#REF!,#REF!,1) -1-2</f>
        <v>#REF!</v>
      </c>
    </row>
    <row r="28" spans="1:6" ht="20.100000000000001" customHeight="1" x14ac:dyDescent="0.25">
      <c r="A28" s="9">
        <v>23</v>
      </c>
      <c r="B28" s="17" t="s">
        <v>19</v>
      </c>
      <c r="C28" s="8">
        <v>42828</v>
      </c>
      <c r="D28" s="15" t="s">
        <v>75</v>
      </c>
      <c r="F28" s="4"/>
    </row>
    <row r="29" spans="1:6" ht="20.100000000000001" customHeight="1" x14ac:dyDescent="0.25">
      <c r="A29" s="9">
        <v>24</v>
      </c>
      <c r="B29" s="7" t="s">
        <v>20</v>
      </c>
      <c r="C29" s="8">
        <v>42944</v>
      </c>
      <c r="D29" s="8">
        <v>43309</v>
      </c>
      <c r="F29" s="4" t="e">
        <f>NETWORKDAYS.INTL(#REF!,#REF!,1) -1</f>
        <v>#REF!</v>
      </c>
    </row>
    <row r="30" spans="1:6" ht="20.100000000000001" customHeight="1" x14ac:dyDescent="0.25">
      <c r="A30" s="9">
        <v>25</v>
      </c>
      <c r="B30" s="7" t="s">
        <v>21</v>
      </c>
      <c r="C30" s="8">
        <v>42987</v>
      </c>
      <c r="D30" s="8">
        <v>43352</v>
      </c>
      <c r="F30" s="4" t="e">
        <f>NETWORKDAYS.INTL(#REF!,#REF!,1) -1</f>
        <v>#REF!</v>
      </c>
    </row>
    <row r="31" spans="1:6" ht="20.100000000000001" customHeight="1" x14ac:dyDescent="0.25">
      <c r="A31" s="9">
        <v>26</v>
      </c>
      <c r="B31" s="7" t="s">
        <v>73</v>
      </c>
      <c r="C31" s="8">
        <v>43209</v>
      </c>
      <c r="D31" s="8">
        <v>43574</v>
      </c>
      <c r="F31" s="4"/>
    </row>
    <row r="32" spans="1:6" ht="20.100000000000001" customHeight="1" x14ac:dyDescent="0.25">
      <c r="A32" s="9">
        <v>27</v>
      </c>
      <c r="B32" s="7" t="s">
        <v>58</v>
      </c>
      <c r="C32" s="8">
        <v>42968</v>
      </c>
      <c r="D32" s="8">
        <v>43333</v>
      </c>
      <c r="F32" s="4"/>
    </row>
    <row r="33" spans="1:6" ht="27" customHeight="1" x14ac:dyDescent="0.25">
      <c r="A33" s="9">
        <v>28</v>
      </c>
      <c r="B33" s="7" t="s">
        <v>55</v>
      </c>
      <c r="C33" s="8">
        <v>43082</v>
      </c>
      <c r="D33" s="9" t="s">
        <v>60</v>
      </c>
      <c r="F33" s="4"/>
    </row>
    <row r="34" spans="1:6" ht="20.100000000000001" customHeight="1" x14ac:dyDescent="0.25">
      <c r="A34" s="25" t="s">
        <v>22</v>
      </c>
      <c r="B34" s="26"/>
      <c r="C34" s="26"/>
      <c r="D34" s="27"/>
      <c r="F34" s="4"/>
    </row>
    <row r="35" spans="1:6" ht="20.100000000000001" customHeight="1" x14ac:dyDescent="0.25">
      <c r="A35" s="9">
        <v>29</v>
      </c>
      <c r="B35" s="7" t="s">
        <v>23</v>
      </c>
      <c r="C35" s="10">
        <v>43215</v>
      </c>
      <c r="D35" s="10">
        <v>43580</v>
      </c>
      <c r="F35" s="5" t="e">
        <f>NETWORKDAYS.INTL(#REF!,#REF!,1) -1</f>
        <v>#REF!</v>
      </c>
    </row>
    <row r="36" spans="1:6" ht="20.100000000000001" customHeight="1" x14ac:dyDescent="0.25">
      <c r="A36" s="9">
        <v>30</v>
      </c>
      <c r="B36" s="7" t="s">
        <v>24</v>
      </c>
      <c r="C36" s="10">
        <v>42998</v>
      </c>
      <c r="D36" s="10">
        <v>43363</v>
      </c>
      <c r="F36" s="4" t="e">
        <f>NETWORKDAYS.INTL(#REF!,#REF!,1) -1</f>
        <v>#REF!</v>
      </c>
    </row>
    <row r="37" spans="1:6" ht="20.100000000000001" customHeight="1" x14ac:dyDescent="0.25">
      <c r="A37" s="9">
        <v>31</v>
      </c>
      <c r="B37" s="7" t="s">
        <v>25</v>
      </c>
      <c r="C37" s="10">
        <v>42910</v>
      </c>
      <c r="D37" s="10">
        <v>43275</v>
      </c>
      <c r="F37" s="4" t="e">
        <f>NETWORKDAYS.INTL(#REF!,#REF!,1) -1</f>
        <v>#REF!</v>
      </c>
    </row>
    <row r="38" spans="1:6" ht="20.100000000000001" customHeight="1" x14ac:dyDescent="0.25">
      <c r="A38" s="9">
        <v>32</v>
      </c>
      <c r="B38" s="7" t="s">
        <v>8</v>
      </c>
      <c r="C38" s="10">
        <v>42886</v>
      </c>
      <c r="D38" s="10">
        <v>43251</v>
      </c>
      <c r="F38" s="4"/>
    </row>
    <row r="39" spans="1:6" ht="20.100000000000001" customHeight="1" x14ac:dyDescent="0.25">
      <c r="A39" s="18" t="s">
        <v>28</v>
      </c>
      <c r="B39" s="19"/>
      <c r="C39" s="19"/>
      <c r="D39" s="20"/>
      <c r="F39" s="4"/>
    </row>
    <row r="40" spans="1:6" ht="20.100000000000001" customHeight="1" x14ac:dyDescent="0.25">
      <c r="A40" s="9">
        <v>33</v>
      </c>
      <c r="B40" s="7" t="s">
        <v>29</v>
      </c>
      <c r="C40" s="10">
        <v>43106</v>
      </c>
      <c r="D40" s="10">
        <v>43471</v>
      </c>
      <c r="F40" s="4" t="e">
        <f>NETWORKDAYS.INTL(#REF!,#REF!,1) -1</f>
        <v>#REF!</v>
      </c>
    </row>
    <row r="41" spans="1:6" ht="20.100000000000001" customHeight="1" x14ac:dyDescent="0.25">
      <c r="A41" s="16">
        <v>34</v>
      </c>
      <c r="B41" s="11" t="s">
        <v>30</v>
      </c>
      <c r="C41" s="12">
        <v>43146</v>
      </c>
      <c r="D41" s="12">
        <v>43511</v>
      </c>
      <c r="F41" s="4" t="e">
        <f>NETWORKDAYS.INTL(#REF!,#REF!,1) -1</f>
        <v>#REF!</v>
      </c>
    </row>
    <row r="42" spans="1:6" ht="20.100000000000001" customHeight="1" x14ac:dyDescent="0.25">
      <c r="A42" s="9">
        <v>35</v>
      </c>
      <c r="B42" s="7" t="s">
        <v>50</v>
      </c>
      <c r="C42" s="10">
        <v>43004</v>
      </c>
      <c r="D42" s="10">
        <v>43369</v>
      </c>
      <c r="F42" s="4" t="e">
        <f>NETWORKDAYS.INTL(#REF!,#REF!,1) -1-7</f>
        <v>#REF!</v>
      </c>
    </row>
    <row r="43" spans="1:6" ht="20.100000000000001" customHeight="1" x14ac:dyDescent="0.25">
      <c r="A43" s="16">
        <v>36</v>
      </c>
      <c r="B43" s="7" t="s">
        <v>51</v>
      </c>
      <c r="C43" s="10">
        <v>43106</v>
      </c>
      <c r="D43" s="10">
        <v>43471</v>
      </c>
      <c r="F43" s="5" t="e">
        <f>NETWORKDAYS.INTL(#REF!,#REF!,1) -1-7</f>
        <v>#REF!</v>
      </c>
    </row>
    <row r="44" spans="1:6" ht="20.100000000000001" customHeight="1" x14ac:dyDescent="0.25">
      <c r="A44" s="9">
        <v>37</v>
      </c>
      <c r="B44" s="7" t="s">
        <v>74</v>
      </c>
      <c r="C44" s="10">
        <v>43130</v>
      </c>
      <c r="D44" s="10">
        <v>43495</v>
      </c>
      <c r="F44" s="5"/>
    </row>
    <row r="45" spans="1:6" ht="20.100000000000001" customHeight="1" x14ac:dyDescent="0.25">
      <c r="A45" s="16">
        <v>38</v>
      </c>
      <c r="B45" s="7" t="s">
        <v>31</v>
      </c>
      <c r="C45" s="10">
        <v>43027</v>
      </c>
      <c r="D45" s="10">
        <v>43392</v>
      </c>
      <c r="F45" s="4" t="e">
        <f>NETWORKDAYS.INTL(#REF!,#REF!,1) -1</f>
        <v>#REF!</v>
      </c>
    </row>
    <row r="46" spans="1:6" ht="22.5" customHeight="1" x14ac:dyDescent="0.25">
      <c r="A46" s="9">
        <v>39</v>
      </c>
      <c r="B46" s="7" t="s">
        <v>32</v>
      </c>
      <c r="C46" s="10">
        <v>43006</v>
      </c>
      <c r="D46" s="9" t="s">
        <v>33</v>
      </c>
      <c r="F46" s="4"/>
    </row>
    <row r="47" spans="1:6" ht="20.100000000000001" customHeight="1" x14ac:dyDescent="0.25">
      <c r="A47" s="25" t="s">
        <v>34</v>
      </c>
      <c r="B47" s="26"/>
      <c r="C47" s="26"/>
      <c r="D47" s="27"/>
      <c r="F47" s="4"/>
    </row>
    <row r="48" spans="1:6" ht="20.100000000000001" customHeight="1" x14ac:dyDescent="0.25">
      <c r="A48" s="9">
        <v>40</v>
      </c>
      <c r="B48" s="7" t="s">
        <v>35</v>
      </c>
      <c r="C48" s="10">
        <v>42940</v>
      </c>
      <c r="D48" s="10">
        <v>43305</v>
      </c>
      <c r="F48" s="4" t="e">
        <f>NETWORKDAYS.INTL(#REF!,#REF!,1) -1</f>
        <v>#REF!</v>
      </c>
    </row>
    <row r="49" spans="1:6" ht="20.100000000000001" customHeight="1" x14ac:dyDescent="0.25">
      <c r="A49" s="25" t="s">
        <v>36</v>
      </c>
      <c r="B49" s="26"/>
      <c r="C49" s="26"/>
      <c r="D49" s="27"/>
      <c r="F49" s="4"/>
    </row>
    <row r="50" spans="1:6" ht="20.100000000000001" customHeight="1" x14ac:dyDescent="0.25">
      <c r="A50" s="9">
        <v>41</v>
      </c>
      <c r="B50" s="7" t="s">
        <v>37</v>
      </c>
      <c r="C50" s="10">
        <v>43061</v>
      </c>
      <c r="D50" s="10">
        <v>43426</v>
      </c>
      <c r="F50" s="5" t="e">
        <f>NETWORKDAYS.INTL(#REF!,#REF!,1) -1-7</f>
        <v>#REF!</v>
      </c>
    </row>
    <row r="51" spans="1:6" ht="20.100000000000001" customHeight="1" x14ac:dyDescent="0.25">
      <c r="A51" s="9">
        <v>42</v>
      </c>
      <c r="B51" s="7" t="s">
        <v>7</v>
      </c>
      <c r="C51" s="10">
        <v>42910</v>
      </c>
      <c r="D51" s="10">
        <v>43275</v>
      </c>
      <c r="F51" s="4" t="e">
        <f>NETWORKDAYS.INTL(#REF!,#REF!,1) -1</f>
        <v>#REF!</v>
      </c>
    </row>
    <row r="52" spans="1:6" ht="20.100000000000001" customHeight="1" x14ac:dyDescent="0.25">
      <c r="A52" s="9">
        <v>43</v>
      </c>
      <c r="B52" s="7" t="s">
        <v>38</v>
      </c>
      <c r="C52" s="10">
        <v>42998</v>
      </c>
      <c r="D52" s="10">
        <v>43363</v>
      </c>
      <c r="F52" s="4" t="e">
        <f>NETWORKDAYS.INTL(#REF!,#REF!,1) -1</f>
        <v>#REF!</v>
      </c>
    </row>
    <row r="53" spans="1:6" ht="20.100000000000001" customHeight="1" x14ac:dyDescent="0.25">
      <c r="A53" s="18" t="s">
        <v>39</v>
      </c>
      <c r="B53" s="19"/>
      <c r="C53" s="19"/>
      <c r="D53" s="20"/>
      <c r="F53" s="4"/>
    </row>
    <row r="54" spans="1:6" ht="20.100000000000001" customHeight="1" x14ac:dyDescent="0.25">
      <c r="A54" s="9">
        <v>44</v>
      </c>
      <c r="B54" s="7" t="s">
        <v>6</v>
      </c>
      <c r="C54" s="10">
        <v>43066</v>
      </c>
      <c r="D54" s="10">
        <v>43431</v>
      </c>
      <c r="F54" s="4" t="e">
        <f>NETWORKDAYS.INTL(#REF!,#REF!,1) -1</f>
        <v>#REF!</v>
      </c>
    </row>
    <row r="55" spans="1:6" ht="21.75" customHeight="1" x14ac:dyDescent="0.25">
      <c r="A55" s="25" t="s">
        <v>26</v>
      </c>
      <c r="B55" s="26"/>
      <c r="C55" s="26"/>
      <c r="D55" s="27"/>
      <c r="F55" s="1"/>
    </row>
    <row r="56" spans="1:6" ht="32.25" customHeight="1" x14ac:dyDescent="0.25">
      <c r="A56" s="9">
        <v>45</v>
      </c>
      <c r="B56" s="7" t="s">
        <v>59</v>
      </c>
      <c r="C56" s="10">
        <v>43091</v>
      </c>
      <c r="D56" s="10">
        <v>43456</v>
      </c>
      <c r="F56" s="1"/>
    </row>
    <row r="57" spans="1:6" ht="20.100000000000001" customHeight="1" x14ac:dyDescent="0.25">
      <c r="A57" s="9">
        <v>46</v>
      </c>
      <c r="B57" s="7" t="s">
        <v>49</v>
      </c>
      <c r="C57" s="10">
        <v>42858</v>
      </c>
      <c r="D57" s="10">
        <v>43223</v>
      </c>
      <c r="F57" s="1"/>
    </row>
    <row r="58" spans="1:6" ht="20.100000000000001" customHeight="1" x14ac:dyDescent="0.25">
      <c r="A58" s="9">
        <v>47</v>
      </c>
      <c r="B58" s="7" t="s">
        <v>27</v>
      </c>
      <c r="C58" s="10">
        <v>42898</v>
      </c>
      <c r="D58" s="10">
        <v>43263</v>
      </c>
      <c r="F58" s="1"/>
    </row>
    <row r="59" spans="1:6" ht="20.100000000000001" customHeight="1" x14ac:dyDescent="0.25">
      <c r="A59" s="31" t="s">
        <v>40</v>
      </c>
      <c r="B59" s="32"/>
      <c r="C59" s="32"/>
      <c r="D59" s="33"/>
    </row>
    <row r="60" spans="1:6" ht="20.100000000000001" customHeight="1" x14ac:dyDescent="0.25">
      <c r="A60" s="34" t="s">
        <v>41</v>
      </c>
      <c r="B60" s="35"/>
      <c r="C60" s="35"/>
      <c r="D60" s="36"/>
    </row>
    <row r="61" spans="1:6" ht="20.100000000000001" customHeight="1" x14ac:dyDescent="0.25">
      <c r="A61" s="9">
        <v>48</v>
      </c>
      <c r="B61" s="7" t="s">
        <v>42</v>
      </c>
      <c r="C61" s="10">
        <v>42632</v>
      </c>
      <c r="D61" s="10">
        <v>44458</v>
      </c>
    </row>
    <row r="62" spans="1:6" ht="20.100000000000001" customHeight="1" x14ac:dyDescent="0.25">
      <c r="A62" s="9">
        <v>49</v>
      </c>
      <c r="B62" s="7" t="s">
        <v>71</v>
      </c>
      <c r="C62" s="10">
        <v>43195</v>
      </c>
      <c r="D62" s="10">
        <v>45021</v>
      </c>
    </row>
    <row r="63" spans="1:6" ht="20.100000000000001" customHeight="1" x14ac:dyDescent="0.25">
      <c r="A63" s="18" t="s">
        <v>43</v>
      </c>
      <c r="B63" s="19"/>
      <c r="C63" s="19"/>
      <c r="D63" s="20"/>
    </row>
    <row r="64" spans="1:6" ht="20.100000000000001" customHeight="1" x14ac:dyDescent="0.25">
      <c r="A64" s="9">
        <v>50</v>
      </c>
      <c r="B64" s="7" t="s">
        <v>44</v>
      </c>
      <c r="C64" s="10">
        <v>42495</v>
      </c>
      <c r="D64" s="10">
        <v>44321</v>
      </c>
    </row>
    <row r="65" spans="1:16" ht="20.100000000000001" customHeight="1" x14ac:dyDescent="0.25">
      <c r="A65" s="28" t="s">
        <v>45</v>
      </c>
      <c r="B65" s="29"/>
      <c r="C65" s="29"/>
      <c r="D65" s="30"/>
    </row>
    <row r="66" spans="1:16" ht="20.100000000000001" customHeight="1" x14ac:dyDescent="0.25">
      <c r="A66" s="9">
        <v>51</v>
      </c>
      <c r="B66" s="7" t="s">
        <v>46</v>
      </c>
      <c r="C66" s="10">
        <v>42879</v>
      </c>
      <c r="D66" s="10">
        <v>44705</v>
      </c>
    </row>
    <row r="67" spans="1:16" ht="20.100000000000001" customHeight="1" x14ac:dyDescent="0.25"/>
    <row r="68" spans="1:16" ht="20.100000000000001" customHeight="1" x14ac:dyDescent="0.25"/>
    <row r="69" spans="1:16" ht="20.100000000000001" customHeight="1" x14ac:dyDescent="0.25"/>
    <row r="70" spans="1:16" ht="20.100000000000001" customHeight="1" x14ac:dyDescent="0.25"/>
    <row r="71" spans="1:16" ht="20.100000000000001" customHeight="1" x14ac:dyDescent="0.25"/>
    <row r="72" spans="1:16" ht="20.100000000000001" customHeight="1" x14ac:dyDescent="0.25"/>
    <row r="73" spans="1:16" ht="20.100000000000001" customHeight="1" x14ac:dyDescent="0.25"/>
    <row r="74" spans="1:16" s="13" customFormat="1" ht="20.100000000000001" customHeight="1" x14ac:dyDescent="0.25">
      <c r="B74" s="14"/>
      <c r="C74" s="14"/>
      <c r="D74" s="14"/>
      <c r="E74"/>
      <c r="F74"/>
      <c r="G74"/>
      <c r="H74"/>
      <c r="I74"/>
      <c r="J74"/>
      <c r="K74"/>
      <c r="L74"/>
      <c r="M74"/>
      <c r="N74"/>
      <c r="O74"/>
      <c r="P74"/>
    </row>
    <row r="75" spans="1:16" s="13" customFormat="1" ht="20.100000000000001" customHeight="1" x14ac:dyDescent="0.25">
      <c r="B75" s="14"/>
      <c r="C75" s="14"/>
      <c r="D75" s="14"/>
      <c r="E75"/>
      <c r="F75"/>
      <c r="G75"/>
      <c r="H75"/>
      <c r="I75"/>
      <c r="J75"/>
      <c r="K75"/>
      <c r="L75"/>
      <c r="M75"/>
      <c r="N75"/>
      <c r="O75"/>
      <c r="P75"/>
    </row>
    <row r="76" spans="1:16" s="13" customFormat="1" ht="20.100000000000001" customHeight="1" x14ac:dyDescent="0.25">
      <c r="B76" s="14"/>
      <c r="C76" s="14"/>
      <c r="D76" s="14"/>
      <c r="E76"/>
      <c r="F76"/>
      <c r="G76"/>
      <c r="H76"/>
      <c r="I76"/>
      <c r="J76"/>
      <c r="K76"/>
      <c r="L76"/>
      <c r="M76"/>
      <c r="N76"/>
      <c r="O76"/>
      <c r="P76"/>
    </row>
    <row r="77" spans="1:16" s="13" customFormat="1" ht="20.100000000000001" customHeight="1" x14ac:dyDescent="0.25">
      <c r="B77" s="14"/>
      <c r="C77" s="14"/>
      <c r="D77" s="14"/>
      <c r="E77"/>
      <c r="F77"/>
      <c r="G77"/>
      <c r="H77"/>
      <c r="I77"/>
      <c r="J77"/>
      <c r="K77"/>
      <c r="L77"/>
      <c r="M77"/>
      <c r="N77"/>
      <c r="O77"/>
      <c r="P77"/>
    </row>
    <row r="78" spans="1:16" s="13" customFormat="1" ht="20.100000000000001" customHeight="1" x14ac:dyDescent="0.25">
      <c r="B78" s="14"/>
      <c r="C78" s="14"/>
      <c r="D78" s="14"/>
      <c r="E78"/>
      <c r="F78"/>
      <c r="G78"/>
      <c r="H78"/>
      <c r="I78"/>
      <c r="J78"/>
      <c r="K78"/>
      <c r="L78"/>
      <c r="M78"/>
      <c r="N78"/>
      <c r="O78"/>
      <c r="P78"/>
    </row>
    <row r="79" spans="1:16" s="13" customFormat="1" ht="20.100000000000001" customHeight="1" x14ac:dyDescent="0.25">
      <c r="B79" s="14"/>
      <c r="C79" s="14"/>
      <c r="D79" s="14"/>
      <c r="E79"/>
      <c r="F79"/>
      <c r="G79"/>
      <c r="H79"/>
      <c r="I79"/>
      <c r="J79"/>
      <c r="K79"/>
      <c r="L79"/>
      <c r="M79"/>
      <c r="N79"/>
      <c r="O79"/>
      <c r="P79"/>
    </row>
    <row r="80" spans="1:16" s="13" customFormat="1" ht="20.100000000000001" customHeight="1" x14ac:dyDescent="0.25">
      <c r="B80" s="14"/>
      <c r="C80" s="14"/>
      <c r="D80" s="14"/>
      <c r="E80"/>
      <c r="F80"/>
      <c r="G80"/>
      <c r="H80"/>
      <c r="I80"/>
      <c r="J80"/>
      <c r="K80"/>
      <c r="L80"/>
      <c r="M80"/>
      <c r="N80"/>
      <c r="O80"/>
      <c r="P80"/>
    </row>
    <row r="81" spans="2:16" s="13" customFormat="1" ht="20.100000000000001" customHeight="1" x14ac:dyDescent="0.25">
      <c r="B81" s="14"/>
      <c r="C81" s="14"/>
      <c r="D81" s="14"/>
      <c r="E81"/>
      <c r="F81"/>
      <c r="G81"/>
      <c r="H81"/>
      <c r="I81"/>
      <c r="J81"/>
      <c r="K81"/>
      <c r="L81"/>
      <c r="M81"/>
      <c r="N81"/>
      <c r="O81"/>
      <c r="P81"/>
    </row>
    <row r="82" spans="2:16" s="13" customFormat="1" ht="20.100000000000001" customHeight="1" x14ac:dyDescent="0.25">
      <c r="B82" s="14"/>
      <c r="C82" s="14"/>
      <c r="D82" s="14"/>
      <c r="E82"/>
      <c r="F82"/>
      <c r="G82"/>
      <c r="H82"/>
      <c r="I82"/>
      <c r="J82"/>
      <c r="K82"/>
      <c r="L82"/>
      <c r="M82"/>
      <c r="N82"/>
      <c r="O82"/>
      <c r="P82"/>
    </row>
    <row r="83" spans="2:16" s="13" customFormat="1" ht="20.100000000000001" customHeight="1" x14ac:dyDescent="0.25">
      <c r="B83" s="14"/>
      <c r="C83" s="14"/>
      <c r="D83" s="14"/>
      <c r="E83"/>
      <c r="F83"/>
      <c r="G83"/>
      <c r="H83"/>
      <c r="I83"/>
      <c r="J83"/>
      <c r="K83"/>
      <c r="L83"/>
      <c r="M83"/>
      <c r="N83"/>
      <c r="O83"/>
      <c r="P83"/>
    </row>
    <row r="84" spans="2:16" s="13" customFormat="1" ht="20.100000000000001" customHeight="1" x14ac:dyDescent="0.25">
      <c r="B84" s="14"/>
      <c r="C84" s="14"/>
      <c r="D84" s="14"/>
      <c r="E84"/>
      <c r="F84"/>
      <c r="G84"/>
      <c r="H84"/>
      <c r="I84"/>
      <c r="J84"/>
      <c r="K84"/>
      <c r="L84"/>
      <c r="M84"/>
      <c r="N84"/>
      <c r="O84"/>
      <c r="P84"/>
    </row>
    <row r="85" spans="2:16" s="13" customFormat="1" ht="20.100000000000001" customHeight="1" x14ac:dyDescent="0.25">
      <c r="B85" s="14"/>
      <c r="C85" s="14"/>
      <c r="D85" s="14"/>
      <c r="E85"/>
      <c r="F85"/>
      <c r="G85"/>
      <c r="H85"/>
      <c r="I85"/>
      <c r="J85"/>
      <c r="K85"/>
      <c r="L85"/>
      <c r="M85"/>
      <c r="N85"/>
      <c r="O85"/>
      <c r="P85"/>
    </row>
    <row r="86" spans="2:16" s="13" customFormat="1" ht="20.100000000000001" customHeight="1" x14ac:dyDescent="0.25">
      <c r="B86" s="14"/>
      <c r="C86" s="14"/>
      <c r="D86" s="14"/>
      <c r="E86"/>
      <c r="F86"/>
      <c r="G86"/>
      <c r="H86"/>
      <c r="I86"/>
      <c r="J86"/>
      <c r="K86"/>
      <c r="L86"/>
      <c r="M86"/>
      <c r="N86"/>
      <c r="O86"/>
      <c r="P86"/>
    </row>
    <row r="87" spans="2:16" s="13" customFormat="1" ht="20.100000000000001" customHeight="1" x14ac:dyDescent="0.25">
      <c r="B87" s="14"/>
      <c r="C87" s="14"/>
      <c r="D87" s="14"/>
      <c r="E87"/>
      <c r="F87"/>
      <c r="G87"/>
      <c r="H87"/>
      <c r="I87"/>
      <c r="J87"/>
      <c r="K87"/>
      <c r="L87"/>
      <c r="M87"/>
      <c r="N87"/>
      <c r="O87"/>
      <c r="P87"/>
    </row>
    <row r="88" spans="2:16" s="13" customFormat="1" ht="20.100000000000001" customHeight="1" x14ac:dyDescent="0.25">
      <c r="B88" s="14"/>
      <c r="C88" s="14"/>
      <c r="D88" s="14"/>
      <c r="E88"/>
      <c r="F88"/>
      <c r="G88"/>
      <c r="H88"/>
      <c r="I88"/>
      <c r="J88"/>
      <c r="K88"/>
      <c r="L88"/>
      <c r="M88"/>
      <c r="N88"/>
      <c r="O88"/>
      <c r="P88"/>
    </row>
    <row r="89" spans="2:16" s="13" customFormat="1" ht="20.100000000000001" customHeight="1" x14ac:dyDescent="0.25">
      <c r="B89" s="14"/>
      <c r="C89" s="14"/>
      <c r="D89" s="14"/>
      <c r="E89"/>
      <c r="F89"/>
      <c r="G89"/>
      <c r="H89"/>
      <c r="I89"/>
      <c r="J89"/>
      <c r="K89"/>
      <c r="L89"/>
      <c r="M89"/>
      <c r="N89"/>
      <c r="O89"/>
      <c r="P89"/>
    </row>
    <row r="90" spans="2:16" s="13" customFormat="1" ht="20.100000000000001" customHeight="1" x14ac:dyDescent="0.25">
      <c r="B90" s="14"/>
      <c r="C90" s="14"/>
      <c r="D90" s="14"/>
      <c r="E90"/>
      <c r="F90"/>
      <c r="G90"/>
      <c r="H90"/>
      <c r="I90"/>
      <c r="J90"/>
      <c r="K90"/>
      <c r="L90"/>
      <c r="M90"/>
      <c r="N90"/>
      <c r="O90"/>
      <c r="P90"/>
    </row>
    <row r="91" spans="2:16" s="13" customFormat="1" ht="20.100000000000001" customHeight="1" x14ac:dyDescent="0.25">
      <c r="B91" s="14"/>
      <c r="C91" s="14"/>
      <c r="D91" s="14"/>
      <c r="E91"/>
      <c r="F91"/>
      <c r="G91"/>
      <c r="H91"/>
      <c r="I91"/>
      <c r="J91"/>
      <c r="K91"/>
      <c r="L91"/>
      <c r="M91"/>
      <c r="N91"/>
      <c r="O91"/>
      <c r="P91"/>
    </row>
    <row r="92" spans="2:16" s="13" customFormat="1" ht="20.100000000000001" customHeight="1" x14ac:dyDescent="0.25">
      <c r="B92" s="14"/>
      <c r="C92" s="14"/>
      <c r="D92" s="14"/>
      <c r="E92"/>
      <c r="F92"/>
      <c r="G92"/>
      <c r="H92"/>
      <c r="I92"/>
      <c r="J92"/>
      <c r="K92"/>
      <c r="L92"/>
      <c r="M92"/>
      <c r="N92"/>
      <c r="O92"/>
      <c r="P92"/>
    </row>
    <row r="93" spans="2:16" s="13" customFormat="1" ht="20.100000000000001" customHeight="1" x14ac:dyDescent="0.25">
      <c r="B93" s="14"/>
      <c r="C93" s="14"/>
      <c r="D93" s="14"/>
      <c r="E93"/>
      <c r="F93"/>
      <c r="G93"/>
      <c r="H93"/>
      <c r="I93"/>
      <c r="J93"/>
      <c r="K93"/>
      <c r="L93"/>
      <c r="M93"/>
      <c r="N93"/>
      <c r="O93"/>
      <c r="P93"/>
    </row>
    <row r="94" spans="2:16" s="13" customFormat="1" ht="20.100000000000001" customHeight="1" x14ac:dyDescent="0.25">
      <c r="B94" s="14"/>
      <c r="C94" s="14"/>
      <c r="D94" s="14"/>
      <c r="E94"/>
      <c r="F94"/>
      <c r="G94"/>
      <c r="H94"/>
      <c r="I94"/>
      <c r="J94"/>
      <c r="K94"/>
      <c r="L94"/>
      <c r="M94"/>
      <c r="N94"/>
      <c r="O94"/>
      <c r="P94"/>
    </row>
    <row r="95" spans="2:16" s="13" customFormat="1" ht="20.100000000000001" customHeight="1" x14ac:dyDescent="0.25">
      <c r="B95" s="14"/>
      <c r="C95" s="14"/>
      <c r="D95" s="14"/>
      <c r="E95"/>
      <c r="F95"/>
      <c r="G95"/>
      <c r="H95"/>
      <c r="I95"/>
      <c r="J95"/>
      <c r="K95"/>
      <c r="L95"/>
      <c r="M95"/>
      <c r="N95"/>
      <c r="O95"/>
      <c r="P95"/>
    </row>
    <row r="96" spans="2:16" s="13" customFormat="1" ht="20.100000000000001" customHeight="1" x14ac:dyDescent="0.25">
      <c r="B96" s="14"/>
      <c r="C96" s="14"/>
      <c r="D96" s="14"/>
      <c r="E96"/>
      <c r="F96"/>
      <c r="G96"/>
      <c r="H96"/>
      <c r="I96"/>
      <c r="J96"/>
      <c r="K96"/>
      <c r="L96"/>
      <c r="M96"/>
      <c r="N96"/>
      <c r="O96"/>
      <c r="P96"/>
    </row>
    <row r="97" spans="2:16" s="13" customFormat="1" ht="20.100000000000001" customHeight="1" x14ac:dyDescent="0.25">
      <c r="B97" s="14"/>
      <c r="C97" s="14"/>
      <c r="D97" s="14"/>
      <c r="E97"/>
      <c r="F97"/>
      <c r="G97"/>
      <c r="H97"/>
      <c r="I97"/>
      <c r="J97"/>
      <c r="K97"/>
      <c r="L97"/>
      <c r="M97"/>
      <c r="N97"/>
      <c r="O97"/>
      <c r="P97"/>
    </row>
    <row r="98" spans="2:16" s="13" customFormat="1" ht="20.100000000000001" customHeight="1" x14ac:dyDescent="0.25">
      <c r="B98" s="14"/>
      <c r="C98" s="14"/>
      <c r="D98" s="14"/>
      <c r="E98"/>
      <c r="F98"/>
      <c r="G98"/>
      <c r="H98"/>
      <c r="I98"/>
      <c r="J98"/>
      <c r="K98"/>
      <c r="L98"/>
      <c r="M98"/>
      <c r="N98"/>
      <c r="O98"/>
      <c r="P98"/>
    </row>
    <row r="99" spans="2:16" s="13" customFormat="1" ht="20.100000000000001" customHeight="1" x14ac:dyDescent="0.25">
      <c r="B99" s="14"/>
      <c r="C99" s="14"/>
      <c r="D99" s="14"/>
      <c r="E99"/>
      <c r="F99"/>
      <c r="G99"/>
      <c r="H99"/>
      <c r="I99"/>
      <c r="J99"/>
      <c r="K99"/>
      <c r="L99"/>
      <c r="M99"/>
      <c r="N99"/>
      <c r="O99"/>
      <c r="P99"/>
    </row>
    <row r="100" spans="2:16" s="13" customFormat="1" ht="20.100000000000001" customHeight="1" x14ac:dyDescent="0.25">
      <c r="B100" s="14"/>
      <c r="C100" s="14"/>
      <c r="D100" s="14"/>
      <c r="E100"/>
      <c r="F100"/>
      <c r="G100"/>
      <c r="H100"/>
      <c r="I100"/>
      <c r="J100"/>
      <c r="K100"/>
      <c r="L100"/>
      <c r="M100"/>
      <c r="N100"/>
      <c r="O100"/>
      <c r="P100"/>
    </row>
    <row r="101" spans="2:16" s="13" customFormat="1" ht="20.100000000000001" customHeight="1" x14ac:dyDescent="0.25">
      <c r="B101" s="14"/>
      <c r="C101" s="14"/>
      <c r="D101" s="14"/>
      <c r="E101"/>
      <c r="F101"/>
      <c r="G101"/>
      <c r="H101"/>
      <c r="I101"/>
      <c r="J101"/>
      <c r="K101"/>
      <c r="L101"/>
      <c r="M101"/>
      <c r="N101"/>
      <c r="O101"/>
      <c r="P101"/>
    </row>
    <row r="102" spans="2:16" s="13" customFormat="1" ht="20.100000000000001" customHeight="1" x14ac:dyDescent="0.25">
      <c r="B102" s="14"/>
      <c r="C102" s="14"/>
      <c r="D102" s="14"/>
      <c r="E102"/>
      <c r="F102"/>
      <c r="G102"/>
      <c r="H102"/>
      <c r="I102"/>
      <c r="J102"/>
      <c r="K102"/>
      <c r="L102"/>
      <c r="M102"/>
      <c r="N102"/>
      <c r="O102"/>
      <c r="P102"/>
    </row>
    <row r="103" spans="2:16" s="13" customFormat="1" ht="20.100000000000001" customHeight="1" x14ac:dyDescent="0.25">
      <c r="B103" s="14"/>
      <c r="C103" s="14"/>
      <c r="D103" s="14"/>
      <c r="E103"/>
      <c r="F103"/>
      <c r="G103"/>
      <c r="H103"/>
      <c r="I103"/>
      <c r="J103"/>
      <c r="K103"/>
      <c r="L103"/>
      <c r="M103"/>
      <c r="N103"/>
      <c r="O103"/>
      <c r="P103"/>
    </row>
    <row r="104" spans="2:16" s="13" customFormat="1" ht="20.100000000000001" customHeight="1" x14ac:dyDescent="0.25">
      <c r="B104" s="14"/>
      <c r="C104" s="14"/>
      <c r="D104" s="1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2:16" s="13" customFormat="1" ht="20.100000000000001" customHeight="1" x14ac:dyDescent="0.25">
      <c r="B105" s="14"/>
      <c r="C105" s="14"/>
      <c r="D105" s="14"/>
      <c r="E105"/>
      <c r="F105"/>
      <c r="G105"/>
      <c r="H105"/>
      <c r="I105"/>
      <c r="J105"/>
      <c r="K105"/>
      <c r="L105"/>
      <c r="M105"/>
      <c r="N105"/>
      <c r="O105"/>
      <c r="P105"/>
    </row>
    <row r="106" spans="2:16" s="13" customFormat="1" ht="20.100000000000001" customHeight="1" x14ac:dyDescent="0.25">
      <c r="B106" s="14"/>
      <c r="C106" s="14"/>
      <c r="D106" s="14"/>
      <c r="E106"/>
      <c r="F106"/>
      <c r="G106"/>
      <c r="H106"/>
      <c r="I106"/>
      <c r="J106"/>
      <c r="K106"/>
      <c r="L106"/>
      <c r="M106"/>
      <c r="N106"/>
      <c r="O106"/>
      <c r="P106"/>
    </row>
    <row r="107" spans="2:16" s="13" customFormat="1" ht="20.100000000000001" customHeight="1" x14ac:dyDescent="0.25">
      <c r="B107" s="14"/>
      <c r="C107" s="14"/>
      <c r="D107" s="14"/>
      <c r="E107"/>
      <c r="F107"/>
      <c r="G107"/>
      <c r="H107"/>
      <c r="I107"/>
      <c r="J107"/>
      <c r="K107"/>
      <c r="L107"/>
      <c r="M107"/>
      <c r="N107"/>
      <c r="O107"/>
      <c r="P107"/>
    </row>
    <row r="108" spans="2:16" s="13" customFormat="1" ht="20.100000000000001" customHeight="1" x14ac:dyDescent="0.25">
      <c r="B108" s="14"/>
      <c r="C108" s="14"/>
      <c r="D108" s="14"/>
      <c r="E108"/>
      <c r="F108"/>
      <c r="G108"/>
      <c r="H108"/>
      <c r="I108"/>
      <c r="J108"/>
      <c r="K108"/>
      <c r="L108"/>
      <c r="M108"/>
      <c r="N108"/>
      <c r="O108"/>
      <c r="P108"/>
    </row>
    <row r="109" spans="2:16" s="13" customFormat="1" ht="20.100000000000001" customHeight="1" x14ac:dyDescent="0.25">
      <c r="B109" s="14"/>
      <c r="C109" s="14"/>
      <c r="D109" s="14"/>
      <c r="E109"/>
      <c r="F109"/>
      <c r="G109"/>
      <c r="H109"/>
      <c r="I109"/>
      <c r="J109"/>
      <c r="K109"/>
      <c r="L109"/>
      <c r="M109"/>
      <c r="N109"/>
      <c r="O109"/>
      <c r="P109"/>
    </row>
    <row r="110" spans="2:16" s="13" customFormat="1" ht="20.100000000000001" customHeight="1" x14ac:dyDescent="0.25">
      <c r="B110" s="14"/>
      <c r="C110" s="14"/>
      <c r="D110" s="14"/>
      <c r="E110"/>
      <c r="F110"/>
      <c r="G110"/>
      <c r="H110"/>
      <c r="I110"/>
      <c r="J110"/>
      <c r="K110"/>
      <c r="L110"/>
      <c r="M110"/>
      <c r="N110"/>
      <c r="O110"/>
      <c r="P110"/>
    </row>
    <row r="111" spans="2:16" s="13" customFormat="1" ht="20.100000000000001" customHeight="1" x14ac:dyDescent="0.25">
      <c r="B111" s="14"/>
      <c r="C111" s="14"/>
      <c r="D111" s="14"/>
      <c r="E111"/>
      <c r="F111"/>
      <c r="G111"/>
      <c r="H111"/>
      <c r="I111"/>
      <c r="J111"/>
      <c r="K111"/>
      <c r="L111"/>
      <c r="M111"/>
      <c r="N111"/>
      <c r="O111"/>
      <c r="P111"/>
    </row>
    <row r="112" spans="2:16" s="13" customFormat="1" ht="20.100000000000001" customHeight="1" x14ac:dyDescent="0.25">
      <c r="B112" s="14"/>
      <c r="C112" s="14"/>
      <c r="D112" s="14"/>
      <c r="E112"/>
      <c r="F112"/>
      <c r="G112"/>
      <c r="H112"/>
      <c r="I112"/>
      <c r="J112"/>
      <c r="K112"/>
      <c r="L112"/>
      <c r="M112"/>
      <c r="N112"/>
      <c r="O112"/>
      <c r="P112"/>
    </row>
    <row r="113" spans="2:16" s="13" customFormat="1" ht="20.100000000000001" customHeight="1" x14ac:dyDescent="0.25">
      <c r="B113" s="14"/>
      <c r="C113" s="14"/>
      <c r="D113" s="14"/>
      <c r="E113"/>
      <c r="F113"/>
      <c r="G113"/>
      <c r="H113"/>
      <c r="I113"/>
      <c r="J113"/>
      <c r="K113"/>
      <c r="L113"/>
      <c r="M113"/>
      <c r="N113"/>
      <c r="O113"/>
      <c r="P113"/>
    </row>
    <row r="114" spans="2:16" s="13" customFormat="1" ht="20.100000000000001" customHeight="1" x14ac:dyDescent="0.25">
      <c r="B114" s="14"/>
      <c r="C114" s="14"/>
      <c r="D114" s="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2:16" s="13" customFormat="1" ht="20.100000000000001" customHeight="1" x14ac:dyDescent="0.25">
      <c r="B115" s="14"/>
      <c r="C115" s="14"/>
      <c r="D115" s="14"/>
      <c r="E115"/>
      <c r="F115"/>
      <c r="G115"/>
      <c r="H115"/>
      <c r="I115"/>
      <c r="J115"/>
      <c r="K115"/>
      <c r="L115"/>
      <c r="M115"/>
      <c r="N115"/>
      <c r="O115"/>
      <c r="P115"/>
    </row>
    <row r="116" spans="2:16" s="13" customFormat="1" ht="20.100000000000001" customHeight="1" x14ac:dyDescent="0.25">
      <c r="B116" s="14"/>
      <c r="C116" s="14"/>
      <c r="D116" s="14"/>
      <c r="E116"/>
      <c r="F116"/>
      <c r="G116"/>
      <c r="H116"/>
      <c r="I116"/>
      <c r="J116"/>
      <c r="K116"/>
      <c r="L116"/>
      <c r="M116"/>
      <c r="N116"/>
      <c r="O116"/>
      <c r="P116"/>
    </row>
    <row r="117" spans="2:16" s="13" customFormat="1" ht="20.100000000000001" customHeight="1" x14ac:dyDescent="0.25">
      <c r="B117" s="14"/>
      <c r="C117" s="14"/>
      <c r="D117" s="14"/>
      <c r="E117"/>
      <c r="F117"/>
      <c r="G117"/>
      <c r="H117"/>
      <c r="I117"/>
      <c r="J117"/>
      <c r="K117"/>
      <c r="L117"/>
      <c r="M117"/>
      <c r="N117"/>
      <c r="O117"/>
      <c r="P117"/>
    </row>
    <row r="118" spans="2:16" s="13" customFormat="1" ht="20.100000000000001" customHeight="1" x14ac:dyDescent="0.25">
      <c r="B118" s="14"/>
      <c r="C118" s="14"/>
      <c r="D118" s="14"/>
      <c r="E118"/>
      <c r="F118"/>
      <c r="G118"/>
      <c r="H118"/>
      <c r="I118"/>
      <c r="J118"/>
      <c r="K118"/>
      <c r="L118"/>
      <c r="M118"/>
      <c r="N118"/>
      <c r="O118"/>
      <c r="P118"/>
    </row>
    <row r="119" spans="2:16" s="13" customFormat="1" ht="20.100000000000001" customHeight="1" x14ac:dyDescent="0.25">
      <c r="B119" s="14"/>
      <c r="C119" s="14"/>
      <c r="D119" s="14"/>
      <c r="E119"/>
      <c r="F119"/>
      <c r="G119"/>
      <c r="H119"/>
      <c r="I119"/>
      <c r="J119"/>
      <c r="K119"/>
      <c r="L119"/>
      <c r="M119"/>
      <c r="N119"/>
      <c r="O119"/>
      <c r="P119"/>
    </row>
    <row r="120" spans="2:16" s="13" customFormat="1" ht="20.100000000000001" customHeight="1" x14ac:dyDescent="0.25">
      <c r="B120" s="14"/>
      <c r="C120" s="14"/>
      <c r="D120" s="14"/>
      <c r="E120"/>
      <c r="F120"/>
      <c r="G120"/>
      <c r="H120"/>
      <c r="I120"/>
      <c r="J120"/>
      <c r="K120"/>
      <c r="L120"/>
      <c r="M120"/>
      <c r="N120"/>
      <c r="O120"/>
      <c r="P120"/>
    </row>
    <row r="121" spans="2:16" s="13" customFormat="1" ht="20.100000000000001" customHeight="1" x14ac:dyDescent="0.25">
      <c r="B121" s="14"/>
      <c r="C121" s="14"/>
      <c r="D121" s="14"/>
      <c r="E121"/>
      <c r="F121"/>
      <c r="G121"/>
      <c r="H121"/>
      <c r="I121"/>
      <c r="J121"/>
      <c r="K121"/>
      <c r="L121"/>
      <c r="M121"/>
      <c r="N121"/>
      <c r="O121"/>
      <c r="P121"/>
    </row>
    <row r="122" spans="2:16" s="13" customFormat="1" ht="20.100000000000001" customHeight="1" x14ac:dyDescent="0.25">
      <c r="B122" s="14"/>
      <c r="C122" s="14"/>
      <c r="D122" s="14"/>
      <c r="E122"/>
      <c r="F122"/>
      <c r="G122"/>
      <c r="H122"/>
      <c r="I122"/>
      <c r="J122"/>
      <c r="K122"/>
      <c r="L122"/>
      <c r="M122"/>
      <c r="N122"/>
      <c r="O122"/>
      <c r="P122"/>
    </row>
    <row r="123" spans="2:16" s="13" customFormat="1" ht="20.100000000000001" customHeight="1" x14ac:dyDescent="0.25">
      <c r="B123" s="14"/>
      <c r="C123" s="14"/>
      <c r="D123" s="14"/>
      <c r="E123"/>
      <c r="F123"/>
      <c r="G123"/>
      <c r="H123"/>
      <c r="I123"/>
      <c r="J123"/>
      <c r="K123"/>
      <c r="L123"/>
      <c r="M123"/>
      <c r="N123"/>
      <c r="O123"/>
      <c r="P123"/>
    </row>
    <row r="124" spans="2:16" s="13" customFormat="1" ht="20.100000000000001" customHeight="1" x14ac:dyDescent="0.25">
      <c r="B124" s="14"/>
      <c r="C124" s="14"/>
      <c r="D124" s="1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2:16" s="13" customFormat="1" ht="20.100000000000001" customHeight="1" x14ac:dyDescent="0.25">
      <c r="B125" s="14"/>
      <c r="C125" s="14"/>
      <c r="D125" s="14"/>
      <c r="E125"/>
      <c r="F125"/>
      <c r="G125"/>
      <c r="H125"/>
      <c r="I125"/>
      <c r="J125"/>
      <c r="K125"/>
      <c r="L125"/>
      <c r="M125"/>
      <c r="N125"/>
      <c r="O125"/>
      <c r="P125"/>
    </row>
    <row r="126" spans="2:16" s="13" customFormat="1" ht="20.100000000000001" customHeight="1" x14ac:dyDescent="0.25">
      <c r="B126" s="14"/>
      <c r="C126" s="14"/>
      <c r="D126" s="14"/>
      <c r="E126"/>
      <c r="F126"/>
      <c r="G126"/>
      <c r="H126"/>
      <c r="I126"/>
      <c r="J126"/>
      <c r="K126"/>
      <c r="L126"/>
      <c r="M126"/>
      <c r="N126"/>
      <c r="O126"/>
      <c r="P126"/>
    </row>
    <row r="127" spans="2:16" s="13" customFormat="1" ht="20.100000000000001" customHeight="1" x14ac:dyDescent="0.25">
      <c r="B127" s="14"/>
      <c r="C127" s="14"/>
      <c r="D127" s="14"/>
      <c r="E127"/>
      <c r="F127"/>
      <c r="G127"/>
      <c r="H127"/>
      <c r="I127"/>
      <c r="J127"/>
      <c r="K127"/>
      <c r="L127"/>
      <c r="M127"/>
      <c r="N127"/>
      <c r="O127"/>
      <c r="P127"/>
    </row>
    <row r="128" spans="2:16" s="13" customFormat="1" ht="20.100000000000001" customHeight="1" x14ac:dyDescent="0.25">
      <c r="B128" s="14"/>
      <c r="C128" s="14"/>
      <c r="D128" s="14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16" s="13" customFormat="1" ht="20.100000000000001" customHeight="1" x14ac:dyDescent="0.25">
      <c r="B129" s="14"/>
      <c r="C129" s="14"/>
      <c r="D129" s="14"/>
      <c r="E129"/>
      <c r="F129"/>
      <c r="G129"/>
      <c r="H129"/>
      <c r="I129"/>
      <c r="J129"/>
      <c r="K129"/>
      <c r="L129"/>
      <c r="M129"/>
      <c r="N129"/>
      <c r="O129"/>
      <c r="P129"/>
    </row>
    <row r="130" spans="2:16" s="13" customFormat="1" ht="20.100000000000001" customHeight="1" x14ac:dyDescent="0.25">
      <c r="B130" s="14"/>
      <c r="C130" s="14"/>
      <c r="D130" s="14"/>
      <c r="E130"/>
      <c r="F130"/>
      <c r="G130"/>
      <c r="H130"/>
      <c r="I130"/>
      <c r="J130"/>
      <c r="K130"/>
      <c r="L130"/>
      <c r="M130"/>
      <c r="N130"/>
      <c r="O130"/>
      <c r="P130"/>
    </row>
    <row r="131" spans="2:16" s="13" customFormat="1" ht="20.100000000000001" customHeight="1" x14ac:dyDescent="0.25">
      <c r="B131" s="14"/>
      <c r="C131" s="14"/>
      <c r="D131" s="14"/>
      <c r="E131"/>
      <c r="F131"/>
      <c r="G131"/>
      <c r="H131"/>
      <c r="I131"/>
      <c r="J131"/>
      <c r="K131"/>
      <c r="L131"/>
      <c r="M131"/>
      <c r="N131"/>
      <c r="O131"/>
      <c r="P131"/>
    </row>
    <row r="132" spans="2:16" s="13" customFormat="1" ht="20.100000000000001" customHeight="1" x14ac:dyDescent="0.25">
      <c r="B132" s="14"/>
      <c r="C132" s="14"/>
      <c r="D132" s="14"/>
      <c r="E132"/>
      <c r="F132"/>
      <c r="G132"/>
      <c r="H132"/>
      <c r="I132"/>
      <c r="J132"/>
      <c r="K132"/>
      <c r="L132"/>
      <c r="M132"/>
      <c r="N132"/>
      <c r="O132"/>
      <c r="P132"/>
    </row>
    <row r="133" spans="2:16" s="13" customFormat="1" ht="20.100000000000001" customHeight="1" x14ac:dyDescent="0.25">
      <c r="B133" s="14"/>
      <c r="C133" s="14"/>
      <c r="D133" s="14"/>
      <c r="E133"/>
      <c r="F133"/>
      <c r="G133"/>
      <c r="H133"/>
      <c r="I133"/>
      <c r="J133"/>
      <c r="K133"/>
      <c r="L133"/>
      <c r="M133"/>
      <c r="N133"/>
      <c r="O133"/>
      <c r="P133"/>
    </row>
    <row r="134" spans="2:16" s="13" customFormat="1" ht="20.100000000000001" customHeight="1" x14ac:dyDescent="0.25">
      <c r="B134" s="14"/>
      <c r="C134" s="14"/>
      <c r="D134" s="1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2:16" s="13" customFormat="1" ht="20.100000000000001" customHeight="1" x14ac:dyDescent="0.25">
      <c r="B135" s="14"/>
      <c r="C135" s="14"/>
      <c r="D135" s="14"/>
      <c r="E135"/>
      <c r="F135"/>
      <c r="G135"/>
      <c r="H135"/>
      <c r="I135"/>
      <c r="J135"/>
      <c r="K135"/>
      <c r="L135"/>
      <c r="M135"/>
      <c r="N135"/>
      <c r="O135"/>
      <c r="P135"/>
    </row>
    <row r="136" spans="2:16" s="13" customFormat="1" ht="20.100000000000001" customHeight="1" x14ac:dyDescent="0.25">
      <c r="B136" s="14"/>
      <c r="C136" s="14"/>
      <c r="D136" s="14"/>
      <c r="E136"/>
      <c r="F136"/>
      <c r="G136"/>
      <c r="H136"/>
      <c r="I136"/>
      <c r="J136"/>
      <c r="K136"/>
      <c r="L136"/>
      <c r="M136"/>
      <c r="N136"/>
      <c r="O136"/>
      <c r="P136"/>
    </row>
    <row r="137" spans="2:16" s="13" customFormat="1" ht="20.100000000000001" customHeight="1" x14ac:dyDescent="0.25">
      <c r="B137" s="14"/>
      <c r="C137" s="14"/>
      <c r="D137" s="14"/>
      <c r="E137"/>
      <c r="F137"/>
      <c r="G137"/>
      <c r="H137"/>
      <c r="I137"/>
      <c r="J137"/>
      <c r="K137"/>
      <c r="L137"/>
      <c r="M137"/>
      <c r="N137"/>
      <c r="O137"/>
      <c r="P137"/>
    </row>
    <row r="138" spans="2:16" s="13" customFormat="1" ht="20.100000000000001" customHeight="1" x14ac:dyDescent="0.25">
      <c r="B138" s="14"/>
      <c r="C138" s="14"/>
      <c r="D138" s="14"/>
      <c r="E138"/>
      <c r="F138"/>
      <c r="G138"/>
      <c r="H138"/>
      <c r="I138"/>
      <c r="J138"/>
      <c r="K138"/>
      <c r="L138"/>
      <c r="M138"/>
      <c r="N138"/>
      <c r="O138"/>
      <c r="P138"/>
    </row>
    <row r="139" spans="2:16" s="13" customFormat="1" ht="20.100000000000001" customHeight="1" x14ac:dyDescent="0.25">
      <c r="B139" s="14"/>
      <c r="C139" s="14"/>
      <c r="D139" s="14"/>
      <c r="E139"/>
      <c r="F139"/>
      <c r="G139"/>
      <c r="H139"/>
      <c r="I139"/>
      <c r="J139"/>
      <c r="K139"/>
      <c r="L139"/>
      <c r="M139"/>
      <c r="N139"/>
      <c r="O139"/>
      <c r="P139"/>
    </row>
    <row r="140" spans="2:16" s="13" customFormat="1" ht="20.100000000000001" customHeight="1" x14ac:dyDescent="0.25">
      <c r="B140" s="14"/>
      <c r="C140" s="14"/>
      <c r="D140" s="14"/>
      <c r="E140"/>
      <c r="F140"/>
      <c r="G140"/>
      <c r="H140"/>
      <c r="I140"/>
      <c r="J140"/>
      <c r="K140"/>
      <c r="L140"/>
      <c r="M140"/>
      <c r="N140"/>
      <c r="O140"/>
      <c r="P140"/>
    </row>
    <row r="141" spans="2:16" s="13" customFormat="1" ht="20.100000000000001" customHeight="1" x14ac:dyDescent="0.25">
      <c r="B141" s="14"/>
      <c r="C141" s="14"/>
      <c r="D141" s="14"/>
      <c r="E141"/>
      <c r="F141"/>
      <c r="G141"/>
      <c r="H141"/>
      <c r="I141"/>
      <c r="J141"/>
      <c r="K141"/>
      <c r="L141"/>
      <c r="M141"/>
      <c r="N141"/>
      <c r="O141"/>
      <c r="P141"/>
    </row>
    <row r="142" spans="2:16" s="13" customFormat="1" ht="20.100000000000001" customHeight="1" x14ac:dyDescent="0.25">
      <c r="B142" s="14"/>
      <c r="C142" s="14"/>
      <c r="D142" s="14"/>
      <c r="E142"/>
      <c r="F142"/>
      <c r="G142"/>
      <c r="H142"/>
      <c r="I142"/>
      <c r="J142"/>
      <c r="K142"/>
      <c r="L142"/>
      <c r="M142"/>
      <c r="N142"/>
      <c r="O142"/>
      <c r="P142"/>
    </row>
    <row r="143" spans="2:16" s="13" customFormat="1" ht="20.100000000000001" customHeight="1" x14ac:dyDescent="0.25">
      <c r="B143" s="14"/>
      <c r="C143" s="14"/>
      <c r="D143" s="14"/>
      <c r="E143"/>
      <c r="F143"/>
      <c r="G143"/>
      <c r="H143"/>
      <c r="I143"/>
      <c r="J143"/>
      <c r="K143"/>
      <c r="L143"/>
      <c r="M143"/>
      <c r="N143"/>
      <c r="O143"/>
      <c r="P143"/>
    </row>
    <row r="144" spans="2:16" s="13" customFormat="1" ht="20.100000000000001" customHeight="1" x14ac:dyDescent="0.25">
      <c r="B144" s="14"/>
      <c r="C144" s="14"/>
      <c r="D144" s="1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2:16" s="13" customFormat="1" ht="20.100000000000001" customHeight="1" x14ac:dyDescent="0.25">
      <c r="B145" s="14"/>
      <c r="C145" s="14"/>
      <c r="D145" s="14"/>
      <c r="E145"/>
      <c r="F145"/>
      <c r="G145"/>
      <c r="H145"/>
      <c r="I145"/>
      <c r="J145"/>
      <c r="K145"/>
      <c r="L145"/>
      <c r="M145"/>
      <c r="N145"/>
      <c r="O145"/>
      <c r="P145"/>
    </row>
    <row r="146" spans="2:16" s="13" customFormat="1" ht="20.100000000000001" customHeight="1" x14ac:dyDescent="0.25">
      <c r="B146" s="14"/>
      <c r="C146" s="14"/>
      <c r="D146" s="14"/>
      <c r="E146"/>
      <c r="F146"/>
      <c r="G146"/>
      <c r="H146"/>
      <c r="I146"/>
      <c r="J146"/>
      <c r="K146"/>
      <c r="L146"/>
      <c r="M146"/>
      <c r="N146"/>
      <c r="O146"/>
      <c r="P146"/>
    </row>
    <row r="147" spans="2:16" s="13" customFormat="1" ht="20.100000000000001" customHeight="1" x14ac:dyDescent="0.25">
      <c r="B147" s="14"/>
      <c r="C147" s="14"/>
      <c r="D147" s="14"/>
      <c r="E147"/>
      <c r="F147"/>
      <c r="G147"/>
      <c r="H147"/>
      <c r="I147"/>
      <c r="J147"/>
      <c r="K147"/>
      <c r="L147"/>
      <c r="M147"/>
      <c r="N147"/>
      <c r="O147"/>
      <c r="P147"/>
    </row>
    <row r="148" spans="2:16" s="13" customFormat="1" ht="20.100000000000001" customHeight="1" x14ac:dyDescent="0.25">
      <c r="B148" s="14"/>
      <c r="C148" s="14"/>
      <c r="D148" s="14"/>
      <c r="E148"/>
      <c r="F148"/>
      <c r="G148"/>
      <c r="H148"/>
      <c r="I148"/>
      <c r="J148"/>
      <c r="K148"/>
      <c r="L148"/>
      <c r="M148"/>
      <c r="N148"/>
      <c r="O148"/>
      <c r="P148"/>
    </row>
    <row r="149" spans="2:16" s="13" customFormat="1" ht="20.100000000000001" customHeight="1" x14ac:dyDescent="0.25">
      <c r="B149" s="14"/>
      <c r="C149" s="14"/>
      <c r="D149" s="14"/>
      <c r="E149"/>
      <c r="F149"/>
      <c r="G149"/>
      <c r="H149"/>
      <c r="I149"/>
      <c r="J149"/>
      <c r="K149"/>
      <c r="L149"/>
      <c r="M149"/>
      <c r="N149"/>
      <c r="O149"/>
      <c r="P149"/>
    </row>
    <row r="150" spans="2:16" s="13" customFormat="1" ht="20.100000000000001" customHeight="1" x14ac:dyDescent="0.25">
      <c r="B150" s="14"/>
      <c r="C150" s="14"/>
      <c r="D150" s="14"/>
      <c r="E150"/>
      <c r="F150"/>
      <c r="G150"/>
      <c r="H150"/>
      <c r="I150"/>
      <c r="J150"/>
      <c r="K150"/>
      <c r="L150"/>
      <c r="M150"/>
      <c r="N150"/>
      <c r="O150"/>
      <c r="P150"/>
    </row>
    <row r="151" spans="2:16" s="13" customFormat="1" ht="20.100000000000001" customHeight="1" x14ac:dyDescent="0.25">
      <c r="B151" s="14"/>
      <c r="C151" s="14"/>
      <c r="D151" s="14"/>
      <c r="E151"/>
      <c r="F151"/>
      <c r="G151"/>
      <c r="H151"/>
      <c r="I151"/>
      <c r="J151"/>
      <c r="K151"/>
      <c r="L151"/>
      <c r="M151"/>
      <c r="N151"/>
      <c r="O151"/>
      <c r="P151"/>
    </row>
    <row r="152" spans="2:16" s="13" customFormat="1" ht="20.100000000000001" customHeight="1" x14ac:dyDescent="0.25">
      <c r="B152" s="14"/>
      <c r="C152" s="14"/>
      <c r="D152" s="14"/>
      <c r="E152"/>
      <c r="F152"/>
      <c r="G152"/>
      <c r="H152"/>
      <c r="I152"/>
      <c r="J152"/>
      <c r="K152"/>
      <c r="L152"/>
      <c r="M152"/>
      <c r="N152"/>
      <c r="O152"/>
      <c r="P152"/>
    </row>
    <row r="153" spans="2:16" s="13" customFormat="1" ht="20.100000000000001" customHeight="1" x14ac:dyDescent="0.25">
      <c r="B153" s="14"/>
      <c r="C153" s="14"/>
      <c r="D153" s="14"/>
      <c r="E153"/>
      <c r="F153"/>
      <c r="G153"/>
      <c r="H153"/>
      <c r="I153"/>
      <c r="J153"/>
      <c r="K153"/>
      <c r="L153"/>
      <c r="M153"/>
      <c r="N153"/>
      <c r="O153"/>
      <c r="P153"/>
    </row>
    <row r="154" spans="2:16" s="13" customFormat="1" ht="20.100000000000001" customHeight="1" x14ac:dyDescent="0.25">
      <c r="B154" s="14"/>
      <c r="C154" s="14"/>
      <c r="D154" s="1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2:16" s="13" customFormat="1" ht="20.100000000000001" customHeight="1" x14ac:dyDescent="0.25">
      <c r="B155" s="14"/>
      <c r="C155" s="14"/>
      <c r="D155" s="14"/>
      <c r="E155"/>
      <c r="F155"/>
      <c r="G155"/>
      <c r="H155"/>
      <c r="I155"/>
      <c r="J155"/>
      <c r="K155"/>
      <c r="L155"/>
      <c r="M155"/>
      <c r="N155"/>
      <c r="O155"/>
      <c r="P155"/>
    </row>
    <row r="156" spans="2:16" s="13" customFormat="1" ht="20.100000000000001" customHeight="1" x14ac:dyDescent="0.25">
      <c r="B156" s="14"/>
      <c r="C156" s="14"/>
      <c r="D156" s="14"/>
      <c r="E156"/>
      <c r="F156"/>
      <c r="G156"/>
      <c r="H156"/>
      <c r="I156"/>
      <c r="J156"/>
      <c r="K156"/>
      <c r="L156"/>
      <c r="M156"/>
      <c r="N156"/>
      <c r="O156"/>
      <c r="P156"/>
    </row>
    <row r="157" spans="2:16" s="13" customFormat="1" ht="20.100000000000001" customHeight="1" x14ac:dyDescent="0.25">
      <c r="B157" s="14"/>
      <c r="C157" s="14"/>
      <c r="D157" s="14"/>
      <c r="E157"/>
      <c r="F157"/>
      <c r="G157"/>
      <c r="H157"/>
      <c r="I157"/>
      <c r="J157"/>
      <c r="K157"/>
      <c r="L157"/>
      <c r="M157"/>
      <c r="N157"/>
      <c r="O157"/>
      <c r="P157"/>
    </row>
    <row r="158" spans="2:16" s="13" customFormat="1" ht="20.100000000000001" customHeight="1" x14ac:dyDescent="0.25">
      <c r="B158" s="14"/>
      <c r="C158" s="14"/>
      <c r="D158" s="14"/>
      <c r="E158"/>
      <c r="F158"/>
      <c r="G158"/>
      <c r="H158"/>
      <c r="I158"/>
      <c r="J158"/>
      <c r="K158"/>
      <c r="L158"/>
      <c r="M158"/>
      <c r="N158"/>
      <c r="O158"/>
      <c r="P158"/>
    </row>
    <row r="159" spans="2:16" s="13" customFormat="1" ht="20.100000000000001" customHeight="1" x14ac:dyDescent="0.25">
      <c r="B159" s="14"/>
      <c r="C159" s="14"/>
      <c r="D159" s="14"/>
      <c r="E159"/>
      <c r="F159"/>
      <c r="G159"/>
      <c r="H159"/>
      <c r="I159"/>
      <c r="J159"/>
      <c r="K159"/>
      <c r="L159"/>
      <c r="M159"/>
      <c r="N159"/>
      <c r="O159"/>
      <c r="P159"/>
    </row>
    <row r="160" spans="2:16" s="13" customFormat="1" ht="20.100000000000001" customHeight="1" x14ac:dyDescent="0.25">
      <c r="B160" s="14"/>
      <c r="C160" s="14"/>
      <c r="D160" s="14"/>
      <c r="E160"/>
      <c r="F160"/>
      <c r="G160"/>
      <c r="H160"/>
      <c r="I160"/>
      <c r="J160"/>
      <c r="K160"/>
      <c r="L160"/>
      <c r="M160"/>
      <c r="N160"/>
      <c r="O160"/>
      <c r="P160"/>
    </row>
    <row r="161" spans="2:16" s="13" customFormat="1" ht="20.100000000000001" customHeight="1" x14ac:dyDescent="0.25">
      <c r="B161" s="14"/>
      <c r="C161" s="14"/>
      <c r="D161" s="14"/>
      <c r="E161"/>
      <c r="F161"/>
      <c r="G161"/>
      <c r="H161"/>
      <c r="I161"/>
      <c r="J161"/>
      <c r="K161"/>
      <c r="L161"/>
      <c r="M161"/>
      <c r="N161"/>
      <c r="O161"/>
      <c r="P161"/>
    </row>
    <row r="162" spans="2:16" s="13" customFormat="1" ht="20.100000000000001" customHeight="1" x14ac:dyDescent="0.25">
      <c r="B162" s="14"/>
      <c r="C162" s="14"/>
      <c r="D162" s="14"/>
      <c r="E162"/>
      <c r="F162"/>
      <c r="G162"/>
      <c r="H162"/>
      <c r="I162"/>
      <c r="J162"/>
      <c r="K162"/>
      <c r="L162"/>
      <c r="M162"/>
      <c r="N162"/>
      <c r="O162"/>
      <c r="P162"/>
    </row>
    <row r="163" spans="2:16" s="13" customFormat="1" ht="20.100000000000001" customHeight="1" x14ac:dyDescent="0.25">
      <c r="B163" s="14"/>
      <c r="C163" s="14"/>
      <c r="D163" s="14"/>
      <c r="E163"/>
      <c r="F163"/>
      <c r="G163"/>
      <c r="H163"/>
      <c r="I163"/>
      <c r="J163"/>
      <c r="K163"/>
      <c r="L163"/>
      <c r="M163"/>
      <c r="N163"/>
      <c r="O163"/>
      <c r="P163"/>
    </row>
    <row r="164" spans="2:16" s="13" customFormat="1" ht="20.100000000000001" customHeight="1" x14ac:dyDescent="0.25">
      <c r="B164" s="14"/>
      <c r="C164" s="14"/>
      <c r="D164" s="1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2:16" s="13" customFormat="1" ht="20.100000000000001" customHeight="1" x14ac:dyDescent="0.25">
      <c r="B165" s="14"/>
      <c r="C165" s="14"/>
      <c r="D165" s="14"/>
      <c r="E165"/>
      <c r="F165"/>
      <c r="G165"/>
      <c r="H165"/>
      <c r="I165"/>
      <c r="J165"/>
      <c r="K165"/>
      <c r="L165"/>
      <c r="M165"/>
      <c r="N165"/>
      <c r="O165"/>
      <c r="P165"/>
    </row>
    <row r="166" spans="2:16" s="13" customFormat="1" ht="20.100000000000001" customHeight="1" x14ac:dyDescent="0.25">
      <c r="B166" s="14"/>
      <c r="C166" s="14"/>
      <c r="D166" s="14"/>
      <c r="E166"/>
      <c r="F166"/>
      <c r="G166"/>
      <c r="H166"/>
      <c r="I166"/>
      <c r="J166"/>
      <c r="K166"/>
      <c r="L166"/>
      <c r="M166"/>
      <c r="N166"/>
      <c r="O166"/>
      <c r="P166"/>
    </row>
    <row r="167" spans="2:16" s="13" customFormat="1" ht="20.100000000000001" customHeight="1" x14ac:dyDescent="0.25">
      <c r="B167" s="14"/>
      <c r="C167" s="14"/>
      <c r="D167" s="14"/>
      <c r="E167"/>
      <c r="F167"/>
      <c r="G167"/>
      <c r="H167"/>
      <c r="I167"/>
      <c r="J167"/>
      <c r="K167"/>
      <c r="L167"/>
      <c r="M167"/>
      <c r="N167"/>
      <c r="O167"/>
      <c r="P167"/>
    </row>
    <row r="168" spans="2:16" s="13" customFormat="1" ht="20.100000000000001" customHeight="1" x14ac:dyDescent="0.25">
      <c r="B168" s="14"/>
      <c r="C168" s="14"/>
      <c r="D168" s="14"/>
      <c r="E168"/>
      <c r="F168"/>
      <c r="G168"/>
      <c r="H168"/>
      <c r="I168"/>
      <c r="J168"/>
      <c r="K168"/>
      <c r="L168"/>
      <c r="M168"/>
      <c r="N168"/>
      <c r="O168"/>
      <c r="P168"/>
    </row>
    <row r="169" spans="2:16" s="13" customFormat="1" ht="20.100000000000001" customHeight="1" x14ac:dyDescent="0.25">
      <c r="B169" s="14"/>
      <c r="C169" s="14"/>
      <c r="D169" s="14"/>
      <c r="E169"/>
      <c r="F169"/>
      <c r="G169"/>
      <c r="H169"/>
      <c r="I169"/>
      <c r="J169"/>
      <c r="K169"/>
      <c r="L169"/>
      <c r="M169"/>
      <c r="N169"/>
      <c r="O169"/>
      <c r="P169"/>
    </row>
    <row r="170" spans="2:16" s="13" customFormat="1" ht="20.100000000000001" customHeight="1" x14ac:dyDescent="0.25">
      <c r="B170" s="14"/>
      <c r="C170" s="14"/>
      <c r="D170" s="14"/>
      <c r="E170"/>
      <c r="F170"/>
      <c r="G170"/>
      <c r="H170"/>
      <c r="I170"/>
      <c r="J170"/>
      <c r="K170"/>
      <c r="L170"/>
      <c r="M170"/>
      <c r="N170"/>
      <c r="O170"/>
      <c r="P170"/>
    </row>
    <row r="171" spans="2:16" s="13" customFormat="1" ht="20.100000000000001" customHeight="1" x14ac:dyDescent="0.25">
      <c r="B171" s="14"/>
      <c r="C171" s="14"/>
      <c r="D171" s="14"/>
      <c r="E171"/>
      <c r="F171"/>
      <c r="G171"/>
      <c r="H171"/>
      <c r="I171"/>
      <c r="J171"/>
      <c r="K171"/>
      <c r="L171"/>
      <c r="M171"/>
      <c r="N171"/>
      <c r="O171"/>
      <c r="P171"/>
    </row>
    <row r="172" spans="2:16" s="13" customFormat="1" ht="20.100000000000001" customHeight="1" x14ac:dyDescent="0.25">
      <c r="B172" s="14"/>
      <c r="C172" s="14"/>
      <c r="D172" s="14"/>
      <c r="E172"/>
      <c r="F172"/>
      <c r="G172"/>
      <c r="H172"/>
      <c r="I172"/>
      <c r="J172"/>
      <c r="K172"/>
      <c r="L172"/>
      <c r="M172"/>
      <c r="N172"/>
      <c r="O172"/>
      <c r="P172"/>
    </row>
    <row r="173" spans="2:16" s="13" customFormat="1" ht="20.100000000000001" customHeight="1" x14ac:dyDescent="0.25">
      <c r="B173" s="14"/>
      <c r="C173" s="14"/>
      <c r="D173" s="14"/>
      <c r="E173"/>
      <c r="F173"/>
      <c r="G173"/>
      <c r="H173"/>
      <c r="I173"/>
      <c r="J173"/>
      <c r="K173"/>
      <c r="L173"/>
      <c r="M173"/>
      <c r="N173"/>
      <c r="O173"/>
      <c r="P173"/>
    </row>
    <row r="174" spans="2:16" s="13" customFormat="1" ht="20.100000000000001" customHeight="1" x14ac:dyDescent="0.25">
      <c r="B174" s="14"/>
      <c r="C174" s="14"/>
      <c r="D174" s="1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2:16" s="13" customFormat="1" ht="20.100000000000001" customHeight="1" x14ac:dyDescent="0.25">
      <c r="B175" s="14"/>
      <c r="C175" s="14"/>
      <c r="D175" s="14"/>
      <c r="E175"/>
      <c r="F175"/>
      <c r="G175"/>
      <c r="H175"/>
      <c r="I175"/>
      <c r="J175"/>
      <c r="K175"/>
      <c r="L175"/>
      <c r="M175"/>
      <c r="N175"/>
      <c r="O175"/>
      <c r="P175"/>
    </row>
    <row r="176" spans="2:16" s="13" customFormat="1" ht="20.100000000000001" customHeight="1" x14ac:dyDescent="0.25">
      <c r="B176" s="14"/>
      <c r="C176" s="14"/>
      <c r="D176" s="14"/>
      <c r="E176"/>
      <c r="F176"/>
      <c r="G176"/>
      <c r="H176"/>
      <c r="I176"/>
      <c r="J176"/>
      <c r="K176"/>
      <c r="L176"/>
      <c r="M176"/>
      <c r="N176"/>
      <c r="O176"/>
      <c r="P176"/>
    </row>
    <row r="177" spans="2:16" s="13" customFormat="1" ht="20.100000000000001" customHeight="1" x14ac:dyDescent="0.25">
      <c r="B177" s="14"/>
      <c r="C177" s="14"/>
      <c r="D177" s="14"/>
      <c r="E177"/>
      <c r="F177"/>
      <c r="G177"/>
      <c r="H177"/>
      <c r="I177"/>
      <c r="J177"/>
      <c r="K177"/>
      <c r="L177"/>
      <c r="M177"/>
      <c r="N177"/>
      <c r="O177"/>
      <c r="P177"/>
    </row>
    <row r="178" spans="2:16" s="13" customFormat="1" ht="20.100000000000001" customHeight="1" x14ac:dyDescent="0.25">
      <c r="B178" s="14"/>
      <c r="C178" s="14"/>
      <c r="D178" s="14"/>
      <c r="E178"/>
      <c r="F178"/>
      <c r="G178"/>
      <c r="H178"/>
      <c r="I178"/>
      <c r="J178"/>
      <c r="K178"/>
      <c r="L178"/>
      <c r="M178"/>
      <c r="N178"/>
      <c r="O178"/>
      <c r="P178"/>
    </row>
    <row r="179" spans="2:16" s="13" customFormat="1" ht="20.100000000000001" customHeight="1" x14ac:dyDescent="0.25">
      <c r="B179" s="14"/>
      <c r="C179" s="14"/>
      <c r="D179" s="14"/>
      <c r="E179"/>
      <c r="F179"/>
      <c r="G179"/>
      <c r="H179"/>
      <c r="I179"/>
      <c r="J179"/>
      <c r="K179"/>
      <c r="L179"/>
      <c r="M179"/>
      <c r="N179"/>
      <c r="O179"/>
      <c r="P179"/>
    </row>
    <row r="180" spans="2:16" s="13" customFormat="1" ht="20.100000000000001" customHeight="1" x14ac:dyDescent="0.25">
      <c r="B180" s="14"/>
      <c r="C180" s="14"/>
      <c r="D180" s="14"/>
      <c r="E180"/>
      <c r="F180"/>
      <c r="G180"/>
      <c r="H180"/>
      <c r="I180"/>
      <c r="J180"/>
      <c r="K180"/>
      <c r="L180"/>
      <c r="M180"/>
      <c r="N180"/>
      <c r="O180"/>
      <c r="P180"/>
    </row>
    <row r="181" spans="2:16" s="13" customFormat="1" ht="20.100000000000001" customHeight="1" x14ac:dyDescent="0.25">
      <c r="B181" s="14"/>
      <c r="C181" s="14"/>
      <c r="D181" s="14"/>
      <c r="E181"/>
      <c r="F181"/>
      <c r="G181"/>
      <c r="H181"/>
      <c r="I181"/>
      <c r="J181"/>
      <c r="K181"/>
      <c r="L181"/>
      <c r="M181"/>
      <c r="N181"/>
      <c r="O181"/>
      <c r="P181"/>
    </row>
    <row r="182" spans="2:16" s="13" customFormat="1" ht="20.100000000000001" customHeight="1" x14ac:dyDescent="0.25">
      <c r="B182" s="14"/>
      <c r="C182" s="14"/>
      <c r="D182" s="14"/>
      <c r="E182"/>
      <c r="F182"/>
      <c r="G182"/>
      <c r="H182"/>
      <c r="I182"/>
      <c r="J182"/>
      <c r="K182"/>
      <c r="L182"/>
      <c r="M182"/>
      <c r="N182"/>
      <c r="O182"/>
      <c r="P182"/>
    </row>
    <row r="183" spans="2:16" s="13" customFormat="1" ht="20.100000000000001" customHeight="1" x14ac:dyDescent="0.25">
      <c r="B183" s="14"/>
      <c r="C183" s="14"/>
      <c r="D183" s="14"/>
      <c r="E183"/>
      <c r="F183"/>
      <c r="G183"/>
      <c r="H183"/>
      <c r="I183"/>
      <c r="J183"/>
      <c r="K183"/>
      <c r="L183"/>
      <c r="M183"/>
      <c r="N183"/>
      <c r="O183"/>
      <c r="P183"/>
    </row>
    <row r="184" spans="2:16" s="13" customFormat="1" ht="20.100000000000001" customHeight="1" x14ac:dyDescent="0.25">
      <c r="B184" s="14"/>
      <c r="C184" s="14"/>
      <c r="D184" s="1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2:16" s="13" customFormat="1" ht="20.100000000000001" customHeight="1" x14ac:dyDescent="0.25">
      <c r="B185" s="14"/>
      <c r="C185" s="14"/>
      <c r="D185" s="14"/>
      <c r="E185"/>
      <c r="F185"/>
      <c r="G185"/>
      <c r="H185"/>
      <c r="I185"/>
      <c r="J185"/>
      <c r="K185"/>
      <c r="L185"/>
      <c r="M185"/>
      <c r="N185"/>
      <c r="O185"/>
      <c r="P185"/>
    </row>
    <row r="186" spans="2:16" s="13" customFormat="1" ht="20.100000000000001" customHeight="1" x14ac:dyDescent="0.25">
      <c r="B186" s="14"/>
      <c r="C186" s="14"/>
      <c r="D186" s="14"/>
      <c r="E186"/>
      <c r="F186"/>
      <c r="G186"/>
      <c r="H186"/>
      <c r="I186"/>
      <c r="J186"/>
      <c r="K186"/>
      <c r="L186"/>
      <c r="M186"/>
      <c r="N186"/>
      <c r="O186"/>
      <c r="P186"/>
    </row>
    <row r="187" spans="2:16" s="13" customFormat="1" ht="20.100000000000001" customHeight="1" x14ac:dyDescent="0.25">
      <c r="B187" s="14"/>
      <c r="C187" s="14"/>
      <c r="D187" s="14"/>
      <c r="E187"/>
      <c r="F187"/>
      <c r="G187"/>
      <c r="H187"/>
      <c r="I187"/>
      <c r="J187"/>
      <c r="K187"/>
      <c r="L187"/>
      <c r="M187"/>
      <c r="N187"/>
      <c r="O187"/>
      <c r="P187"/>
    </row>
    <row r="188" spans="2:16" s="13" customFormat="1" ht="20.100000000000001" customHeight="1" x14ac:dyDescent="0.25">
      <c r="B188" s="14"/>
      <c r="C188" s="14"/>
      <c r="D188" s="14"/>
      <c r="E188"/>
      <c r="F188"/>
      <c r="G188"/>
      <c r="H188"/>
      <c r="I188"/>
      <c r="J188"/>
      <c r="K188"/>
      <c r="L188"/>
      <c r="M188"/>
      <c r="N188"/>
      <c r="O188"/>
      <c r="P188"/>
    </row>
    <row r="189" spans="2:16" s="13" customFormat="1" ht="20.100000000000001" customHeight="1" x14ac:dyDescent="0.25">
      <c r="B189" s="14"/>
      <c r="C189" s="14"/>
      <c r="D189" s="14"/>
      <c r="E189"/>
      <c r="F189"/>
      <c r="G189"/>
      <c r="H189"/>
      <c r="I189"/>
      <c r="J189"/>
      <c r="K189"/>
      <c r="L189"/>
      <c r="M189"/>
      <c r="N189"/>
      <c r="O189"/>
      <c r="P189"/>
    </row>
    <row r="190" spans="2:16" s="13" customFormat="1" ht="20.100000000000001" customHeight="1" x14ac:dyDescent="0.25">
      <c r="B190" s="14"/>
      <c r="C190" s="14"/>
      <c r="D190" s="14"/>
      <c r="E190"/>
      <c r="F190"/>
      <c r="G190"/>
      <c r="H190"/>
      <c r="I190"/>
      <c r="J190"/>
      <c r="K190"/>
      <c r="L190"/>
      <c r="M190"/>
      <c r="N190"/>
      <c r="O190"/>
      <c r="P190"/>
    </row>
    <row r="191" spans="2:16" s="13" customFormat="1" ht="20.100000000000001" customHeight="1" x14ac:dyDescent="0.25">
      <c r="B191" s="14"/>
      <c r="C191" s="14"/>
      <c r="D191" s="14"/>
      <c r="E191"/>
      <c r="F191"/>
      <c r="G191"/>
      <c r="H191"/>
      <c r="I191"/>
      <c r="J191"/>
      <c r="K191"/>
      <c r="L191"/>
      <c r="M191"/>
      <c r="N191"/>
      <c r="O191"/>
      <c r="P191"/>
    </row>
    <row r="192" spans="2:16" s="13" customFormat="1" ht="20.100000000000001" customHeight="1" x14ac:dyDescent="0.25">
      <c r="B192" s="14"/>
      <c r="C192" s="14"/>
      <c r="D192" s="14"/>
      <c r="E192"/>
      <c r="F192"/>
      <c r="G192"/>
      <c r="H192"/>
      <c r="I192"/>
      <c r="J192"/>
      <c r="K192"/>
      <c r="L192"/>
      <c r="M192"/>
      <c r="N192"/>
      <c r="O192"/>
      <c r="P192"/>
    </row>
    <row r="193" spans="2:16" s="13" customFormat="1" ht="20.100000000000001" customHeight="1" x14ac:dyDescent="0.25">
      <c r="B193" s="14"/>
      <c r="C193" s="14"/>
      <c r="D193" s="14"/>
      <c r="E193"/>
      <c r="F193"/>
      <c r="G193"/>
      <c r="H193"/>
      <c r="I193"/>
      <c r="J193"/>
      <c r="K193"/>
      <c r="L193"/>
      <c r="M193"/>
      <c r="N193"/>
      <c r="O193"/>
      <c r="P193"/>
    </row>
    <row r="194" spans="2:16" s="13" customFormat="1" ht="20.100000000000001" customHeight="1" x14ac:dyDescent="0.25">
      <c r="B194" s="14"/>
      <c r="C194" s="14"/>
      <c r="D194" s="1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2:16" s="13" customFormat="1" ht="20.100000000000001" customHeight="1" x14ac:dyDescent="0.25">
      <c r="B195" s="14"/>
      <c r="C195" s="14"/>
      <c r="D195" s="14"/>
      <c r="E195"/>
      <c r="F195"/>
      <c r="G195"/>
      <c r="H195"/>
      <c r="I195"/>
      <c r="J195"/>
      <c r="K195"/>
      <c r="L195"/>
      <c r="M195"/>
      <c r="N195"/>
      <c r="O195"/>
      <c r="P195"/>
    </row>
    <row r="196" spans="2:16" s="13" customFormat="1" ht="20.100000000000001" customHeight="1" x14ac:dyDescent="0.25">
      <c r="B196" s="14"/>
      <c r="C196" s="14"/>
      <c r="D196" s="14"/>
      <c r="E196"/>
      <c r="F196"/>
      <c r="G196"/>
      <c r="H196"/>
      <c r="I196"/>
      <c r="J196"/>
      <c r="K196"/>
      <c r="L196"/>
      <c r="M196"/>
      <c r="N196"/>
      <c r="O196"/>
      <c r="P196"/>
    </row>
    <row r="197" spans="2:16" s="13" customFormat="1" ht="20.100000000000001" customHeight="1" x14ac:dyDescent="0.25">
      <c r="B197" s="14"/>
      <c r="C197" s="14"/>
      <c r="D197" s="14"/>
      <c r="E197"/>
      <c r="F197"/>
      <c r="G197"/>
      <c r="H197"/>
      <c r="I197"/>
      <c r="J197"/>
      <c r="K197"/>
      <c r="L197"/>
      <c r="M197"/>
      <c r="N197"/>
      <c r="O197"/>
      <c r="P197"/>
    </row>
    <row r="198" spans="2:16" s="13" customFormat="1" ht="20.100000000000001" customHeight="1" x14ac:dyDescent="0.25">
      <c r="B198" s="14"/>
      <c r="C198" s="14"/>
      <c r="D198" s="14"/>
      <c r="E198"/>
      <c r="F198"/>
      <c r="G198"/>
      <c r="H198"/>
      <c r="I198"/>
      <c r="J198"/>
      <c r="K198"/>
      <c r="L198"/>
      <c r="M198"/>
      <c r="N198"/>
      <c r="O198"/>
      <c r="P198"/>
    </row>
    <row r="199" spans="2:16" s="13" customFormat="1" ht="20.100000000000001" customHeight="1" x14ac:dyDescent="0.25">
      <c r="B199" s="14"/>
      <c r="C199" s="14"/>
      <c r="D199" s="14"/>
      <c r="E199"/>
      <c r="F199"/>
      <c r="G199"/>
      <c r="H199"/>
      <c r="I199"/>
      <c r="J199"/>
      <c r="K199"/>
      <c r="L199"/>
      <c r="M199"/>
      <c r="N199"/>
      <c r="O199"/>
      <c r="P199"/>
    </row>
    <row r="200" spans="2:16" s="13" customFormat="1" ht="20.100000000000001" customHeight="1" x14ac:dyDescent="0.25">
      <c r="B200" s="14"/>
      <c r="C200" s="14"/>
      <c r="D200" s="14"/>
      <c r="E200"/>
      <c r="F200"/>
      <c r="G200"/>
      <c r="H200"/>
      <c r="I200"/>
      <c r="J200"/>
      <c r="K200"/>
      <c r="L200"/>
      <c r="M200"/>
      <c r="N200"/>
      <c r="O200"/>
      <c r="P200"/>
    </row>
    <row r="201" spans="2:16" s="13" customFormat="1" ht="20.100000000000001" customHeight="1" x14ac:dyDescent="0.25">
      <c r="B201" s="14"/>
      <c r="C201" s="14"/>
      <c r="D201" s="14"/>
      <c r="E201"/>
      <c r="F201"/>
      <c r="G201"/>
      <c r="H201"/>
      <c r="I201"/>
      <c r="J201"/>
      <c r="K201"/>
      <c r="L201"/>
      <c r="M201"/>
      <c r="N201"/>
      <c r="O201"/>
      <c r="P201"/>
    </row>
    <row r="202" spans="2:16" s="13" customFormat="1" ht="20.100000000000001" customHeight="1" x14ac:dyDescent="0.25">
      <c r="B202" s="14"/>
      <c r="C202" s="14"/>
      <c r="D202" s="14"/>
      <c r="E202"/>
      <c r="F202"/>
      <c r="G202"/>
      <c r="H202"/>
      <c r="I202"/>
      <c r="J202"/>
      <c r="K202"/>
      <c r="L202"/>
      <c r="M202"/>
      <c r="N202"/>
      <c r="O202"/>
      <c r="P202"/>
    </row>
    <row r="203" spans="2:16" s="13" customFormat="1" ht="20.100000000000001" customHeight="1" x14ac:dyDescent="0.25">
      <c r="B203" s="14"/>
      <c r="C203" s="14"/>
      <c r="D203" s="14"/>
      <c r="E203"/>
      <c r="F203"/>
      <c r="G203"/>
      <c r="H203"/>
      <c r="I203"/>
      <c r="J203"/>
      <c r="K203"/>
      <c r="L203"/>
      <c r="M203"/>
      <c r="N203"/>
      <c r="O203"/>
      <c r="P203"/>
    </row>
    <row r="204" spans="2:16" s="13" customFormat="1" ht="20.100000000000001" customHeight="1" x14ac:dyDescent="0.25">
      <c r="B204" s="14"/>
      <c r="C204" s="14"/>
      <c r="D204" s="1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2:16" s="13" customFormat="1" ht="20.100000000000001" customHeight="1" x14ac:dyDescent="0.25">
      <c r="B205" s="14"/>
      <c r="C205" s="14"/>
      <c r="D205" s="14"/>
      <c r="E205"/>
      <c r="F205"/>
      <c r="G205"/>
      <c r="H205"/>
      <c r="I205"/>
      <c r="J205"/>
      <c r="K205"/>
      <c r="L205"/>
      <c r="M205"/>
      <c r="N205"/>
      <c r="O205"/>
      <c r="P205"/>
    </row>
    <row r="206" spans="2:16" s="13" customFormat="1" ht="20.100000000000001" customHeight="1" x14ac:dyDescent="0.25">
      <c r="B206" s="14"/>
      <c r="C206" s="14"/>
      <c r="D206" s="14"/>
      <c r="E206"/>
      <c r="F206"/>
      <c r="G206"/>
      <c r="H206"/>
      <c r="I206"/>
      <c r="J206"/>
      <c r="K206"/>
      <c r="L206"/>
      <c r="M206"/>
      <c r="N206"/>
      <c r="O206"/>
      <c r="P206"/>
    </row>
    <row r="207" spans="2:16" s="13" customFormat="1" ht="20.100000000000001" customHeight="1" x14ac:dyDescent="0.25">
      <c r="B207" s="14"/>
      <c r="C207" s="14"/>
      <c r="D207" s="14"/>
      <c r="E207"/>
      <c r="F207"/>
      <c r="G207"/>
      <c r="H207"/>
      <c r="I207"/>
      <c r="J207"/>
      <c r="K207"/>
      <c r="L207"/>
      <c r="M207"/>
      <c r="N207"/>
      <c r="O207"/>
      <c r="P207"/>
    </row>
    <row r="208" spans="2:16" s="13" customFormat="1" ht="20.100000000000001" customHeight="1" x14ac:dyDescent="0.25">
      <c r="B208" s="14"/>
      <c r="C208" s="14"/>
      <c r="D208" s="14"/>
      <c r="E208"/>
      <c r="F208"/>
      <c r="G208"/>
      <c r="H208"/>
      <c r="I208"/>
      <c r="J208"/>
      <c r="K208"/>
      <c r="L208"/>
      <c r="M208"/>
      <c r="N208"/>
      <c r="O208"/>
      <c r="P208"/>
    </row>
    <row r="209" spans="2:16" s="13" customFormat="1" ht="20.100000000000001" customHeight="1" x14ac:dyDescent="0.25">
      <c r="B209" s="14"/>
      <c r="C209" s="14"/>
      <c r="D209" s="14"/>
      <c r="E209"/>
      <c r="F209"/>
      <c r="G209"/>
      <c r="H209"/>
      <c r="I209"/>
      <c r="J209"/>
      <c r="K209"/>
      <c r="L209"/>
      <c r="M209"/>
      <c r="N209"/>
      <c r="O209"/>
      <c r="P209"/>
    </row>
    <row r="210" spans="2:16" s="13" customFormat="1" ht="20.100000000000001" customHeight="1" x14ac:dyDescent="0.25">
      <c r="B210" s="14"/>
      <c r="C210" s="14"/>
      <c r="D210" s="14"/>
      <c r="E210"/>
      <c r="F210"/>
      <c r="G210"/>
      <c r="H210"/>
      <c r="I210"/>
      <c r="J210"/>
      <c r="K210"/>
      <c r="L210"/>
      <c r="M210"/>
      <c r="N210"/>
      <c r="O210"/>
      <c r="P210"/>
    </row>
    <row r="211" spans="2:16" s="13" customFormat="1" ht="20.100000000000001" customHeight="1" x14ac:dyDescent="0.25">
      <c r="B211" s="14"/>
      <c r="C211" s="14"/>
      <c r="D211" s="14"/>
      <c r="E211"/>
      <c r="F211"/>
      <c r="G211"/>
      <c r="H211"/>
      <c r="I211"/>
      <c r="J211"/>
      <c r="K211"/>
      <c r="L211"/>
      <c r="M211"/>
      <c r="N211"/>
      <c r="O211"/>
      <c r="P211"/>
    </row>
    <row r="212" spans="2:16" s="13" customFormat="1" ht="20.100000000000001" customHeight="1" x14ac:dyDescent="0.25">
      <c r="B212" s="14"/>
      <c r="C212" s="14"/>
      <c r="D212" s="14"/>
      <c r="E212"/>
      <c r="F212"/>
      <c r="G212"/>
      <c r="H212"/>
      <c r="I212"/>
      <c r="J212"/>
      <c r="K212"/>
      <c r="L212"/>
      <c r="M212"/>
      <c r="N212"/>
      <c r="O212"/>
      <c r="P212"/>
    </row>
    <row r="213" spans="2:16" s="13" customFormat="1" ht="20.100000000000001" customHeight="1" x14ac:dyDescent="0.25">
      <c r="B213" s="14"/>
      <c r="C213" s="14"/>
      <c r="D213" s="14"/>
      <c r="E213"/>
      <c r="F213"/>
      <c r="G213"/>
      <c r="H213"/>
      <c r="I213"/>
      <c r="J213"/>
      <c r="K213"/>
      <c r="L213"/>
      <c r="M213"/>
      <c r="N213"/>
      <c r="O213"/>
      <c r="P213"/>
    </row>
    <row r="214" spans="2:16" s="13" customFormat="1" ht="20.100000000000001" customHeight="1" x14ac:dyDescent="0.25">
      <c r="B214" s="14"/>
      <c r="C214" s="14"/>
      <c r="D214" s="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2:16" s="13" customFormat="1" ht="20.100000000000001" customHeight="1" x14ac:dyDescent="0.25">
      <c r="B215" s="14"/>
      <c r="C215" s="14"/>
      <c r="D215" s="14"/>
      <c r="E215"/>
      <c r="F215"/>
      <c r="G215"/>
      <c r="H215"/>
      <c r="I215"/>
      <c r="J215"/>
      <c r="K215"/>
      <c r="L215"/>
      <c r="M215"/>
      <c r="N215"/>
      <c r="O215"/>
      <c r="P215"/>
    </row>
    <row r="216" spans="2:16" s="13" customFormat="1" ht="20.100000000000001" customHeight="1" x14ac:dyDescent="0.25">
      <c r="B216" s="14"/>
      <c r="C216" s="14"/>
      <c r="D216" s="14"/>
      <c r="E216"/>
      <c r="F216"/>
      <c r="G216"/>
      <c r="H216"/>
      <c r="I216"/>
      <c r="J216"/>
      <c r="K216"/>
      <c r="L216"/>
      <c r="M216"/>
      <c r="N216"/>
      <c r="O216"/>
      <c r="P216"/>
    </row>
  </sheetData>
  <mergeCells count="14">
    <mergeCell ref="A63:D63"/>
    <mergeCell ref="A65:D65"/>
    <mergeCell ref="A47:D47"/>
    <mergeCell ref="A49:D49"/>
    <mergeCell ref="A53:D53"/>
    <mergeCell ref="A55:D55"/>
    <mergeCell ref="A59:D59"/>
    <mergeCell ref="A60:D60"/>
    <mergeCell ref="A39:D39"/>
    <mergeCell ref="A1:D1"/>
    <mergeCell ref="A3:D3"/>
    <mergeCell ref="A7:D7"/>
    <mergeCell ref="A17:D17"/>
    <mergeCell ref="A34:D34"/>
  </mergeCells>
  <pageMargins left="0.43307086614173229" right="0.23622047244094491" top="0.55118110236220474" bottom="0.35433070866141736" header="0.31496062992125984" footer="0.31496062992125984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zoomScale="120" zoomScaleNormal="120" workbookViewId="0">
      <selection activeCell="I9" sqref="I9"/>
    </sheetView>
  </sheetViews>
  <sheetFormatPr baseColWidth="10" defaultRowHeight="15" x14ac:dyDescent="0.25"/>
  <cols>
    <col min="1" max="1" width="3.7109375" style="13" customWidth="1"/>
    <col min="2" max="2" width="62.140625" style="14" customWidth="1"/>
    <col min="3" max="3" width="13.28515625" style="14" customWidth="1"/>
    <col min="4" max="4" width="17" style="14" customWidth="1"/>
    <col min="6" max="6" width="9.5703125" hidden="1" customWidth="1"/>
    <col min="8" max="8" width="15.140625" customWidth="1"/>
  </cols>
  <sheetData>
    <row r="1" spans="1:6" ht="32.25" customHeight="1" x14ac:dyDescent="0.25">
      <c r="A1" s="37" t="s">
        <v>80</v>
      </c>
      <c r="B1" s="37"/>
      <c r="C1" s="37"/>
      <c r="D1" s="37"/>
    </row>
    <row r="2" spans="1:6" ht="20.100000000000001" customHeight="1" x14ac:dyDescent="0.25">
      <c r="A2" s="6" t="s">
        <v>0</v>
      </c>
      <c r="B2" s="6" t="s">
        <v>53</v>
      </c>
      <c r="C2" s="6" t="s">
        <v>54</v>
      </c>
      <c r="D2" s="6" t="s">
        <v>1</v>
      </c>
      <c r="F2" s="2" t="s">
        <v>62</v>
      </c>
    </row>
    <row r="3" spans="1:6" ht="20.100000000000001" customHeight="1" x14ac:dyDescent="0.25">
      <c r="A3" s="22" t="s">
        <v>52</v>
      </c>
      <c r="B3" s="23"/>
      <c r="C3" s="23"/>
      <c r="D3" s="24"/>
      <c r="F3" s="1"/>
    </row>
    <row r="4" spans="1:6" ht="20.100000000000001" customHeight="1" x14ac:dyDescent="0.25">
      <c r="A4" s="9">
        <v>1</v>
      </c>
      <c r="B4" s="7" t="s">
        <v>63</v>
      </c>
      <c r="C4" s="8">
        <v>42895</v>
      </c>
      <c r="D4" s="8">
        <v>43260</v>
      </c>
      <c r="F4" s="4" t="e">
        <f>NETWORKDAYS.INTL(#REF!,#REF!,1) -1</f>
        <v>#REF!</v>
      </c>
    </row>
    <row r="5" spans="1:6" ht="20.100000000000001" customHeight="1" x14ac:dyDescent="0.25">
      <c r="A5" s="9">
        <v>2</v>
      </c>
      <c r="B5" s="7" t="s">
        <v>64</v>
      </c>
      <c r="C5" s="8">
        <v>42895</v>
      </c>
      <c r="D5" s="8">
        <v>43260</v>
      </c>
      <c r="F5" s="4" t="e">
        <f>NETWORKDAYS.INTL(#REF!,#REF!,1) -1</f>
        <v>#REF!</v>
      </c>
    </row>
    <row r="6" spans="1:6" ht="29.25" customHeight="1" x14ac:dyDescent="0.25">
      <c r="A6" s="9">
        <v>3</v>
      </c>
      <c r="B6" s="7" t="s">
        <v>78</v>
      </c>
      <c r="C6" s="8">
        <v>42842</v>
      </c>
      <c r="D6" s="8" t="s">
        <v>79</v>
      </c>
      <c r="F6" s="4"/>
    </row>
    <row r="7" spans="1:6" ht="24.75" customHeight="1" x14ac:dyDescent="0.25">
      <c r="A7" s="25" t="s">
        <v>61</v>
      </c>
      <c r="B7" s="26"/>
      <c r="C7" s="26"/>
      <c r="D7" s="27"/>
      <c r="F7" s="4"/>
    </row>
    <row r="8" spans="1:6" ht="20.100000000000001" customHeight="1" x14ac:dyDescent="0.25">
      <c r="A8" s="9">
        <v>3</v>
      </c>
      <c r="B8" s="7" t="s">
        <v>68</v>
      </c>
      <c r="C8" s="8">
        <v>43008</v>
      </c>
      <c r="D8" s="8">
        <v>43373</v>
      </c>
      <c r="F8" s="4" t="e">
        <f>NETWORKDAYS.INTL(#REF!,#REF!,1) -1</f>
        <v>#REF!</v>
      </c>
    </row>
    <row r="9" spans="1:6" ht="20.100000000000001" customHeight="1" x14ac:dyDescent="0.25">
      <c r="A9" s="9">
        <v>4</v>
      </c>
      <c r="B9" s="7" t="s">
        <v>66</v>
      </c>
      <c r="C9" s="8">
        <v>43008</v>
      </c>
      <c r="D9" s="8">
        <v>43373</v>
      </c>
      <c r="F9" s="4" t="e">
        <f>NETWORKDAYS.INTL(#REF!,#REF!,1) -1</f>
        <v>#REF!</v>
      </c>
    </row>
    <row r="10" spans="1:6" ht="20.100000000000001" customHeight="1" x14ac:dyDescent="0.25">
      <c r="A10" s="9">
        <v>5</v>
      </c>
      <c r="B10" s="7" t="s">
        <v>69</v>
      </c>
      <c r="C10" s="8">
        <v>43000</v>
      </c>
      <c r="D10" s="8">
        <v>43365</v>
      </c>
      <c r="F10" s="4" t="e">
        <f>NETWORKDAYS.INTL(#REF!,#REF!,1) -1-1</f>
        <v>#REF!</v>
      </c>
    </row>
    <row r="11" spans="1:6" ht="20.100000000000001" customHeight="1" x14ac:dyDescent="0.25">
      <c r="A11" s="9">
        <v>6</v>
      </c>
      <c r="B11" s="7" t="s">
        <v>63</v>
      </c>
      <c r="C11" s="8">
        <v>42895</v>
      </c>
      <c r="D11" s="8">
        <v>43260</v>
      </c>
      <c r="F11" s="4" t="e">
        <f>NETWORKDAYS.INTL(#REF!,#REF!,1) -1</f>
        <v>#REF!</v>
      </c>
    </row>
    <row r="12" spans="1:6" ht="20.100000000000001" customHeight="1" x14ac:dyDescent="0.25">
      <c r="A12" s="9">
        <v>7</v>
      </c>
      <c r="B12" s="7" t="s">
        <v>64</v>
      </c>
      <c r="C12" s="8">
        <v>42895</v>
      </c>
      <c r="D12" s="8">
        <v>43260</v>
      </c>
      <c r="F12" s="4" t="e">
        <f>NETWORKDAYS.INTL(#REF!,#REF!,1) -1</f>
        <v>#REF!</v>
      </c>
    </row>
    <row r="13" spans="1:6" ht="20.100000000000001" customHeight="1" x14ac:dyDescent="0.25">
      <c r="A13" s="18" t="s">
        <v>77</v>
      </c>
      <c r="B13" s="19"/>
      <c r="C13" s="19"/>
      <c r="D13" s="20"/>
      <c r="F13" s="4"/>
    </row>
    <row r="14" spans="1:6" ht="27.75" customHeight="1" x14ac:dyDescent="0.25">
      <c r="A14" s="16">
        <v>8</v>
      </c>
      <c r="B14" s="7" t="s">
        <v>76</v>
      </c>
      <c r="C14" s="10">
        <v>43006</v>
      </c>
      <c r="D14" s="9" t="s">
        <v>33</v>
      </c>
      <c r="F14" s="4"/>
    </row>
    <row r="15" spans="1:6" ht="20.100000000000001" customHeight="1" x14ac:dyDescent="0.25">
      <c r="A15" s="25" t="s">
        <v>36</v>
      </c>
      <c r="B15" s="26"/>
      <c r="C15" s="26"/>
      <c r="D15" s="27"/>
      <c r="F15" s="4"/>
    </row>
    <row r="16" spans="1:6" ht="20.100000000000001" customHeight="1" x14ac:dyDescent="0.25">
      <c r="A16" s="9">
        <v>9</v>
      </c>
      <c r="B16" s="7" t="s">
        <v>63</v>
      </c>
      <c r="C16" s="8">
        <v>42895</v>
      </c>
      <c r="D16" s="8">
        <v>43260</v>
      </c>
      <c r="F16" s="4" t="e">
        <f>NETWORKDAYS.INTL(#REF!,#REF!,1) -1</f>
        <v>#REF!</v>
      </c>
    </row>
    <row r="17" spans="1:6" ht="20.100000000000001" customHeight="1" x14ac:dyDescent="0.25">
      <c r="A17" s="9">
        <v>10</v>
      </c>
      <c r="B17" s="7" t="s">
        <v>64</v>
      </c>
      <c r="C17" s="8">
        <v>42895</v>
      </c>
      <c r="D17" s="8">
        <v>43260</v>
      </c>
      <c r="F17" s="4" t="e">
        <f>NETWORKDAYS.INTL(#REF!,#REF!,1) -1</f>
        <v>#REF!</v>
      </c>
    </row>
    <row r="18" spans="1:6" ht="20.100000000000001" customHeight="1" x14ac:dyDescent="0.25">
      <c r="A18" s="31" t="s">
        <v>40</v>
      </c>
      <c r="B18" s="32"/>
      <c r="C18" s="32"/>
      <c r="D18" s="33"/>
    </row>
    <row r="19" spans="1:6" ht="20.100000000000001" customHeight="1" x14ac:dyDescent="0.25">
      <c r="A19" s="34" t="s">
        <v>41</v>
      </c>
      <c r="B19" s="35"/>
      <c r="C19" s="35"/>
      <c r="D19" s="36"/>
    </row>
    <row r="20" spans="1:6" ht="20.100000000000001" customHeight="1" x14ac:dyDescent="0.25">
      <c r="A20" s="9">
        <v>11</v>
      </c>
      <c r="B20" s="7" t="s">
        <v>42</v>
      </c>
      <c r="C20" s="10">
        <v>42632</v>
      </c>
      <c r="D20" s="10">
        <v>44458</v>
      </c>
    </row>
    <row r="21" spans="1:6" ht="20.100000000000001" customHeight="1" x14ac:dyDescent="0.25">
      <c r="A21" s="9">
        <v>12</v>
      </c>
      <c r="B21" s="7" t="s">
        <v>71</v>
      </c>
      <c r="C21" s="10">
        <v>43195</v>
      </c>
      <c r="D21" s="10">
        <v>45021</v>
      </c>
    </row>
    <row r="22" spans="1:6" ht="20.100000000000001" customHeight="1" x14ac:dyDescent="0.25">
      <c r="A22" s="18" t="s">
        <v>43</v>
      </c>
      <c r="B22" s="19"/>
      <c r="C22" s="19"/>
      <c r="D22" s="20"/>
    </row>
    <row r="23" spans="1:6" ht="20.100000000000001" customHeight="1" x14ac:dyDescent="0.25">
      <c r="A23" s="9">
        <v>13</v>
      </c>
      <c r="B23" s="7" t="s">
        <v>44</v>
      </c>
      <c r="C23" s="10">
        <v>42495</v>
      </c>
      <c r="D23" s="10">
        <v>44321</v>
      </c>
    </row>
    <row r="24" spans="1:6" ht="20.100000000000001" customHeight="1" x14ac:dyDescent="0.25">
      <c r="A24" s="28" t="s">
        <v>45</v>
      </c>
      <c r="B24" s="29"/>
      <c r="C24" s="29"/>
      <c r="D24" s="30"/>
    </row>
    <row r="25" spans="1:6" ht="20.100000000000001" customHeight="1" x14ac:dyDescent="0.25">
      <c r="A25" s="9">
        <v>14</v>
      </c>
      <c r="B25" s="7" t="s">
        <v>46</v>
      </c>
      <c r="C25" s="10">
        <v>42879</v>
      </c>
      <c r="D25" s="10">
        <v>44705</v>
      </c>
    </row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  <row r="32" spans="1:6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</sheetData>
  <mergeCells count="9">
    <mergeCell ref="A24:D24"/>
    <mergeCell ref="A15:D15"/>
    <mergeCell ref="A18:D18"/>
    <mergeCell ref="A19:D19"/>
    <mergeCell ref="A1:D1"/>
    <mergeCell ref="A3:D3"/>
    <mergeCell ref="A7:D7"/>
    <mergeCell ref="A13:D13"/>
    <mergeCell ref="A22:D22"/>
  </mergeCells>
  <pageMargins left="0.43307086614173229" right="3.937007874015748E-2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ACAJUTLA</vt:lpstr>
      <vt:lpstr>LA UNIÓN</vt:lpstr>
      <vt:lpstr>ACAJUTLA!Títulos_a_imprimir</vt:lpstr>
      <vt:lpstr>'LA UNIÓN'!Títulos_a_imprimir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oortiz</dc:creator>
  <cp:lastModifiedBy>Loyda López</cp:lastModifiedBy>
  <cp:lastPrinted>2018-05-09T15:07:23Z</cp:lastPrinted>
  <dcterms:created xsi:type="dcterms:W3CDTF">2017-06-06T17:31:00Z</dcterms:created>
  <dcterms:modified xsi:type="dcterms:W3CDTF">2018-05-11T21:48:52Z</dcterms:modified>
</cp:coreProperties>
</file>