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UPUESTO\Desktop\PRESUPUESTO 2020\"/>
    </mc:Choice>
  </mc:AlternateContent>
  <xr:revisionPtr revIDLastSave="0" documentId="13_ncr:1_{70D007EB-1BDB-4AC9-86D1-B0FC7759077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3" i="1" l="1"/>
  <c r="H74" i="1" s="1"/>
  <c r="C29" i="2" l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</calcChain>
</file>

<file path=xl/sharedStrings.xml><?xml version="1.0" encoding="utf-8"?>
<sst xmlns="http://schemas.openxmlformats.org/spreadsheetml/2006/main" count="207" uniqueCount="125">
  <si>
    <t>Orden de prioridad</t>
  </si>
  <si>
    <t>Comunidad o Caserío</t>
  </si>
  <si>
    <t>Monto</t>
  </si>
  <si>
    <t>CANTÓN SAN PEDRO</t>
  </si>
  <si>
    <t>Los Reyes</t>
  </si>
  <si>
    <t>Reparación de calle, Caserío Los Reyes</t>
  </si>
  <si>
    <t>Los Torres</t>
  </si>
  <si>
    <t>Empedrado fraguado, Caserío Los Torres</t>
  </si>
  <si>
    <t>La Escuela</t>
  </si>
  <si>
    <t>Empedrado fraguado en calle a la Escuela</t>
  </si>
  <si>
    <t>Tequera</t>
  </si>
  <si>
    <t>Energía eléctrica, La Tequera</t>
  </si>
  <si>
    <t>Guachipilín</t>
  </si>
  <si>
    <t>Empedrado fraguado del Centro Cas. Las Dantas al Desvío Guachipilín</t>
  </si>
  <si>
    <t>Valle Nuevo</t>
  </si>
  <si>
    <t>Construcción de muro de retención en Cas. Valle Nuevo (Por donde los Alvarenga)</t>
  </si>
  <si>
    <t>Las Dantas</t>
  </si>
  <si>
    <t>Cancha de fútbol</t>
  </si>
  <si>
    <t>El Potrero</t>
  </si>
  <si>
    <t>Reparación de calle en Caserío El Potrero</t>
  </si>
  <si>
    <t>CANTÓN PARATAO</t>
  </si>
  <si>
    <t>El Palomar</t>
  </si>
  <si>
    <t>Construcción de servicios sanitarios, Casa Comunal, Cas. El Palomar</t>
  </si>
  <si>
    <t>Pavimentación de plaza central, Cas. El Palomar</t>
  </si>
  <si>
    <t>La Montaña</t>
  </si>
  <si>
    <t>Empedrado fraguado en partes críticas, Calle a la Montaña</t>
  </si>
  <si>
    <t>El Limo</t>
  </si>
  <si>
    <t>Tanque cisterna para familias de Caserío El Limo</t>
  </si>
  <si>
    <t xml:space="preserve">Catarina </t>
  </si>
  <si>
    <t>Construcción de letrina en Caserío Catarina</t>
  </si>
  <si>
    <t>El Papalón</t>
  </si>
  <si>
    <t>CANTÓN SAN ANTONIO</t>
  </si>
  <si>
    <t>San Antonio</t>
  </si>
  <si>
    <t>Compra de terreno Centro Escolar, San Antonio Centro</t>
  </si>
  <si>
    <t>San Francisco</t>
  </si>
  <si>
    <t>Empedrado fraguado en calle al cementerio</t>
  </si>
  <si>
    <t>San Jorge</t>
  </si>
  <si>
    <t>Empedrado fraguado en badenes, Cas. San Jorge</t>
  </si>
  <si>
    <t>El Jutal</t>
  </si>
  <si>
    <t>Empedrado fraguado de calle a Caserío El Jutal</t>
  </si>
  <si>
    <t>Construcción de baños y pisos en Unidad Comunitaria de Salud Básica</t>
  </si>
  <si>
    <t>El Zincuyo</t>
  </si>
  <si>
    <t>Casa Comunal, Caserío El Zincuyo</t>
  </si>
  <si>
    <t>CANTÓN CARACOL</t>
  </si>
  <si>
    <t>El Trujillo</t>
  </si>
  <si>
    <t>Agua, Caserío El Trujillo</t>
  </si>
  <si>
    <t>Las Aradas</t>
  </si>
  <si>
    <t>Tramos críticos, Calle Caserío Las Aradas</t>
  </si>
  <si>
    <t>Caracol Centro</t>
  </si>
  <si>
    <t>Concreto hidráulico hasta el Portón (Cooperativa)</t>
  </si>
  <si>
    <t>Empedrado fraguado en cuestas críticas de calle a Caserío El Trujillo</t>
  </si>
  <si>
    <t>CANTÓN BERMUDA</t>
  </si>
  <si>
    <t>Bermuda Centro</t>
  </si>
  <si>
    <t>Reparación de calle al Cementerio</t>
  </si>
  <si>
    <t>CANTÓN AZACUALPA</t>
  </si>
  <si>
    <t>Agua Caliente</t>
  </si>
  <si>
    <t>Apertura de calle hacia Caserío Agua Caliente</t>
  </si>
  <si>
    <t>Concreto hidráulico a cuesta el Manguito</t>
  </si>
  <si>
    <t>Las Jícaras</t>
  </si>
  <si>
    <t>Empedrado fraguado, cuesta crítica, Cas. Las Jícaras</t>
  </si>
  <si>
    <t>Portón y muro de retención, Centro Esc. Cas. Las Jícaras</t>
  </si>
  <si>
    <t>La Cañada</t>
  </si>
  <si>
    <t>Concreto hidráulico, tramos críticos, calle a Cas. La Cañada</t>
  </si>
  <si>
    <t>CANTÓN LA UVILLA</t>
  </si>
  <si>
    <t>La Uvilla</t>
  </si>
  <si>
    <t>Agua Potable</t>
  </si>
  <si>
    <t>Cas. El Ocotillo</t>
  </si>
  <si>
    <t>Alumbrado público a Caserío El Ocotillo</t>
  </si>
  <si>
    <t>CANTÓN ROJITAS</t>
  </si>
  <si>
    <t>Rojitas</t>
  </si>
  <si>
    <t>Concreto hidráulico en calle frente a vivienda del Sr. Lolo Díaz</t>
  </si>
  <si>
    <t>Concreto calle frente a Iglesia Rojitas Centro</t>
  </si>
  <si>
    <t>CANTÓN EL ZAPOTE</t>
  </si>
  <si>
    <t>El Zapote</t>
  </si>
  <si>
    <t>ÁREA URBANA</t>
  </si>
  <si>
    <t>Colonia Divina Providencia</t>
  </si>
  <si>
    <t>Agua La Loma</t>
  </si>
  <si>
    <t>Señalización Municipio</t>
  </si>
  <si>
    <t>Parque (Fuente, cambio de luces, puertas de anfiteatro)</t>
  </si>
  <si>
    <t>CANTÓN SANTA MARTA</t>
  </si>
  <si>
    <t>Mejoramiento de cancha de fútbol Ms. Romero</t>
  </si>
  <si>
    <t>Reparación de Pasajes, La Ceiba, El Campo y 10 de Octubre</t>
  </si>
  <si>
    <t>Techo de cancha de volibol</t>
  </si>
  <si>
    <t>Alumbrado público</t>
  </si>
  <si>
    <t>Mejoramiento de pilas públicas, Cas. Valle Nuevo</t>
  </si>
  <si>
    <t>Empedrado fraguado, tramo calle San Felipe</t>
  </si>
  <si>
    <t xml:space="preserve">TOTAL GENERAL: </t>
  </si>
  <si>
    <t>Desarrollo Social</t>
  </si>
  <si>
    <t>Privativo</t>
  </si>
  <si>
    <t>Naturaleza  Desarrollo Social</t>
  </si>
  <si>
    <t>Naturaleza Privativo</t>
  </si>
  <si>
    <t>TOTAL :</t>
  </si>
  <si>
    <t>TOTAL</t>
  </si>
  <si>
    <t>Construcción de Pasarela, Caserío El Papalón</t>
  </si>
  <si>
    <t>Proyecto</t>
  </si>
  <si>
    <t>TOTAL  :</t>
  </si>
  <si>
    <t>Rojitas Centro</t>
  </si>
  <si>
    <t xml:space="preserve">Mejoramiento de Cancha </t>
  </si>
  <si>
    <t xml:space="preserve">                        ALCALDIA MUNICIPAL DE VICTORIA</t>
  </si>
  <si>
    <t xml:space="preserve">                         DEPARTAMENTO DE CABAÑAS</t>
  </si>
  <si>
    <t>Apoyo al Arte, Deporte y Cultura del Municipio de Victoria, año 2020</t>
  </si>
  <si>
    <t>Mantenimiento de Infraestructuras Municipales (Polideportivo, Parque, Mercado, Alcaldìa Municipal, Cementerios y Casa Comunal, año 2020</t>
  </si>
  <si>
    <t>Mantenimiento de Calles Vecinales del Municipio de Victoria, año 2020</t>
  </si>
  <si>
    <t>Mantenimiento de Maquinaria Municipal, año 2020</t>
  </si>
  <si>
    <t>Recolecciòn, Transporte, Disposiciòn Final de Desechos Sòlidos y Mantenimiento del Tren de Aseo, año 2020</t>
  </si>
  <si>
    <t>Adquisiciòn de Mobiliario y Equipo Informàtico para funcionamiento de las diferentes Areas de la Municipalidad de Victoria, año 2020</t>
  </si>
  <si>
    <t>Reparaciòn y Mantenimiento de Sonido, propiedad de la Municipalidad de Victoria, año 2020</t>
  </si>
  <si>
    <t>Apoyo a las Unidades de Medio Ambiente, Niñez y Adolescencia y Unidad de la Mujer, año 2020</t>
  </si>
  <si>
    <t>Legalizaciòn de Inmuebles propiedad de la Municipalidad de Victoria, año 2020</t>
  </si>
  <si>
    <t>Mantenimiento y Equipo de Radio Municipal</t>
  </si>
  <si>
    <t>Apoyo a la Unidad de Salud del Municipio de Victoria Campaña de control de Vectores transmisores de enfermedades endemicas, año 2020,</t>
  </si>
  <si>
    <t>Compra de materiales para la Reparaciòn de Iluminaciòn Pùblica del Area Urbana y Rural del Municipio de Victoria, año 2020,</t>
  </si>
  <si>
    <t>Suministro de materiales Electricos y Tubos Galvanizados para Familias de escasos recursos econòmicos del Municipio de Victoria, año 2020,</t>
  </si>
  <si>
    <t>Suministro de materiales de construcciòn para diferentes Instituciones y ADESCOS del Municipio de Victoria, año 2020,</t>
  </si>
  <si>
    <t>Mantenimiento de Calles Urbanas del Municipio de Victoria, año 2020,</t>
  </si>
  <si>
    <t>Operatividad y Mantenimiento de Desgranadoras para el fortalecimiento de la Agricultura del Municipio de Victoria, año 2020.</t>
  </si>
  <si>
    <t>Funcionamiento y Equipamiento del cuerpo de Agentes Municipales de Victoria para el fortalecimiento de la prevenciòn a la Delincuencia, año 2020,</t>
  </si>
  <si>
    <t>Reparaciòn de Caminos de Herradura del Municipio de Victoria, año 2020</t>
  </si>
  <si>
    <t>Celebraciòn de Fiesta Coparonales en honor a San Antonio de Padua, año 2020</t>
  </si>
  <si>
    <t>Apoyo con materiales de construcciòn para viviendas de Familias de Escasos Recursos Econòmicos del Municipio de Victoria, año 2020,</t>
  </si>
  <si>
    <t>Celebraciòn Artìstica y Cultural de las Fiestas Patronales del  Municipio de Victoria, año 2020,</t>
  </si>
  <si>
    <t xml:space="preserve">                                                   DEPARTAMENTO DE CABAÑAS</t>
  </si>
  <si>
    <t xml:space="preserve">                                             ALCALDIA MUNICIPAL DE VICTORIA</t>
  </si>
  <si>
    <t xml:space="preserve">                Priorización de Programas  para el año 2020</t>
  </si>
  <si>
    <t>Priorización de Proyectos para el 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</si>
</sst>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[Red]\(&quot;$&quot;#,##0.00\)"/>
    <numFmt numFmtId="165" formatCode="[$$-440A]#,##0.00;[Red][$$-440A]#,##0.00"/>
  </numFmts>
  <fonts count="17">
    <font>
      <sz val="11"/>
      <color theme="1"/>
      <name val="Calibri"/>
      <family val="2"/>
      <scheme val="minor"/>
    </font>
    <font>
      <b/>
      <sz val="14"/>
      <color theme="1"/>
      <name val="Arial Unicode MS"/>
      <family val="2"/>
    </font>
    <font>
      <b/>
      <sz val="9"/>
      <color theme="1"/>
      <name val="Arial Unicode MS"/>
      <family val="2"/>
    </font>
    <font>
      <b/>
      <sz val="11"/>
      <color theme="1"/>
      <name val="Arial Unicode MS"/>
      <family val="2"/>
    </font>
    <font>
      <b/>
      <sz val="14"/>
      <color rgb="FF000000"/>
      <name val="Arial Unicode MS"/>
      <family val="2"/>
    </font>
    <font>
      <sz val="11"/>
      <color theme="1"/>
      <name val="Arial Unicode MS"/>
      <family val="2"/>
    </font>
    <font>
      <b/>
      <sz val="9"/>
      <color rgb="FF000000"/>
      <name val="Arial Unicode MS"/>
      <family val="2"/>
    </font>
    <font>
      <sz val="14"/>
      <color rgb="FF000000"/>
      <name val="Arial Unicode MS"/>
      <family val="2"/>
    </font>
    <font>
      <sz val="14"/>
      <color theme="1"/>
      <name val="Arial Unicode MS"/>
      <family val="2"/>
    </font>
    <font>
      <sz val="10"/>
      <color theme="1"/>
      <name val="Arial Unicode MS"/>
      <family val="2"/>
    </font>
    <font>
      <b/>
      <sz val="11"/>
      <color rgb="FF000000"/>
      <name val="Arial Unicode MS"/>
      <family val="2"/>
    </font>
    <font>
      <b/>
      <sz val="12"/>
      <color theme="1"/>
      <name val="Arial Unicode MS"/>
      <family val="2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Arial Unicode MS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0" borderId="10" xfId="0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3" borderId="10" xfId="0" applyFill="1" applyBorder="1"/>
    <xf numFmtId="0" fontId="0" fillId="3" borderId="11" xfId="0" applyFill="1" applyBorder="1"/>
    <xf numFmtId="0" fontId="0" fillId="3" borderId="10" xfId="0" applyFill="1" applyBorder="1" applyAlignment="1">
      <alignment horizontal="center"/>
    </xf>
    <xf numFmtId="164" fontId="3" fillId="4" borderId="4" xfId="0" applyNumberFormat="1" applyFont="1" applyFill="1" applyBorder="1" applyAlignment="1">
      <alignment vertical="center" wrapText="1"/>
    </xf>
    <xf numFmtId="0" fontId="12" fillId="4" borderId="10" xfId="0" applyFont="1" applyFill="1" applyBorder="1"/>
    <xf numFmtId="0" fontId="12" fillId="4" borderId="11" xfId="0" applyFont="1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0" xfId="0" applyFill="1" applyBorder="1" applyAlignment="1">
      <alignment horizontal="center"/>
    </xf>
    <xf numFmtId="164" fontId="10" fillId="5" borderId="4" xfId="0" applyNumberFormat="1" applyFont="1" applyFill="1" applyBorder="1" applyAlignment="1">
      <alignment vertical="center" wrapText="1"/>
    </xf>
    <xf numFmtId="164" fontId="10" fillId="5" borderId="4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165" fontId="0" fillId="0" borderId="4" xfId="0" applyNumberFormat="1" applyBorder="1" applyAlignment="1">
      <alignment vertical="center" wrapText="1"/>
    </xf>
    <xf numFmtId="165" fontId="0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65" fontId="0" fillId="0" borderId="21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/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0" fontId="0" fillId="0" borderId="28" xfId="0" applyBorder="1" applyAlignment="1">
      <alignment horizontal="center"/>
    </xf>
    <xf numFmtId="0" fontId="0" fillId="0" borderId="29" xfId="0" applyBorder="1"/>
    <xf numFmtId="0" fontId="0" fillId="5" borderId="31" xfId="0" applyFill="1" applyBorder="1" applyAlignment="1">
      <alignment horizontal="center"/>
    </xf>
    <xf numFmtId="0" fontId="0" fillId="5" borderId="23" xfId="0" applyFill="1" applyBorder="1"/>
    <xf numFmtId="0" fontId="0" fillId="0" borderId="0" xfId="0" applyAlignment="1"/>
    <xf numFmtId="165" fontId="0" fillId="0" borderId="0" xfId="0" applyNumberFormat="1" applyBorder="1" applyAlignment="1">
      <alignment vertical="center" wrapText="1"/>
    </xf>
    <xf numFmtId="0" fontId="5" fillId="0" borderId="29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33" xfId="0" applyFont="1" applyBorder="1" applyAlignment="1">
      <alignment vertical="center" wrapText="1"/>
    </xf>
    <xf numFmtId="165" fontId="0" fillId="0" borderId="25" xfId="0" applyNumberFormat="1" applyBorder="1" applyAlignment="1">
      <alignment vertical="center" wrapText="1"/>
    </xf>
    <xf numFmtId="0" fontId="0" fillId="0" borderId="32" xfId="0" applyBorder="1"/>
    <xf numFmtId="0" fontId="0" fillId="0" borderId="28" xfId="0" applyBorder="1" applyAlignment="1">
      <alignment horizontal="center" vertical="center"/>
    </xf>
    <xf numFmtId="164" fontId="0" fillId="0" borderId="25" xfId="0" applyNumberFormat="1" applyBorder="1" applyAlignment="1">
      <alignment vertical="center" wrapText="1"/>
    </xf>
    <xf numFmtId="0" fontId="5" fillId="0" borderId="33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0" fillId="3" borderId="28" xfId="0" applyFill="1" applyBorder="1"/>
    <xf numFmtId="0" fontId="0" fillId="3" borderId="29" xfId="0" applyFill="1" applyBorder="1"/>
    <xf numFmtId="0" fontId="5" fillId="0" borderId="32" xfId="0" applyFont="1" applyBorder="1" applyAlignment="1">
      <alignment horizontal="center" vertical="center" wrapText="1"/>
    </xf>
    <xf numFmtId="0" fontId="5" fillId="0" borderId="32" xfId="0" applyFont="1" applyBorder="1" applyAlignment="1">
      <alignment vertical="center" wrapText="1"/>
    </xf>
    <xf numFmtId="164" fontId="0" fillId="0" borderId="32" xfId="0" applyNumberFormat="1" applyBorder="1" applyAlignment="1">
      <alignment vertical="center" wrapText="1"/>
    </xf>
    <xf numFmtId="0" fontId="0" fillId="0" borderId="32" xfId="0" applyBorder="1" applyAlignment="1">
      <alignment horizontal="center"/>
    </xf>
    <xf numFmtId="165" fontId="0" fillId="0" borderId="32" xfId="0" applyNumberForma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64" fontId="0" fillId="0" borderId="7" xfId="0" applyNumberForma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5" borderId="31" xfId="0" applyFill="1" applyBorder="1"/>
    <xf numFmtId="164" fontId="5" fillId="0" borderId="0" xfId="0" applyNumberFormat="1" applyFont="1" applyBorder="1" applyAlignment="1">
      <alignment vertical="center" wrapText="1"/>
    </xf>
    <xf numFmtId="164" fontId="5" fillId="0" borderId="32" xfId="0" applyNumberFormat="1" applyFont="1" applyBorder="1" applyAlignment="1">
      <alignment vertical="center" wrapText="1"/>
    </xf>
    <xf numFmtId="164" fontId="5" fillId="0" borderId="25" xfId="0" applyNumberFormat="1" applyFont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6" fillId="4" borderId="15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164" fontId="3" fillId="4" borderId="0" xfId="0" applyNumberFormat="1" applyFont="1" applyFill="1" applyBorder="1" applyAlignment="1">
      <alignment vertical="center" wrapText="1"/>
    </xf>
    <xf numFmtId="0" fontId="12" fillId="4" borderId="28" xfId="0" applyFont="1" applyFill="1" applyBorder="1"/>
    <xf numFmtId="0" fontId="12" fillId="4" borderId="29" xfId="0" applyFont="1" applyFill="1" applyBorder="1"/>
    <xf numFmtId="0" fontId="1" fillId="2" borderId="25" xfId="0" applyFont="1" applyFill="1" applyBorder="1" applyAlignment="1">
      <alignment horizontal="center" vertical="center" wrapText="1"/>
    </xf>
    <xf numFmtId="0" fontId="0" fillId="3" borderId="32" xfId="0" applyFill="1" applyBorder="1"/>
    <xf numFmtId="0" fontId="3" fillId="2" borderId="0" xfId="0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vertical="center" wrapText="1"/>
    </xf>
    <xf numFmtId="164" fontId="13" fillId="0" borderId="0" xfId="0" applyNumberFormat="1" applyFont="1"/>
    <xf numFmtId="0" fontId="14" fillId="0" borderId="0" xfId="0" applyFont="1"/>
    <xf numFmtId="0" fontId="5" fillId="0" borderId="5" xfId="0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32" xfId="0" applyBorder="1" applyAlignment="1">
      <alignment horizontal="left" vertical="center"/>
    </xf>
    <xf numFmtId="0" fontId="0" fillId="0" borderId="23" xfId="0" applyBorder="1" applyAlignment="1">
      <alignment vertical="center"/>
    </xf>
    <xf numFmtId="0" fontId="0" fillId="0" borderId="23" xfId="0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164" fontId="0" fillId="0" borderId="15" xfId="0" applyNumberFormat="1" applyBorder="1" applyAlignment="1">
      <alignment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/>
    <xf numFmtId="0" fontId="16" fillId="0" borderId="0" xfId="0" applyFont="1" applyAlignment="1">
      <alignment horizontal="center"/>
    </xf>
    <xf numFmtId="0" fontId="15" fillId="0" borderId="0" xfId="0" applyFont="1"/>
    <xf numFmtId="0" fontId="5" fillId="6" borderId="32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27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vertical="center" wrapText="1"/>
    </xf>
    <xf numFmtId="0" fontId="10" fillId="5" borderId="7" xfId="0" applyFont="1" applyFill="1" applyBorder="1" applyAlignment="1">
      <alignment vertical="center" wrapText="1"/>
    </xf>
    <xf numFmtId="0" fontId="10" fillId="5" borderId="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5" borderId="30" xfId="0" applyFont="1" applyFill="1" applyBorder="1" applyAlignment="1">
      <alignment vertical="center" wrapText="1"/>
    </xf>
    <xf numFmtId="0" fontId="10" fillId="5" borderId="4" xfId="0" applyFont="1" applyFill="1" applyBorder="1" applyAlignment="1">
      <alignment vertical="center" wrapText="1"/>
    </xf>
    <xf numFmtId="0" fontId="10" fillId="5" borderId="5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  <color rgb="FFFFCCCC"/>
      <color rgb="FFFFCCFF"/>
      <color rgb="FFFFFFCC"/>
      <color rgb="FFFF99CC"/>
      <color rgb="FFFF9999"/>
      <color rgb="FFCC99FF"/>
      <color rgb="FFFF99FF"/>
      <color rgb="FFFF66C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2</xdr:row>
      <xdr:rowOff>214313</xdr:rowOff>
    </xdr:from>
    <xdr:to>
      <xdr:col>1</xdr:col>
      <xdr:colOff>7939</xdr:colOff>
      <xdr:row>4</xdr:row>
      <xdr:rowOff>103187</xdr:rowOff>
    </xdr:to>
    <xdr:pic>
      <xdr:nvPicPr>
        <xdr:cNvPr id="3" name="Imagen 2" descr="auto0">
          <a:extLst>
            <a:ext uri="{FF2B5EF4-FFF2-40B4-BE49-F238E27FC236}">
              <a16:creationId xmlns:a16="http://schemas.microsoft.com/office/drawing/2014/main" id="{88145247-8924-4AAD-924B-02470844E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1" y="595313"/>
          <a:ext cx="554038" cy="468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504827</xdr:colOff>
      <xdr:row>2</xdr:row>
      <xdr:rowOff>249238</xdr:rowOff>
    </xdr:from>
    <xdr:to>
      <xdr:col>5</xdr:col>
      <xdr:colOff>1055689</xdr:colOff>
      <xdr:row>4</xdr:row>
      <xdr:rowOff>196851</xdr:rowOff>
    </xdr:to>
    <xdr:pic>
      <xdr:nvPicPr>
        <xdr:cNvPr id="5" name="Imagen 4" descr="Escudo Ciudad Victoria (Transparente)">
          <a:extLst>
            <a:ext uri="{FF2B5EF4-FFF2-40B4-BE49-F238E27FC236}">
              <a16:creationId xmlns:a16="http://schemas.microsoft.com/office/drawing/2014/main" id="{929DFCA5-5F5C-4273-A576-192EE9844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5390" y="630238"/>
          <a:ext cx="550862" cy="4810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184150</xdr:rowOff>
    </xdr:from>
    <xdr:to>
      <xdr:col>0</xdr:col>
      <xdr:colOff>647700</xdr:colOff>
      <xdr:row>3</xdr:row>
      <xdr:rowOff>165100</xdr:rowOff>
    </xdr:to>
    <xdr:pic>
      <xdr:nvPicPr>
        <xdr:cNvPr id="2" name="Imagen 1" descr="auto0">
          <a:extLst>
            <a:ext uri="{FF2B5EF4-FFF2-40B4-BE49-F238E27FC236}">
              <a16:creationId xmlns:a16="http://schemas.microsoft.com/office/drawing/2014/main" id="{E9D988CA-D143-49BD-8DF7-B23225F63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74650"/>
          <a:ext cx="4381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596899</xdr:colOff>
      <xdr:row>1</xdr:row>
      <xdr:rowOff>187325</xdr:rowOff>
    </xdr:from>
    <xdr:to>
      <xdr:col>4</xdr:col>
      <xdr:colOff>1035050</xdr:colOff>
      <xdr:row>3</xdr:row>
      <xdr:rowOff>180975</xdr:rowOff>
    </xdr:to>
    <xdr:pic>
      <xdr:nvPicPr>
        <xdr:cNvPr id="3" name="Imagen 2" descr="Escudo Ciudad Victoria (Transparente)">
          <a:extLst>
            <a:ext uri="{FF2B5EF4-FFF2-40B4-BE49-F238E27FC236}">
              <a16:creationId xmlns:a16="http://schemas.microsoft.com/office/drawing/2014/main" id="{1EA3B9EC-663D-45AC-BA7E-EFE9EC5EB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6349" y="377825"/>
          <a:ext cx="438151" cy="374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76"/>
  <sheetViews>
    <sheetView tabSelected="1" topLeftCell="A49" zoomScale="120" zoomScaleNormal="120" workbookViewId="0">
      <selection activeCell="E74" sqref="E74"/>
    </sheetView>
  </sheetViews>
  <sheetFormatPr baseColWidth="10" defaultRowHeight="15"/>
  <cols>
    <col min="1" max="1" width="10.42578125" customWidth="1"/>
    <col min="2" max="2" width="24" customWidth="1"/>
    <col min="3" max="3" width="34.140625" customWidth="1"/>
    <col min="4" max="4" width="17.7109375" customWidth="1"/>
    <col min="5" max="5" width="19.140625" customWidth="1"/>
    <col min="6" max="6" width="17.85546875" customWidth="1"/>
    <col min="8" max="8" width="18.42578125" bestFit="1" customWidth="1"/>
  </cols>
  <sheetData>
    <row r="3" spans="1:6">
      <c r="B3" s="105"/>
      <c r="C3" s="95" t="s">
        <v>98</v>
      </c>
      <c r="D3" s="95"/>
      <c r="E3" s="106"/>
    </row>
    <row r="4" spans="1:6" ht="22.5" customHeight="1">
      <c r="B4" s="105"/>
      <c r="C4" s="95" t="s">
        <v>99</v>
      </c>
      <c r="D4" s="95"/>
      <c r="E4" s="95"/>
      <c r="F4" s="34"/>
    </row>
    <row r="5" spans="1:6" ht="18.75" customHeight="1" thickBot="1">
      <c r="A5" s="125" t="s">
        <v>124</v>
      </c>
      <c r="B5" s="125"/>
      <c r="C5" s="125"/>
      <c r="D5" s="125"/>
      <c r="E5" s="125"/>
      <c r="F5" s="125"/>
    </row>
    <row r="6" spans="1:6" ht="46.5" customHeight="1" thickBot="1">
      <c r="A6" s="1" t="s">
        <v>0</v>
      </c>
      <c r="B6" s="2" t="s">
        <v>1</v>
      </c>
      <c r="C6" s="2" t="s">
        <v>94</v>
      </c>
      <c r="D6" s="7" t="s">
        <v>2</v>
      </c>
      <c r="E6" s="13" t="s">
        <v>89</v>
      </c>
      <c r="F6" s="14" t="s">
        <v>90</v>
      </c>
    </row>
    <row r="7" spans="1:6" ht="36.75" customHeight="1">
      <c r="A7" s="135" t="s">
        <v>3</v>
      </c>
      <c r="B7" s="136"/>
      <c r="C7" s="136"/>
      <c r="D7" s="136"/>
      <c r="E7" s="136"/>
      <c r="F7" s="137"/>
    </row>
    <row r="8" spans="1:6" ht="29.25" thickBot="1">
      <c r="A8" s="12">
        <v>1</v>
      </c>
      <c r="B8" s="4" t="s">
        <v>4</v>
      </c>
      <c r="C8" s="4" t="s">
        <v>5</v>
      </c>
      <c r="D8" s="9">
        <v>5000</v>
      </c>
      <c r="E8" s="16" t="s">
        <v>87</v>
      </c>
      <c r="F8" s="17"/>
    </row>
    <row r="9" spans="1:6" ht="40.5" customHeight="1" thickBot="1">
      <c r="A9" s="12">
        <v>2</v>
      </c>
      <c r="B9" s="4" t="s">
        <v>6</v>
      </c>
      <c r="C9" s="4" t="s">
        <v>7</v>
      </c>
      <c r="D9" s="10">
        <v>12000</v>
      </c>
      <c r="E9" s="18" t="s">
        <v>87</v>
      </c>
      <c r="F9" s="17"/>
    </row>
    <row r="10" spans="1:6" ht="40.5" customHeight="1" thickBot="1">
      <c r="A10" s="12">
        <v>3</v>
      </c>
      <c r="B10" s="4" t="s">
        <v>8</v>
      </c>
      <c r="C10" s="94" t="s">
        <v>9</v>
      </c>
      <c r="D10" s="10">
        <v>18000</v>
      </c>
      <c r="E10" s="18" t="s">
        <v>87</v>
      </c>
      <c r="F10" s="17"/>
    </row>
    <row r="11" spans="1:6" ht="48" customHeight="1" thickBot="1">
      <c r="A11" s="12">
        <v>4</v>
      </c>
      <c r="B11" s="4" t="s">
        <v>10</v>
      </c>
      <c r="C11" s="94" t="s">
        <v>11</v>
      </c>
      <c r="D11" s="91">
        <v>10000</v>
      </c>
      <c r="E11" s="18" t="s">
        <v>87</v>
      </c>
      <c r="F11" s="17"/>
    </row>
    <row r="12" spans="1:6" ht="43.5" thickBot="1">
      <c r="A12" s="12">
        <v>5</v>
      </c>
      <c r="B12" s="4" t="s">
        <v>12</v>
      </c>
      <c r="C12" s="4" t="s">
        <v>13</v>
      </c>
      <c r="D12" s="10">
        <v>20000</v>
      </c>
      <c r="E12" s="18" t="s">
        <v>87</v>
      </c>
      <c r="F12" s="17"/>
    </row>
    <row r="13" spans="1:6" ht="43.5" thickBot="1">
      <c r="A13" s="12">
        <v>6</v>
      </c>
      <c r="B13" s="4" t="s">
        <v>14</v>
      </c>
      <c r="C13" s="4" t="s">
        <v>15</v>
      </c>
      <c r="D13" s="10">
        <v>10000</v>
      </c>
      <c r="E13" s="18" t="s">
        <v>87</v>
      </c>
      <c r="F13" s="17"/>
    </row>
    <row r="14" spans="1:6" ht="30.75" customHeight="1" thickBot="1">
      <c r="A14" s="12">
        <v>7</v>
      </c>
      <c r="B14" s="4" t="s">
        <v>16</v>
      </c>
      <c r="C14" s="94" t="s">
        <v>17</v>
      </c>
      <c r="D14" s="10">
        <v>15000</v>
      </c>
      <c r="E14" s="18"/>
      <c r="F14" s="20" t="s">
        <v>88</v>
      </c>
    </row>
    <row r="15" spans="1:6" ht="29.25" thickBot="1">
      <c r="A15" s="12">
        <v>8</v>
      </c>
      <c r="B15" s="4" t="s">
        <v>18</v>
      </c>
      <c r="C15" s="4" t="s">
        <v>19</v>
      </c>
      <c r="D15" s="10">
        <v>10000</v>
      </c>
      <c r="E15" s="18" t="s">
        <v>87</v>
      </c>
      <c r="F15" s="17"/>
    </row>
    <row r="16" spans="1:6" ht="15.75" thickBot="1">
      <c r="A16" s="126" t="s">
        <v>91</v>
      </c>
      <c r="B16" s="127"/>
      <c r="C16" s="128"/>
      <c r="D16" s="26">
        <v>100000</v>
      </c>
      <c r="E16" s="27"/>
      <c r="F16" s="28"/>
    </row>
    <row r="17" spans="1:6">
      <c r="A17" s="82"/>
      <c r="B17" s="83"/>
      <c r="C17" s="84"/>
      <c r="D17" s="85"/>
      <c r="E17" s="86"/>
      <c r="F17" s="87"/>
    </row>
    <row r="18" spans="1:6" ht="18">
      <c r="A18" s="129" t="s">
        <v>20</v>
      </c>
      <c r="B18" s="130"/>
      <c r="C18" s="131"/>
      <c r="D18" s="88"/>
      <c r="E18" s="23"/>
      <c r="F18" s="89"/>
    </row>
    <row r="19" spans="1:6" ht="58.5" customHeight="1">
      <c r="A19" s="68">
        <v>1</v>
      </c>
      <c r="B19" s="69" t="s">
        <v>21</v>
      </c>
      <c r="C19" s="69" t="s">
        <v>22</v>
      </c>
      <c r="D19" s="70">
        <v>8000</v>
      </c>
      <c r="E19" s="64" t="s">
        <v>87</v>
      </c>
      <c r="F19" s="64"/>
    </row>
    <row r="20" spans="1:6" ht="43.5" customHeight="1" thickBot="1">
      <c r="A20" s="12">
        <v>2</v>
      </c>
      <c r="B20" s="4" t="s">
        <v>21</v>
      </c>
      <c r="C20" s="4" t="s">
        <v>23</v>
      </c>
      <c r="D20" s="10">
        <v>20000</v>
      </c>
      <c r="E20" s="56" t="s">
        <v>87</v>
      </c>
      <c r="F20" s="45"/>
    </row>
    <row r="21" spans="1:6" ht="41.25" customHeight="1" thickBot="1">
      <c r="A21" s="12">
        <v>3</v>
      </c>
      <c r="B21" s="4" t="s">
        <v>24</v>
      </c>
      <c r="C21" s="4" t="s">
        <v>25</v>
      </c>
      <c r="D21" s="10">
        <v>20000</v>
      </c>
      <c r="E21" s="18" t="s">
        <v>87</v>
      </c>
      <c r="F21" s="17"/>
    </row>
    <row r="22" spans="1:6" ht="42" customHeight="1" thickBot="1">
      <c r="A22" s="12">
        <v>4</v>
      </c>
      <c r="B22" s="4" t="s">
        <v>26</v>
      </c>
      <c r="C22" s="4" t="s">
        <v>27</v>
      </c>
      <c r="D22" s="10">
        <v>9000</v>
      </c>
      <c r="E22" s="18" t="s">
        <v>87</v>
      </c>
      <c r="F22" s="17"/>
    </row>
    <row r="23" spans="1:6" ht="39.75" customHeight="1" thickBot="1">
      <c r="A23" s="12">
        <v>5</v>
      </c>
      <c r="B23" s="4" t="s">
        <v>28</v>
      </c>
      <c r="C23" s="94" t="s">
        <v>29</v>
      </c>
      <c r="D23" s="10">
        <v>15000</v>
      </c>
      <c r="E23" s="18" t="s">
        <v>87</v>
      </c>
      <c r="F23" s="17"/>
    </row>
    <row r="24" spans="1:6" ht="45" customHeight="1" thickBot="1">
      <c r="A24" s="12">
        <v>6</v>
      </c>
      <c r="B24" s="4" t="s">
        <v>30</v>
      </c>
      <c r="C24" s="4" t="s">
        <v>93</v>
      </c>
      <c r="D24" s="10">
        <v>10000</v>
      </c>
      <c r="E24" s="18" t="s">
        <v>87</v>
      </c>
      <c r="F24" s="17"/>
    </row>
    <row r="25" spans="1:6" ht="24.75" customHeight="1" thickBot="1">
      <c r="A25" s="132" t="s">
        <v>92</v>
      </c>
      <c r="B25" s="133"/>
      <c r="C25" s="134"/>
      <c r="D25" s="32">
        <v>82000</v>
      </c>
      <c r="E25" s="29"/>
      <c r="F25" s="30"/>
    </row>
    <row r="26" spans="1:6" ht="18.75" thickBot="1">
      <c r="A26" s="113" t="s">
        <v>31</v>
      </c>
      <c r="B26" s="114"/>
      <c r="C26" s="115"/>
      <c r="D26" s="11"/>
      <c r="E26" s="23"/>
      <c r="F26" s="24"/>
    </row>
    <row r="27" spans="1:6" ht="39" customHeight="1" thickBot="1">
      <c r="A27" s="12">
        <v>1</v>
      </c>
      <c r="B27" s="4" t="s">
        <v>32</v>
      </c>
      <c r="C27" s="4" t="s">
        <v>33</v>
      </c>
      <c r="D27" s="10">
        <v>20000</v>
      </c>
      <c r="E27" s="19"/>
      <c r="F27" s="20" t="s">
        <v>88</v>
      </c>
    </row>
    <row r="28" spans="1:6" ht="36" customHeight="1" thickBot="1">
      <c r="A28" s="12">
        <v>2</v>
      </c>
      <c r="B28" s="4" t="s">
        <v>34</v>
      </c>
      <c r="C28" s="4" t="s">
        <v>35</v>
      </c>
      <c r="D28" s="10">
        <v>10000</v>
      </c>
      <c r="E28" s="18" t="s">
        <v>87</v>
      </c>
      <c r="F28" s="17"/>
    </row>
    <row r="29" spans="1:6" ht="40.5" customHeight="1">
      <c r="A29" s="46">
        <v>3</v>
      </c>
      <c r="B29" s="47" t="s">
        <v>36</v>
      </c>
      <c r="C29" s="47" t="s">
        <v>37</v>
      </c>
      <c r="D29" s="48">
        <v>10000</v>
      </c>
      <c r="E29" s="49" t="s">
        <v>87</v>
      </c>
      <c r="F29" s="50"/>
    </row>
    <row r="30" spans="1:6" ht="34.5" customHeight="1">
      <c r="A30" s="68">
        <v>4</v>
      </c>
      <c r="B30" s="69" t="s">
        <v>38</v>
      </c>
      <c r="C30" s="69" t="s">
        <v>39</v>
      </c>
      <c r="D30" s="70">
        <v>7000</v>
      </c>
      <c r="E30" s="71" t="s">
        <v>87</v>
      </c>
      <c r="F30" s="60"/>
    </row>
    <row r="31" spans="1:6" ht="50.25" customHeight="1">
      <c r="A31" s="68">
        <v>5</v>
      </c>
      <c r="B31" s="69" t="s">
        <v>32</v>
      </c>
      <c r="C31" s="107" t="s">
        <v>40</v>
      </c>
      <c r="D31" s="70">
        <v>10000</v>
      </c>
      <c r="E31" s="71"/>
      <c r="F31" s="71" t="s">
        <v>88</v>
      </c>
    </row>
    <row r="32" spans="1:6" ht="25.5" customHeight="1">
      <c r="A32" s="68">
        <v>6</v>
      </c>
      <c r="B32" s="69" t="s">
        <v>41</v>
      </c>
      <c r="C32" s="107" t="s">
        <v>42</v>
      </c>
      <c r="D32" s="70">
        <v>35000</v>
      </c>
      <c r="E32" s="71"/>
      <c r="F32" s="71" t="s">
        <v>88</v>
      </c>
    </row>
    <row r="33" spans="1:6" ht="24.75" customHeight="1" thickBot="1">
      <c r="A33" s="122" t="s">
        <v>91</v>
      </c>
      <c r="B33" s="123"/>
      <c r="C33" s="124"/>
      <c r="D33" s="33">
        <v>92000</v>
      </c>
      <c r="E33" s="78"/>
      <c r="F33" s="52"/>
    </row>
    <row r="34" spans="1:6" ht="18.75" thickBot="1">
      <c r="A34" s="116" t="s">
        <v>43</v>
      </c>
      <c r="B34" s="117"/>
      <c r="C34" s="118"/>
      <c r="D34" s="11"/>
      <c r="E34" s="23"/>
      <c r="F34" s="24"/>
    </row>
    <row r="35" spans="1:6" ht="39" customHeight="1" thickBot="1">
      <c r="A35" s="12">
        <v>1</v>
      </c>
      <c r="B35" s="4" t="s">
        <v>44</v>
      </c>
      <c r="C35" s="94" t="s">
        <v>45</v>
      </c>
      <c r="D35" s="9">
        <v>40000</v>
      </c>
      <c r="E35" s="18" t="s">
        <v>87</v>
      </c>
      <c r="F35" s="17"/>
    </row>
    <row r="36" spans="1:6" ht="39.75" customHeight="1" thickBot="1">
      <c r="A36" s="12">
        <v>2</v>
      </c>
      <c r="B36" s="4" t="s">
        <v>46</v>
      </c>
      <c r="C36" s="4" t="s">
        <v>47</v>
      </c>
      <c r="D36" s="9">
        <v>8000</v>
      </c>
      <c r="E36" s="18" t="s">
        <v>87</v>
      </c>
      <c r="F36" s="17"/>
    </row>
    <row r="37" spans="1:6" ht="44.25" customHeight="1" thickBot="1">
      <c r="A37" s="12">
        <v>3</v>
      </c>
      <c r="B37" s="5" t="s">
        <v>48</v>
      </c>
      <c r="C37" s="4" t="s">
        <v>49</v>
      </c>
      <c r="D37" s="9">
        <v>15000</v>
      </c>
      <c r="E37" s="18" t="s">
        <v>87</v>
      </c>
      <c r="F37" s="17"/>
    </row>
    <row r="38" spans="1:6" ht="52.5" customHeight="1" thickBot="1">
      <c r="A38" s="12">
        <v>4</v>
      </c>
      <c r="B38" s="4" t="s">
        <v>44</v>
      </c>
      <c r="C38" s="4" t="s">
        <v>50</v>
      </c>
      <c r="D38" s="9">
        <v>15000</v>
      </c>
      <c r="E38" s="18" t="s">
        <v>87</v>
      </c>
      <c r="F38" s="17"/>
    </row>
    <row r="39" spans="1:6" ht="15.75" thickBot="1">
      <c r="A39" s="110" t="s">
        <v>91</v>
      </c>
      <c r="B39" s="111"/>
      <c r="C39" s="112"/>
      <c r="D39" s="33">
        <v>78000</v>
      </c>
      <c r="E39" s="29"/>
      <c r="F39" s="30"/>
    </row>
    <row r="40" spans="1:6" ht="18.75" thickBot="1">
      <c r="A40" s="116" t="s">
        <v>51</v>
      </c>
      <c r="B40" s="117"/>
      <c r="C40" s="118"/>
      <c r="D40" s="11"/>
      <c r="E40" s="23"/>
      <c r="F40" s="24"/>
    </row>
    <row r="41" spans="1:6" ht="42.75" customHeight="1" thickBot="1">
      <c r="A41" s="3">
        <v>1</v>
      </c>
      <c r="B41" s="4" t="s">
        <v>52</v>
      </c>
      <c r="C41" s="4" t="s">
        <v>53</v>
      </c>
      <c r="D41" s="9">
        <v>20000</v>
      </c>
      <c r="E41" s="16" t="s">
        <v>87</v>
      </c>
      <c r="F41" s="17"/>
    </row>
    <row r="42" spans="1:6" ht="15.75" thickBot="1">
      <c r="A42" s="110" t="s">
        <v>95</v>
      </c>
      <c r="B42" s="111"/>
      <c r="C42" s="112"/>
      <c r="D42" s="32">
        <v>20000</v>
      </c>
      <c r="E42" s="29"/>
      <c r="F42" s="30"/>
    </row>
    <row r="43" spans="1:6">
      <c r="A43" s="119" t="s">
        <v>54</v>
      </c>
      <c r="B43" s="120"/>
      <c r="C43" s="121"/>
      <c r="D43" s="90"/>
      <c r="E43" s="66"/>
      <c r="F43" s="67"/>
    </row>
    <row r="44" spans="1:6" ht="48.75" customHeight="1">
      <c r="A44" s="57">
        <v>1</v>
      </c>
      <c r="B44" s="58" t="s">
        <v>55</v>
      </c>
      <c r="C44" s="58" t="s">
        <v>56</v>
      </c>
      <c r="D44" s="62">
        <v>15000</v>
      </c>
      <c r="E44" s="18" t="s">
        <v>87</v>
      </c>
      <c r="F44" s="60"/>
    </row>
    <row r="45" spans="1:6" ht="35.25" customHeight="1">
      <c r="A45" s="57">
        <v>2</v>
      </c>
      <c r="B45" s="58"/>
      <c r="C45" s="58" t="s">
        <v>57</v>
      </c>
      <c r="D45" s="62">
        <v>30000</v>
      </c>
      <c r="E45" s="18" t="s">
        <v>87</v>
      </c>
      <c r="F45" s="60"/>
    </row>
    <row r="46" spans="1:6" ht="47.25" customHeight="1">
      <c r="A46" s="57">
        <v>3</v>
      </c>
      <c r="B46" s="58" t="s">
        <v>58</v>
      </c>
      <c r="C46" s="58" t="s">
        <v>59</v>
      </c>
      <c r="D46" s="62">
        <v>10000</v>
      </c>
      <c r="E46" s="18" t="s">
        <v>87</v>
      </c>
      <c r="F46" s="60"/>
    </row>
    <row r="47" spans="1:6" ht="42" customHeight="1">
      <c r="A47" s="68">
        <v>4</v>
      </c>
      <c r="B47" s="69" t="s">
        <v>58</v>
      </c>
      <c r="C47" s="108" t="s">
        <v>60</v>
      </c>
      <c r="D47" s="70">
        <v>7000</v>
      </c>
      <c r="E47" s="71" t="s">
        <v>87</v>
      </c>
      <c r="F47" s="60"/>
    </row>
    <row r="48" spans="1:6" ht="39" customHeight="1">
      <c r="A48" s="68">
        <v>5</v>
      </c>
      <c r="B48" s="69" t="s">
        <v>61</v>
      </c>
      <c r="C48" s="69" t="s">
        <v>62</v>
      </c>
      <c r="D48" s="70">
        <v>10000</v>
      </c>
      <c r="E48" s="71" t="s">
        <v>87</v>
      </c>
      <c r="F48" s="60"/>
    </row>
    <row r="49" spans="1:6" ht="15.75" thickBot="1">
      <c r="A49" s="122" t="s">
        <v>91</v>
      </c>
      <c r="B49" s="123"/>
      <c r="C49" s="124"/>
      <c r="D49" s="33">
        <v>72000</v>
      </c>
      <c r="E49" s="51"/>
      <c r="F49" s="52"/>
    </row>
    <row r="50" spans="1:6" ht="18.75" thickBot="1">
      <c r="A50" s="113" t="s">
        <v>63</v>
      </c>
      <c r="B50" s="114"/>
      <c r="C50" s="115"/>
      <c r="D50" s="8"/>
      <c r="E50" s="25"/>
      <c r="F50" s="24"/>
    </row>
    <row r="51" spans="1:6" ht="25.5" customHeight="1" thickBot="1">
      <c r="A51" s="12">
        <v>1</v>
      </c>
      <c r="B51" s="4" t="s">
        <v>64</v>
      </c>
      <c r="C51" s="94" t="s">
        <v>65</v>
      </c>
      <c r="D51" s="10">
        <v>65000</v>
      </c>
      <c r="E51" s="18"/>
      <c r="F51" s="17" t="s">
        <v>88</v>
      </c>
    </row>
    <row r="52" spans="1:6" ht="36" customHeight="1" thickBot="1">
      <c r="A52" s="12">
        <v>2</v>
      </c>
      <c r="B52" s="4" t="s">
        <v>66</v>
      </c>
      <c r="C52" s="94" t="s">
        <v>67</v>
      </c>
      <c r="D52" s="10">
        <v>15000</v>
      </c>
      <c r="E52" s="18" t="s">
        <v>87</v>
      </c>
      <c r="F52" s="17"/>
    </row>
    <row r="53" spans="1:6" ht="15.75" thickBot="1">
      <c r="A53" s="110" t="s">
        <v>91</v>
      </c>
      <c r="B53" s="111"/>
      <c r="C53" s="112"/>
      <c r="D53" s="33">
        <v>80000</v>
      </c>
      <c r="E53" s="29"/>
      <c r="F53" s="30"/>
    </row>
    <row r="54" spans="1:6" ht="18.75" thickBot="1">
      <c r="A54" s="113" t="s">
        <v>68</v>
      </c>
      <c r="B54" s="114"/>
      <c r="C54" s="115"/>
      <c r="D54" s="8"/>
      <c r="E54" s="23"/>
      <c r="F54" s="24"/>
    </row>
    <row r="55" spans="1:6" ht="42.75" customHeight="1" thickBot="1">
      <c r="A55" s="3">
        <v>1</v>
      </c>
      <c r="B55" s="4" t="s">
        <v>69</v>
      </c>
      <c r="C55" s="4" t="s">
        <v>70</v>
      </c>
      <c r="D55" s="10">
        <v>20000</v>
      </c>
      <c r="E55" s="18" t="s">
        <v>87</v>
      </c>
      <c r="F55" s="17"/>
    </row>
    <row r="56" spans="1:6" ht="36.75" customHeight="1" thickBot="1">
      <c r="A56" s="3">
        <v>2</v>
      </c>
      <c r="B56" s="4" t="s">
        <v>96</v>
      </c>
      <c r="C56" s="4" t="s">
        <v>71</v>
      </c>
      <c r="D56" s="10">
        <v>20000</v>
      </c>
      <c r="E56" s="18" t="s">
        <v>87</v>
      </c>
      <c r="F56" s="17"/>
    </row>
    <row r="57" spans="1:6" ht="15.75" thickBot="1">
      <c r="A57" s="110" t="s">
        <v>95</v>
      </c>
      <c r="B57" s="111"/>
      <c r="C57" s="112"/>
      <c r="D57" s="32">
        <v>40000</v>
      </c>
      <c r="E57" s="31"/>
      <c r="F57" s="30"/>
    </row>
    <row r="58" spans="1:6" ht="18.75" thickBot="1">
      <c r="A58" s="113" t="s">
        <v>72</v>
      </c>
      <c r="B58" s="114"/>
      <c r="C58" s="115"/>
      <c r="D58" s="8"/>
      <c r="E58" s="25"/>
      <c r="F58" s="24"/>
    </row>
    <row r="59" spans="1:6" ht="33" customHeight="1" thickBot="1">
      <c r="A59" s="12">
        <v>1</v>
      </c>
      <c r="B59" s="4" t="s">
        <v>73</v>
      </c>
      <c r="C59" s="94" t="s">
        <v>97</v>
      </c>
      <c r="D59" s="10">
        <v>10000</v>
      </c>
      <c r="E59" s="18" t="s">
        <v>87</v>
      </c>
      <c r="F59" s="17"/>
    </row>
    <row r="60" spans="1:6" ht="15.75" thickBot="1">
      <c r="A60" s="110" t="s">
        <v>91</v>
      </c>
      <c r="B60" s="111"/>
      <c r="C60" s="112"/>
      <c r="D60" s="32">
        <v>10000</v>
      </c>
      <c r="E60" s="31"/>
      <c r="F60" s="30"/>
    </row>
    <row r="61" spans="1:6" ht="18.75" thickBot="1">
      <c r="A61" s="113" t="s">
        <v>74</v>
      </c>
      <c r="B61" s="114"/>
      <c r="C61" s="115"/>
      <c r="D61" s="8"/>
      <c r="E61" s="25"/>
      <c r="F61" s="24"/>
    </row>
    <row r="62" spans="1:6" ht="37.5" customHeight="1">
      <c r="A62" s="46">
        <v>1</v>
      </c>
      <c r="B62" s="47"/>
      <c r="C62" s="109" t="s">
        <v>75</v>
      </c>
      <c r="D62" s="79">
        <v>80000</v>
      </c>
      <c r="E62" s="49" t="s">
        <v>87</v>
      </c>
      <c r="F62" s="50"/>
    </row>
    <row r="63" spans="1:6" ht="31.5" customHeight="1">
      <c r="A63" s="68">
        <v>2</v>
      </c>
      <c r="B63" s="69"/>
      <c r="C63" s="108" t="s">
        <v>76</v>
      </c>
      <c r="D63" s="80">
        <v>80000</v>
      </c>
      <c r="E63" s="71" t="s">
        <v>87</v>
      </c>
      <c r="F63" s="60"/>
    </row>
    <row r="64" spans="1:6" ht="36" customHeight="1">
      <c r="A64" s="57">
        <v>3</v>
      </c>
      <c r="B64" s="58"/>
      <c r="C64" s="58" t="s">
        <v>77</v>
      </c>
      <c r="D64" s="81">
        <v>20000</v>
      </c>
      <c r="E64" s="18" t="s">
        <v>87</v>
      </c>
      <c r="F64" s="60"/>
    </row>
    <row r="65" spans="1:8" ht="45" customHeight="1">
      <c r="A65" s="68">
        <v>4</v>
      </c>
      <c r="B65" s="69"/>
      <c r="C65" s="69" t="s">
        <v>78</v>
      </c>
      <c r="D65" s="80">
        <v>25000</v>
      </c>
      <c r="E65" s="71"/>
      <c r="F65" s="64" t="s">
        <v>88</v>
      </c>
    </row>
    <row r="66" spans="1:8" ht="15.75" thickBot="1">
      <c r="A66" s="138" t="s">
        <v>91</v>
      </c>
      <c r="B66" s="139"/>
      <c r="C66" s="140"/>
      <c r="D66" s="32">
        <v>205000</v>
      </c>
      <c r="E66" s="78"/>
      <c r="F66" s="52"/>
    </row>
    <row r="67" spans="1:8" ht="18.75" thickBot="1">
      <c r="A67" s="113" t="s">
        <v>79</v>
      </c>
      <c r="B67" s="114"/>
      <c r="C67" s="114"/>
      <c r="D67" s="114"/>
      <c r="E67" s="23"/>
      <c r="F67" s="24"/>
    </row>
    <row r="68" spans="1:8" ht="39" customHeight="1" thickBot="1">
      <c r="A68" s="12">
        <v>1</v>
      </c>
      <c r="B68" s="4"/>
      <c r="C68" s="94" t="s">
        <v>80</v>
      </c>
      <c r="D68" s="9">
        <v>30000</v>
      </c>
      <c r="E68" s="18" t="s">
        <v>87</v>
      </c>
      <c r="F68" s="17"/>
    </row>
    <row r="69" spans="1:8" ht="48.75" customHeight="1" thickBot="1">
      <c r="A69" s="12">
        <v>2</v>
      </c>
      <c r="B69" s="4"/>
      <c r="C69" s="4" t="s">
        <v>81</v>
      </c>
      <c r="D69" s="9">
        <v>45000</v>
      </c>
      <c r="E69" s="18" t="s">
        <v>87</v>
      </c>
      <c r="F69" s="17"/>
    </row>
    <row r="70" spans="1:8" ht="33.75" customHeight="1" thickBot="1">
      <c r="A70" s="12">
        <v>3</v>
      </c>
      <c r="B70" s="4"/>
      <c r="C70" s="4" t="s">
        <v>82</v>
      </c>
      <c r="D70" s="9">
        <v>10000</v>
      </c>
      <c r="E70" s="18" t="s">
        <v>87</v>
      </c>
      <c r="F70" s="17"/>
    </row>
    <row r="71" spans="1:8" ht="36.75" customHeight="1" thickBot="1">
      <c r="A71" s="12">
        <v>4</v>
      </c>
      <c r="B71" s="4"/>
      <c r="C71" s="94" t="s">
        <v>83</v>
      </c>
      <c r="D71" s="9">
        <v>25000</v>
      </c>
      <c r="E71" s="18" t="s">
        <v>87</v>
      </c>
      <c r="F71" s="17"/>
    </row>
    <row r="72" spans="1:8" ht="47.25" customHeight="1" thickBot="1">
      <c r="A72" s="12">
        <v>5</v>
      </c>
      <c r="B72" s="4"/>
      <c r="C72" s="4" t="s">
        <v>84</v>
      </c>
      <c r="D72" s="9">
        <v>5000</v>
      </c>
      <c r="E72" s="18" t="s">
        <v>87</v>
      </c>
      <c r="F72" s="17"/>
      <c r="H72" s="93">
        <v>442024.45</v>
      </c>
    </row>
    <row r="73" spans="1:8" ht="44.25" customHeight="1" thickBot="1">
      <c r="A73" s="12">
        <v>6</v>
      </c>
      <c r="B73" s="4"/>
      <c r="C73" s="4" t="s">
        <v>85</v>
      </c>
      <c r="D73" s="9">
        <v>15000</v>
      </c>
      <c r="E73" s="18" t="s">
        <v>87</v>
      </c>
      <c r="F73" s="17"/>
      <c r="H73" s="92">
        <f>D71+D11+D23+D32+D35+D47+D51+D52+D63+D68+D59+D31+D10+D62</f>
        <v>440000</v>
      </c>
    </row>
    <row r="74" spans="1:8" ht="22.5" customHeight="1" thickBot="1">
      <c r="A74" s="132" t="s">
        <v>91</v>
      </c>
      <c r="B74" s="133"/>
      <c r="C74" s="134"/>
      <c r="D74" s="32">
        <v>130000</v>
      </c>
      <c r="E74" s="29"/>
      <c r="F74" s="30"/>
      <c r="H74" s="92">
        <f>H72-H73</f>
        <v>2024.4500000000116</v>
      </c>
    </row>
    <row r="75" spans="1:8" ht="18.75" thickBot="1">
      <c r="A75" s="141" t="s">
        <v>86</v>
      </c>
      <c r="B75" s="142"/>
      <c r="C75" s="143"/>
      <c r="D75" s="15">
        <v>909000</v>
      </c>
      <c r="E75" s="21"/>
      <c r="F75" s="22"/>
    </row>
    <row r="76" spans="1:8">
      <c r="A76" s="6"/>
    </row>
  </sheetData>
  <mergeCells count="24">
    <mergeCell ref="A61:C61"/>
    <mergeCell ref="A66:C66"/>
    <mergeCell ref="A67:D67"/>
    <mergeCell ref="A74:C74"/>
    <mergeCell ref="A75:C75"/>
    <mergeCell ref="A5:F5"/>
    <mergeCell ref="A50:C50"/>
    <mergeCell ref="A53:C53"/>
    <mergeCell ref="A54:C54"/>
    <mergeCell ref="A16:C16"/>
    <mergeCell ref="A18:C18"/>
    <mergeCell ref="A25:C25"/>
    <mergeCell ref="A26:C26"/>
    <mergeCell ref="A33:C33"/>
    <mergeCell ref="A7:F7"/>
    <mergeCell ref="A57:C57"/>
    <mergeCell ref="A58:C58"/>
    <mergeCell ref="A60:C60"/>
    <mergeCell ref="A34:C34"/>
    <mergeCell ref="A39:C39"/>
    <mergeCell ref="A40:C40"/>
    <mergeCell ref="A42:C42"/>
    <mergeCell ref="A43:C43"/>
    <mergeCell ref="A49:C49"/>
  </mergeCells>
  <pageMargins left="1.1023622047244095" right="0.51181102362204722" top="0.55118110236220474" bottom="0.74803149606299213" header="0.31496062992125984" footer="0.3149606299212598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topLeftCell="A12" zoomScale="150" zoomScaleNormal="150" workbookViewId="0">
      <selection activeCell="C16" sqref="C16"/>
    </sheetView>
  </sheetViews>
  <sheetFormatPr baseColWidth="10" defaultRowHeight="15"/>
  <cols>
    <col min="1" max="1" width="12.140625" customWidth="1"/>
    <col min="2" max="2" width="40.28515625" customWidth="1"/>
    <col min="3" max="3" width="14.5703125" customWidth="1"/>
    <col min="4" max="4" width="19.28515625" customWidth="1"/>
    <col min="5" max="5" width="17.5703125" customWidth="1"/>
  </cols>
  <sheetData>
    <row r="1" spans="1:5">
      <c r="A1" s="53"/>
      <c r="B1" s="53"/>
      <c r="C1" s="53"/>
      <c r="D1" s="53"/>
      <c r="E1" s="53"/>
    </row>
    <row r="2" spans="1:5">
      <c r="A2" s="34"/>
      <c r="B2" s="95" t="s">
        <v>122</v>
      </c>
      <c r="C2" s="95"/>
      <c r="D2" s="95"/>
      <c r="E2" s="34"/>
    </row>
    <row r="3" spans="1:5">
      <c r="A3" s="34"/>
      <c r="B3" s="95" t="s">
        <v>121</v>
      </c>
      <c r="C3" s="95"/>
      <c r="D3" s="95"/>
      <c r="E3" s="34"/>
    </row>
    <row r="4" spans="1:5" ht="18.75" customHeight="1" thickBot="1">
      <c r="A4" s="147" t="s">
        <v>123</v>
      </c>
      <c r="B4" s="147"/>
      <c r="C4" s="147"/>
      <c r="D4" s="147"/>
      <c r="E4" s="96"/>
    </row>
    <row r="5" spans="1:5" ht="30" customHeight="1">
      <c r="A5" s="38" t="s">
        <v>0</v>
      </c>
      <c r="B5" s="39" t="s">
        <v>94</v>
      </c>
      <c r="C5" s="40" t="s">
        <v>2</v>
      </c>
      <c r="D5" s="41" t="s">
        <v>89</v>
      </c>
      <c r="E5" s="42" t="s">
        <v>90</v>
      </c>
    </row>
    <row r="6" spans="1:5" ht="18">
      <c r="A6" s="144"/>
      <c r="B6" s="145"/>
      <c r="C6" s="145"/>
      <c r="D6" s="145"/>
      <c r="E6" s="146"/>
    </row>
    <row r="7" spans="1:5" ht="66" customHeight="1" thickBot="1">
      <c r="A7" s="12">
        <v>1</v>
      </c>
      <c r="B7" s="37" t="s">
        <v>116</v>
      </c>
      <c r="C7" s="43">
        <v>24000</v>
      </c>
      <c r="D7" s="44" t="s">
        <v>87</v>
      </c>
      <c r="E7" s="45"/>
    </row>
    <row r="8" spans="1:5" ht="33.75" customHeight="1" thickBot="1">
      <c r="A8" s="12">
        <f>A7+1</f>
        <v>2</v>
      </c>
      <c r="B8" s="4" t="s">
        <v>118</v>
      </c>
      <c r="C8" s="36">
        <v>2500</v>
      </c>
      <c r="D8" s="16" t="s">
        <v>87</v>
      </c>
      <c r="E8" s="17"/>
    </row>
    <row r="9" spans="1:5" ht="36" customHeight="1" thickBot="1">
      <c r="A9" s="12">
        <f t="shared" ref="A9:A27" si="0">A8+1</f>
        <v>3</v>
      </c>
      <c r="B9" s="4" t="s">
        <v>102</v>
      </c>
      <c r="C9" s="35">
        <v>120000</v>
      </c>
      <c r="D9" s="16" t="s">
        <v>87</v>
      </c>
      <c r="E9" s="17"/>
    </row>
    <row r="10" spans="1:5" ht="40.5" customHeight="1" thickBot="1">
      <c r="A10" s="12">
        <f t="shared" si="0"/>
        <v>4</v>
      </c>
      <c r="B10" s="4" t="s">
        <v>103</v>
      </c>
      <c r="C10" s="35">
        <v>80000</v>
      </c>
      <c r="D10" s="18"/>
      <c r="E10" s="17" t="s">
        <v>88</v>
      </c>
    </row>
    <row r="11" spans="1:5" ht="47.25" customHeight="1" thickBot="1">
      <c r="A11" s="12">
        <f t="shared" si="0"/>
        <v>5</v>
      </c>
      <c r="B11" s="4" t="s">
        <v>104</v>
      </c>
      <c r="C11" s="35">
        <v>45000</v>
      </c>
      <c r="D11" s="16" t="s">
        <v>87</v>
      </c>
      <c r="E11" s="17"/>
    </row>
    <row r="12" spans="1:5" ht="57" customHeight="1">
      <c r="A12" s="46">
        <f t="shared" si="0"/>
        <v>6</v>
      </c>
      <c r="B12" s="47" t="s">
        <v>101</v>
      </c>
      <c r="C12" s="54">
        <v>28000</v>
      </c>
      <c r="D12" s="61"/>
      <c r="E12" s="50" t="s">
        <v>88</v>
      </c>
    </row>
    <row r="13" spans="1:5" ht="39.75" customHeight="1">
      <c r="A13" s="57">
        <f t="shared" si="0"/>
        <v>7</v>
      </c>
      <c r="B13" s="63" t="s">
        <v>100</v>
      </c>
      <c r="C13" s="59">
        <v>75000</v>
      </c>
      <c r="D13" s="16" t="s">
        <v>87</v>
      </c>
      <c r="E13" s="64"/>
    </row>
    <row r="14" spans="1:5" ht="64.5" customHeight="1">
      <c r="A14" s="68">
        <f t="shared" si="0"/>
        <v>8</v>
      </c>
      <c r="B14" s="69" t="s">
        <v>105</v>
      </c>
      <c r="C14" s="72">
        <v>15000</v>
      </c>
      <c r="D14" s="71"/>
      <c r="E14" s="97" t="s">
        <v>88</v>
      </c>
    </row>
    <row r="15" spans="1:5" ht="34.5" customHeight="1">
      <c r="A15" s="57">
        <f t="shared" si="0"/>
        <v>9</v>
      </c>
      <c r="B15" s="58" t="s">
        <v>117</v>
      </c>
      <c r="C15" s="62">
        <v>20000</v>
      </c>
      <c r="D15" s="18" t="s">
        <v>87</v>
      </c>
      <c r="E15" s="64"/>
    </row>
    <row r="16" spans="1:5" ht="51.75" customHeight="1" thickBot="1">
      <c r="A16" s="12">
        <f t="shared" si="0"/>
        <v>10</v>
      </c>
      <c r="B16" s="4" t="s">
        <v>106</v>
      </c>
      <c r="C16" s="10">
        <v>5000</v>
      </c>
      <c r="D16" s="56"/>
      <c r="E16" s="98" t="s">
        <v>88</v>
      </c>
    </row>
    <row r="17" spans="1:5" ht="49.5" customHeight="1" thickBot="1">
      <c r="A17" s="12">
        <f t="shared" si="0"/>
        <v>11</v>
      </c>
      <c r="B17" s="4" t="s">
        <v>107</v>
      </c>
      <c r="C17" s="10">
        <v>12000</v>
      </c>
      <c r="D17" s="18" t="s">
        <v>87</v>
      </c>
      <c r="E17" s="17"/>
    </row>
    <row r="18" spans="1:5" ht="37.5" customHeight="1" thickBot="1">
      <c r="A18" s="12">
        <f t="shared" si="0"/>
        <v>12</v>
      </c>
      <c r="B18" s="4" t="s">
        <v>108</v>
      </c>
      <c r="C18" s="10">
        <v>5000</v>
      </c>
      <c r="D18" s="18"/>
      <c r="E18" s="17" t="s">
        <v>88</v>
      </c>
    </row>
    <row r="19" spans="1:5" ht="30.75" customHeight="1" thickBot="1">
      <c r="A19" s="12">
        <f t="shared" si="0"/>
        <v>13</v>
      </c>
      <c r="B19" s="4" t="s">
        <v>109</v>
      </c>
      <c r="C19" s="10">
        <v>5000</v>
      </c>
      <c r="D19" s="18"/>
      <c r="E19" s="17" t="s">
        <v>88</v>
      </c>
    </row>
    <row r="20" spans="1:5" ht="63" customHeight="1" thickBot="1">
      <c r="A20" s="12">
        <f t="shared" si="0"/>
        <v>14</v>
      </c>
      <c r="B20" s="4" t="s">
        <v>110</v>
      </c>
      <c r="C20" s="10">
        <v>2000</v>
      </c>
      <c r="D20" s="16" t="s">
        <v>87</v>
      </c>
      <c r="E20" s="17"/>
    </row>
    <row r="21" spans="1:5" ht="54" customHeight="1" thickBot="1">
      <c r="A21" s="46">
        <f t="shared" si="0"/>
        <v>15</v>
      </c>
      <c r="B21" s="47" t="s">
        <v>111</v>
      </c>
      <c r="C21" s="48">
        <v>6000</v>
      </c>
      <c r="D21" s="65" t="s">
        <v>87</v>
      </c>
      <c r="E21" s="55"/>
    </row>
    <row r="22" spans="1:5" ht="64.5" customHeight="1" thickBot="1">
      <c r="A22" s="73">
        <f t="shared" si="0"/>
        <v>16</v>
      </c>
      <c r="B22" s="74" t="s">
        <v>119</v>
      </c>
      <c r="C22" s="75">
        <v>10000</v>
      </c>
      <c r="D22" s="76" t="s">
        <v>87</v>
      </c>
      <c r="E22" s="77"/>
    </row>
    <row r="23" spans="1:5" ht="60.75" customHeight="1">
      <c r="A23" s="100">
        <f t="shared" si="0"/>
        <v>17</v>
      </c>
      <c r="B23" s="101" t="s">
        <v>112</v>
      </c>
      <c r="C23" s="102">
        <v>20000</v>
      </c>
      <c r="D23" s="103" t="s">
        <v>87</v>
      </c>
      <c r="E23" s="104"/>
    </row>
    <row r="24" spans="1:5" ht="49.5" customHeight="1">
      <c r="A24" s="57">
        <f t="shared" si="0"/>
        <v>18</v>
      </c>
      <c r="B24" s="58" t="s">
        <v>113</v>
      </c>
      <c r="C24" s="62">
        <v>8000</v>
      </c>
      <c r="D24" s="16" t="s">
        <v>87</v>
      </c>
      <c r="E24" s="60"/>
    </row>
    <row r="25" spans="1:5" ht="38.25" customHeight="1">
      <c r="A25" s="57">
        <f t="shared" si="0"/>
        <v>19</v>
      </c>
      <c r="B25" s="58" t="s">
        <v>114</v>
      </c>
      <c r="C25" s="62">
        <v>20000</v>
      </c>
      <c r="D25" s="18" t="s">
        <v>87</v>
      </c>
      <c r="E25" s="71"/>
    </row>
    <row r="26" spans="1:5" ht="47.25" customHeight="1" thickBot="1">
      <c r="A26" s="12">
        <f t="shared" si="0"/>
        <v>20</v>
      </c>
      <c r="B26" s="4" t="s">
        <v>120</v>
      </c>
      <c r="C26" s="10">
        <v>60000</v>
      </c>
      <c r="D26" s="56" t="s">
        <v>87</v>
      </c>
      <c r="E26" s="99"/>
    </row>
    <row r="27" spans="1:5" ht="64.5" customHeight="1" thickBot="1">
      <c r="A27" s="12">
        <f t="shared" si="0"/>
        <v>21</v>
      </c>
      <c r="B27" s="4" t="s">
        <v>115</v>
      </c>
      <c r="C27" s="9">
        <v>15000</v>
      </c>
      <c r="D27" s="16" t="s">
        <v>87</v>
      </c>
      <c r="E27" s="17"/>
    </row>
    <row r="28" spans="1:5" ht="15.75" thickBot="1">
      <c r="A28" s="132"/>
      <c r="B28" s="134"/>
      <c r="C28" s="32"/>
      <c r="D28" s="29"/>
      <c r="E28" s="30"/>
    </row>
    <row r="29" spans="1:5" ht="18.75" thickBot="1">
      <c r="A29" s="141" t="s">
        <v>86</v>
      </c>
      <c r="B29" s="143"/>
      <c r="C29" s="15">
        <f>SUM(C7:C28)</f>
        <v>577500</v>
      </c>
      <c r="D29" s="21"/>
      <c r="E29" s="22"/>
    </row>
  </sheetData>
  <mergeCells count="4">
    <mergeCell ref="A29:B29"/>
    <mergeCell ref="A28:B28"/>
    <mergeCell ref="A6:E6"/>
    <mergeCell ref="A4:D4"/>
  </mergeCells>
  <pageMargins left="1.1023622047244095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</dc:creator>
  <cp:lastModifiedBy>PRESUPUESTO</cp:lastModifiedBy>
  <cp:lastPrinted>2020-10-27T20:01:43Z</cp:lastPrinted>
  <dcterms:created xsi:type="dcterms:W3CDTF">2019-11-06T17:52:41Z</dcterms:created>
  <dcterms:modified xsi:type="dcterms:W3CDTF">2021-06-15T16:48:26Z</dcterms:modified>
</cp:coreProperties>
</file>