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C4\Desktop\"/>
    </mc:Choice>
  </mc:AlternateContent>
  <xr:revisionPtr revIDLastSave="0" documentId="13_ncr:1_{5B2C7B00-184F-4CAC-B600-A99A2F42250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ño 2021" sheetId="15" r:id="rId1"/>
    <sheet name="Año 2022" sheetId="16" r:id="rId2"/>
    <sheet name="COSTOS DE OPERACION" sheetId="1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6" l="1"/>
  <c r="I20" i="16"/>
  <c r="N17" i="15" l="1"/>
  <c r="N16" i="15"/>
  <c r="N15" i="15"/>
  <c r="N14" i="15"/>
  <c r="N13" i="15"/>
  <c r="N12" i="15"/>
  <c r="N11" i="15"/>
  <c r="N10" i="15"/>
  <c r="N9" i="15"/>
  <c r="C11" i="17"/>
  <c r="C20" i="16"/>
  <c r="D11" i="17"/>
  <c r="N18" i="16" l="1"/>
  <c r="N17" i="16"/>
  <c r="N16" i="16"/>
  <c r="N15" i="16"/>
  <c r="N14" i="16"/>
  <c r="N13" i="16"/>
  <c r="N12" i="16"/>
  <c r="N11" i="16"/>
  <c r="G20" i="16"/>
  <c r="F20" i="16"/>
  <c r="E20" i="16"/>
  <c r="D20" i="16"/>
  <c r="B20" i="16"/>
  <c r="N20" i="16" l="1"/>
  <c r="M20" i="16"/>
  <c r="L20" i="16"/>
  <c r="K20" i="16"/>
  <c r="J20" i="16"/>
  <c r="K18" i="15"/>
  <c r="B18" i="15"/>
  <c r="C18" i="15"/>
  <c r="D18" i="15"/>
  <c r="E18" i="15"/>
  <c r="F18" i="15"/>
  <c r="G18" i="15"/>
  <c r="H18" i="15"/>
  <c r="I18" i="15"/>
  <c r="J18" i="15"/>
  <c r="L18" i="15"/>
  <c r="M18" i="15"/>
  <c r="N18" i="15" l="1"/>
</calcChain>
</file>

<file path=xl/sharedStrings.xml><?xml version="1.0" encoding="utf-8"?>
<sst xmlns="http://schemas.openxmlformats.org/spreadsheetml/2006/main" count="68" uniqueCount="50">
  <si>
    <t>ALCALDIA MUNICIPAL DE SAN MIGUEL</t>
  </si>
  <si>
    <t>MUNICIPIOS/EMPRESAS</t>
  </si>
  <si>
    <t>JULIO</t>
  </si>
  <si>
    <t>AGOSTO</t>
  </si>
  <si>
    <t>OCTUBRE</t>
  </si>
  <si>
    <t>Alcaldia Municipal de San Miguel</t>
  </si>
  <si>
    <t>Calvo Conservas, El Salvador</t>
  </si>
  <si>
    <t>ENERO</t>
  </si>
  <si>
    <t>FEBRERO</t>
  </si>
  <si>
    <t>MARZO</t>
  </si>
  <si>
    <t>ABRIL</t>
  </si>
  <si>
    <t>MAYO</t>
  </si>
  <si>
    <t>JUNIO</t>
  </si>
  <si>
    <t>SEPT.</t>
  </si>
  <si>
    <t>NOV.</t>
  </si>
  <si>
    <t>Particulares</t>
  </si>
  <si>
    <t>TOTAL</t>
  </si>
  <si>
    <t>DIC.</t>
  </si>
  <si>
    <t>DEPOSITADO</t>
  </si>
  <si>
    <t>Gestion Integral de Desechos, S.A.</t>
  </si>
  <si>
    <t>TOTAL TON/ REC. AL MES, AÑO</t>
  </si>
  <si>
    <t>Alcaldia Municipal Torola Morazan.</t>
  </si>
  <si>
    <t>ACUMULADO MENSUALPOR MUNICIPIO/EMPRESAS AÑO  2021.</t>
  </si>
  <si>
    <t>Alcaldia Municipal de Uluazapa .</t>
  </si>
  <si>
    <t>Alcaldia Municipal de la Union  .</t>
  </si>
  <si>
    <t>Alcaldia Municipal de Gotera .</t>
  </si>
  <si>
    <t>Alcaldia Municipal de Yayantique .</t>
  </si>
  <si>
    <t>RELLENO SANITARIO AÑO 2021</t>
  </si>
  <si>
    <t>RELLENO SANITARIO AÑO 2022</t>
  </si>
  <si>
    <t>Alcaldia Mpal de San Miguel</t>
  </si>
  <si>
    <t>Gestion Integral De Desechos</t>
  </si>
  <si>
    <t>Alcaldia Mpal de Uluazapa</t>
  </si>
  <si>
    <t>Alcaldia Mpal de Yayantique</t>
  </si>
  <si>
    <t xml:space="preserve">Alcaldia Mpal de El Carmen </t>
  </si>
  <si>
    <t xml:space="preserve">Alcaldia Mpal de Carolina  </t>
  </si>
  <si>
    <t>N°</t>
  </si>
  <si>
    <t>AÑO</t>
  </si>
  <si>
    <t>COSTO OPERATIVO</t>
  </si>
  <si>
    <t xml:space="preserve">TONELADAS RECIBIDAS </t>
  </si>
  <si>
    <t xml:space="preserve">TOTALES </t>
  </si>
  <si>
    <t>COSTOS DE OPERACION</t>
  </si>
  <si>
    <t>Nota Aclaratoria:</t>
  </si>
  <si>
    <t>Los datos del año 2022 cooresponden a los meses de enero a junio, puesto el mes de julio</t>
  </si>
  <si>
    <t>no ha finalizado.</t>
  </si>
  <si>
    <t>ACUMULADO MENSUALPOR MUNICIPIO/EMPRESAS AÑO  2022.</t>
  </si>
  <si>
    <t>DETALLE ESTADISTICO DE DESECHOS SOLIDOS DEPOSITADOS MENSUALMENTE POR FUENTE GENERADORA</t>
  </si>
  <si>
    <t>SEPTIEMBRE</t>
  </si>
  <si>
    <t>porque aun no ha finalizado.</t>
  </si>
  <si>
    <t>Los datos del año 2022 corresponden del 1 de enero al 23 de octubre , puesto que la ultima semana de octubre aun no se ha procesado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</si>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</sst>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0_);\(#,##0.000\)"/>
    <numFmt numFmtId="166" formatCode="0.000"/>
    <numFmt numFmtId="167" formatCode="#,##0.000;\-#,##0.000"/>
    <numFmt numFmtId="168" formatCode="_-[$$-2C0A]\ * #,##0.00_-;\-[$$-2C0A]\ * #,##0.00_-;_-[$$-2C0A]\ * &quot;-&quot;??_-;_-@_-"/>
    <numFmt numFmtId="169" formatCode="#,##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u/>
      <sz val="12"/>
      <name val="Arial"/>
      <family val="2"/>
    </font>
    <font>
      <b/>
      <u/>
      <sz val="11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8" fillId="3" borderId="0" xfId="2" applyFont="1" applyFill="1"/>
    <xf numFmtId="166" fontId="9" fillId="3" borderId="0" xfId="2" applyNumberFormat="1" applyFont="1" applyFill="1" applyBorder="1"/>
    <xf numFmtId="165" fontId="8" fillId="3" borderId="0" xfId="2" applyNumberFormat="1" applyFont="1" applyFill="1"/>
    <xf numFmtId="0" fontId="1" fillId="0" borderId="0" xfId="2" applyFont="1"/>
    <xf numFmtId="3" fontId="4" fillId="3" borderId="1" xfId="3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right"/>
    </xf>
    <xf numFmtId="37" fontId="4" fillId="3" borderId="1" xfId="2" applyNumberFormat="1" applyFont="1" applyFill="1" applyBorder="1"/>
    <xf numFmtId="165" fontId="4" fillId="3" borderId="1" xfId="2" applyNumberFormat="1" applyFont="1" applyFill="1" applyBorder="1"/>
    <xf numFmtId="0" fontId="4" fillId="3" borderId="1" xfId="2" applyFont="1" applyFill="1" applyBorder="1"/>
    <xf numFmtId="0" fontId="6" fillId="0" borderId="1" xfId="2" applyFont="1" applyFill="1" applyBorder="1" applyAlignment="1">
      <alignment horizontal="center"/>
    </xf>
    <xf numFmtId="166" fontId="10" fillId="3" borderId="1" xfId="2" applyNumberFormat="1" applyFont="1" applyFill="1" applyBorder="1" applyAlignment="1">
      <alignment horizontal="center"/>
    </xf>
    <xf numFmtId="166" fontId="10" fillId="2" borderId="1" xfId="2" applyNumberFormat="1" applyFont="1" applyFill="1" applyBorder="1" applyAlignment="1">
      <alignment horizontal="center"/>
    </xf>
    <xf numFmtId="37" fontId="12" fillId="3" borderId="1" xfId="2" applyNumberFormat="1" applyFont="1" applyFill="1" applyBorder="1"/>
    <xf numFmtId="0" fontId="2" fillId="0" borderId="4" xfId="2" applyBorder="1"/>
    <xf numFmtId="166" fontId="5" fillId="3" borderId="1" xfId="2" applyNumberFormat="1" applyFont="1" applyFill="1" applyBorder="1"/>
    <xf numFmtId="0" fontId="11" fillId="0" borderId="1" xfId="2" applyFont="1" applyBorder="1" applyAlignment="1">
      <alignment horizontal="center"/>
    </xf>
    <xf numFmtId="166" fontId="10" fillId="2" borderId="1" xfId="2" applyNumberFormat="1" applyFont="1" applyFill="1" applyBorder="1" applyAlignment="1">
      <alignment horizontal="center"/>
    </xf>
    <xf numFmtId="0" fontId="13" fillId="3" borderId="5" xfId="2" applyFont="1" applyFill="1" applyBorder="1"/>
    <xf numFmtId="166" fontId="14" fillId="3" borderId="6" xfId="2" applyNumberFormat="1" applyFont="1" applyFill="1" applyBorder="1" applyAlignment="1">
      <alignment horizontal="right"/>
    </xf>
    <xf numFmtId="166" fontId="14" fillId="3" borderId="6" xfId="4" applyNumberFormat="1" applyFont="1" applyFill="1" applyBorder="1" applyAlignment="1">
      <alignment horizontal="right"/>
    </xf>
    <xf numFmtId="166" fontId="13" fillId="3" borderId="6" xfId="5" applyNumberFormat="1" applyFont="1" applyFill="1" applyBorder="1" applyAlignment="1">
      <alignment horizontal="right"/>
    </xf>
    <xf numFmtId="167" fontId="10" fillId="3" borderId="1" xfId="2" applyNumberFormat="1" applyFont="1" applyFill="1" applyBorder="1"/>
    <xf numFmtId="0" fontId="2" fillId="0" borderId="0" xfId="2" applyBorder="1"/>
    <xf numFmtId="0" fontId="0" fillId="0" borderId="1" xfId="0" applyBorder="1" applyAlignment="1">
      <alignment horizontal="center"/>
    </xf>
    <xf numFmtId="167" fontId="4" fillId="3" borderId="1" xfId="2" applyNumberFormat="1" applyFont="1" applyFill="1" applyBorder="1"/>
    <xf numFmtId="168" fontId="0" fillId="0" borderId="1" xfId="0" applyNumberForma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5" fontId="4" fillId="3" borderId="1" xfId="3" applyNumberFormat="1" applyFont="1" applyFill="1" applyBorder="1" applyAlignment="1">
      <alignment horizontal="right"/>
    </xf>
    <xf numFmtId="166" fontId="12" fillId="3" borderId="1" xfId="8" applyNumberFormat="1" applyFont="1" applyFill="1" applyBorder="1"/>
    <xf numFmtId="169" fontId="4" fillId="3" borderId="1" xfId="3" applyNumberFormat="1" applyFont="1" applyFill="1" applyBorder="1" applyAlignment="1">
      <alignment horizontal="right"/>
    </xf>
    <xf numFmtId="169" fontId="4" fillId="0" borderId="1" xfId="3" applyNumberFormat="1" applyFont="1" applyFill="1" applyBorder="1" applyAlignment="1">
      <alignment horizontal="right"/>
    </xf>
    <xf numFmtId="165" fontId="12" fillId="3" borderId="1" xfId="2" applyNumberFormat="1" applyFont="1" applyFill="1" applyBorder="1"/>
    <xf numFmtId="169" fontId="4" fillId="3" borderId="1" xfId="2" applyNumberFormat="1" applyFont="1" applyFill="1" applyBorder="1"/>
    <xf numFmtId="169" fontId="12" fillId="3" borderId="1" xfId="2" applyNumberFormat="1" applyFont="1" applyFill="1" applyBorder="1"/>
    <xf numFmtId="0" fontId="15" fillId="0" borderId="1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66" fontId="10" fillId="2" borderId="1" xfId="2" applyNumberFormat="1" applyFont="1" applyFill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9">
    <cellStyle name="Millares" xfId="8" builtinId="3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24"/>
  <sheetViews>
    <sheetView topLeftCell="A2" zoomScale="86" zoomScaleNormal="86" workbookViewId="0">
      <selection activeCell="G13" sqref="G13"/>
    </sheetView>
  </sheetViews>
  <sheetFormatPr baseColWidth="10" defaultRowHeight="15" x14ac:dyDescent="0.25"/>
  <cols>
    <col min="1" max="1" width="34" style="1" customWidth="1"/>
    <col min="2" max="2" width="13.7109375" style="1" customWidth="1"/>
    <col min="3" max="3" width="13.42578125" style="1" customWidth="1"/>
    <col min="4" max="4" width="14" style="1" customWidth="1"/>
    <col min="5" max="5" width="13.28515625" style="1" customWidth="1"/>
    <col min="6" max="6" width="14" style="1" customWidth="1"/>
    <col min="7" max="7" width="13.42578125" style="1" customWidth="1"/>
    <col min="8" max="8" width="13.7109375" style="1" customWidth="1"/>
    <col min="9" max="9" width="13.28515625" style="1" customWidth="1"/>
    <col min="10" max="10" width="14.7109375" style="1" customWidth="1"/>
    <col min="11" max="11" width="14.42578125" style="1" customWidth="1"/>
    <col min="12" max="12" width="13.28515625" style="1" customWidth="1"/>
    <col min="13" max="13" width="14.42578125" style="1" customWidth="1"/>
    <col min="14" max="14" width="16" style="1" customWidth="1"/>
    <col min="15" max="16384" width="11.42578125" style="1"/>
  </cols>
  <sheetData>
    <row r="3" spans="1:21" ht="15.75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21" ht="15.75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21" s="15" customFormat="1" ht="15.75" x14ac:dyDescent="0.2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24"/>
      <c r="P5" s="24"/>
      <c r="Q5" s="24"/>
      <c r="R5" s="24"/>
      <c r="S5" s="24"/>
      <c r="T5" s="24"/>
      <c r="U5" s="24"/>
    </row>
    <row r="6" spans="1:21" ht="15.75" x14ac:dyDescent="0.25">
      <c r="A6" s="43" t="s">
        <v>27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1" ht="15.75" x14ac:dyDescent="0.25">
      <c r="A7" s="44" t="s">
        <v>1</v>
      </c>
      <c r="B7" s="45" t="s">
        <v>22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11" t="s">
        <v>16</v>
      </c>
    </row>
    <row r="8" spans="1:21" ht="15.75" x14ac:dyDescent="0.25">
      <c r="A8" s="44"/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2</v>
      </c>
      <c r="I8" s="13" t="s">
        <v>3</v>
      </c>
      <c r="J8" s="13" t="s">
        <v>13</v>
      </c>
      <c r="K8" s="13" t="s">
        <v>4</v>
      </c>
      <c r="L8" s="13" t="s">
        <v>14</v>
      </c>
      <c r="M8" s="13" t="s">
        <v>17</v>
      </c>
      <c r="N8" s="11" t="s">
        <v>18</v>
      </c>
    </row>
    <row r="9" spans="1:21" ht="18" x14ac:dyDescent="0.25">
      <c r="A9" s="16" t="s">
        <v>5</v>
      </c>
      <c r="B9" s="7">
        <v>4659430</v>
      </c>
      <c r="C9" s="8">
        <v>4191910</v>
      </c>
      <c r="D9" s="8">
        <v>4928240</v>
      </c>
      <c r="E9" s="6">
        <v>5156560</v>
      </c>
      <c r="F9" s="8">
        <v>5741475</v>
      </c>
      <c r="G9" s="6">
        <v>5345375</v>
      </c>
      <c r="H9" s="8">
        <v>5373285</v>
      </c>
      <c r="I9" s="6">
        <v>5350600</v>
      </c>
      <c r="J9" s="6">
        <v>5123405</v>
      </c>
      <c r="K9" s="6">
        <v>5307005</v>
      </c>
      <c r="L9" s="6">
        <v>5290525</v>
      </c>
      <c r="M9" s="6">
        <v>5397060</v>
      </c>
      <c r="N9" s="14">
        <f>SUM(B9:M9)</f>
        <v>61864870</v>
      </c>
    </row>
    <row r="10" spans="1:21" ht="18" x14ac:dyDescent="0.25">
      <c r="A10" s="16" t="s">
        <v>19</v>
      </c>
      <c r="B10" s="7">
        <v>86070</v>
      </c>
      <c r="C10" s="8">
        <v>75525</v>
      </c>
      <c r="D10" s="8">
        <v>134905</v>
      </c>
      <c r="E10" s="6">
        <v>124000</v>
      </c>
      <c r="F10" s="8">
        <v>95635</v>
      </c>
      <c r="G10" s="8">
        <v>127920</v>
      </c>
      <c r="H10" s="8">
        <v>146790</v>
      </c>
      <c r="I10" s="8">
        <v>120450</v>
      </c>
      <c r="J10" s="6">
        <v>153815</v>
      </c>
      <c r="K10" s="6">
        <v>167215</v>
      </c>
      <c r="L10" s="8">
        <v>134020</v>
      </c>
      <c r="M10" s="6">
        <v>131320</v>
      </c>
      <c r="N10" s="14">
        <f t="shared" ref="N10:N17" si="0">SUM(B10:M10)</f>
        <v>1497665</v>
      </c>
    </row>
    <row r="11" spans="1:21" ht="18" x14ac:dyDescent="0.25">
      <c r="A11" s="16" t="s">
        <v>6</v>
      </c>
      <c r="B11" s="7">
        <v>52205</v>
      </c>
      <c r="C11" s="8">
        <v>145365</v>
      </c>
      <c r="D11" s="8">
        <v>75395</v>
      </c>
      <c r="E11" s="6">
        <v>75990</v>
      </c>
      <c r="F11" s="8">
        <v>39230</v>
      </c>
      <c r="G11" s="8">
        <v>39490</v>
      </c>
      <c r="H11" s="8">
        <v>39100</v>
      </c>
      <c r="I11" s="8">
        <v>62110</v>
      </c>
      <c r="J11" s="6">
        <v>45815</v>
      </c>
      <c r="K11" s="6">
        <v>51435</v>
      </c>
      <c r="L11" s="8">
        <v>52975</v>
      </c>
      <c r="M11" s="6">
        <v>69430</v>
      </c>
      <c r="N11" s="14">
        <f t="shared" si="0"/>
        <v>748540</v>
      </c>
    </row>
    <row r="12" spans="1:21" ht="18" x14ac:dyDescent="0.25">
      <c r="A12" s="16" t="s">
        <v>15</v>
      </c>
      <c r="B12" s="7">
        <v>89965</v>
      </c>
      <c r="C12" s="8">
        <v>58435</v>
      </c>
      <c r="D12" s="8">
        <v>117050</v>
      </c>
      <c r="E12" s="6">
        <v>120200</v>
      </c>
      <c r="F12" s="8">
        <v>122305</v>
      </c>
      <c r="G12" s="8">
        <v>140495</v>
      </c>
      <c r="H12" s="8">
        <v>121350</v>
      </c>
      <c r="I12" s="8">
        <v>120820</v>
      </c>
      <c r="J12" s="6">
        <v>119745</v>
      </c>
      <c r="K12" s="6">
        <v>151980</v>
      </c>
      <c r="L12" s="8">
        <v>97760</v>
      </c>
      <c r="M12" s="6">
        <v>126915</v>
      </c>
      <c r="N12" s="14">
        <f t="shared" si="0"/>
        <v>1387020</v>
      </c>
    </row>
    <row r="13" spans="1:21" ht="18" x14ac:dyDescent="0.25">
      <c r="A13" s="16" t="s">
        <v>21</v>
      </c>
      <c r="B13" s="7">
        <v>1660</v>
      </c>
      <c r="C13" s="8">
        <v>1365</v>
      </c>
      <c r="D13" s="8"/>
      <c r="E13" s="6">
        <v>1925</v>
      </c>
      <c r="F13" s="8"/>
      <c r="G13" s="8"/>
      <c r="H13" s="8"/>
      <c r="I13" s="8"/>
      <c r="J13" s="7"/>
      <c r="K13" s="6"/>
      <c r="L13" s="8"/>
      <c r="M13" s="6"/>
      <c r="N13" s="14">
        <f t="shared" si="0"/>
        <v>4950</v>
      </c>
    </row>
    <row r="14" spans="1:21" ht="18" x14ac:dyDescent="0.25">
      <c r="A14" s="16" t="s">
        <v>23</v>
      </c>
      <c r="B14" s="8"/>
      <c r="C14" s="8"/>
      <c r="D14" s="8"/>
      <c r="E14" s="8"/>
      <c r="F14" s="8"/>
      <c r="G14" s="6">
        <v>33245</v>
      </c>
      <c r="H14" s="6">
        <v>31210</v>
      </c>
      <c r="I14" s="8">
        <v>29725</v>
      </c>
      <c r="J14" s="6">
        <v>34260</v>
      </c>
      <c r="K14" s="8">
        <v>27205</v>
      </c>
      <c r="L14" s="6">
        <v>29405</v>
      </c>
      <c r="M14" s="8">
        <v>31305</v>
      </c>
      <c r="N14" s="14">
        <f t="shared" si="0"/>
        <v>216355</v>
      </c>
    </row>
    <row r="15" spans="1:21" ht="18" x14ac:dyDescent="0.25">
      <c r="A15" s="16" t="s">
        <v>24</v>
      </c>
      <c r="B15" s="8"/>
      <c r="C15" s="8"/>
      <c r="D15" s="8"/>
      <c r="E15" s="8"/>
      <c r="F15" s="8"/>
      <c r="G15" s="8"/>
      <c r="H15" s="8"/>
      <c r="I15" s="6">
        <v>323360</v>
      </c>
      <c r="J15" s="7"/>
      <c r="K15" s="9"/>
      <c r="L15" s="9"/>
      <c r="M15" s="9"/>
      <c r="N15" s="14">
        <f t="shared" si="0"/>
        <v>323360</v>
      </c>
    </row>
    <row r="16" spans="1:21" ht="18" x14ac:dyDescent="0.25">
      <c r="A16" s="16" t="s">
        <v>26</v>
      </c>
      <c r="B16" s="8"/>
      <c r="C16" s="8"/>
      <c r="D16" s="8"/>
      <c r="E16" s="8"/>
      <c r="F16" s="8"/>
      <c r="G16" s="8"/>
      <c r="H16" s="8"/>
      <c r="I16" s="8"/>
      <c r="J16" s="7"/>
      <c r="K16" s="9"/>
      <c r="L16" s="9"/>
      <c r="M16" s="8">
        <v>17200</v>
      </c>
      <c r="N16" s="14">
        <f t="shared" si="0"/>
        <v>17200</v>
      </c>
    </row>
    <row r="17" spans="1:14" ht="18" x14ac:dyDescent="0.25">
      <c r="A17" s="16" t="s">
        <v>25</v>
      </c>
      <c r="B17" s="8"/>
      <c r="C17" s="8"/>
      <c r="D17" s="8"/>
      <c r="E17" s="8"/>
      <c r="F17" s="8"/>
      <c r="G17" s="8"/>
      <c r="H17" s="8"/>
      <c r="I17" s="8"/>
      <c r="J17" s="7"/>
      <c r="K17" s="9"/>
      <c r="L17" s="9"/>
      <c r="M17" s="8">
        <v>50505</v>
      </c>
      <c r="N17" s="14">
        <f t="shared" si="0"/>
        <v>50505</v>
      </c>
    </row>
    <row r="18" spans="1:14" ht="18" x14ac:dyDescent="0.25">
      <c r="A18" s="10" t="s">
        <v>20</v>
      </c>
      <c r="B18" s="14">
        <f t="shared" ref="B18:M18" si="1">SUM(B9:B17)</f>
        <v>4889330</v>
      </c>
      <c r="C18" s="14">
        <f t="shared" si="1"/>
        <v>4472600</v>
      </c>
      <c r="D18" s="14">
        <f t="shared" si="1"/>
        <v>5255590</v>
      </c>
      <c r="E18" s="14">
        <f t="shared" si="1"/>
        <v>5478675</v>
      </c>
      <c r="F18" s="14">
        <f t="shared" si="1"/>
        <v>5998645</v>
      </c>
      <c r="G18" s="14">
        <f t="shared" si="1"/>
        <v>5686525</v>
      </c>
      <c r="H18" s="14">
        <f t="shared" si="1"/>
        <v>5711735</v>
      </c>
      <c r="I18" s="14">
        <f t="shared" si="1"/>
        <v>6007065</v>
      </c>
      <c r="J18" s="14">
        <f t="shared" si="1"/>
        <v>5477040</v>
      </c>
      <c r="K18" s="14">
        <f t="shared" si="1"/>
        <v>5704840</v>
      </c>
      <c r="L18" s="14">
        <f t="shared" si="1"/>
        <v>5604685</v>
      </c>
      <c r="M18" s="14">
        <f t="shared" si="1"/>
        <v>5823735</v>
      </c>
      <c r="N18" s="14">
        <f>SUM(B18:M18)</f>
        <v>66110465</v>
      </c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3"/>
      <c r="F20" s="2"/>
      <c r="G20" s="2"/>
      <c r="H20" s="4"/>
      <c r="I20" s="2"/>
      <c r="J20" s="2"/>
      <c r="K20" s="2"/>
      <c r="L20" s="2"/>
      <c r="M20" s="2"/>
      <c r="N20" s="4"/>
    </row>
    <row r="24" spans="1:14" x14ac:dyDescent="0.25">
      <c r="F24" s="5"/>
    </row>
  </sheetData>
  <mergeCells count="6">
    <mergeCell ref="A3:N3"/>
    <mergeCell ref="A4:N4"/>
    <mergeCell ref="A6:N6"/>
    <mergeCell ref="A7:A8"/>
    <mergeCell ref="B7:M7"/>
    <mergeCell ref="A5:N5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25"/>
  <sheetViews>
    <sheetView tabSelected="1" topLeftCell="B7" workbookViewId="0">
      <selection activeCell="K15" sqref="K15"/>
    </sheetView>
  </sheetViews>
  <sheetFormatPr baseColWidth="10" defaultRowHeight="12.75" x14ac:dyDescent="0.2"/>
  <cols>
    <col min="1" max="1" width="35" customWidth="1"/>
    <col min="2" max="2" width="14.7109375" customWidth="1"/>
    <col min="3" max="3" width="15.140625" customWidth="1"/>
    <col min="4" max="4" width="13.7109375" customWidth="1"/>
    <col min="5" max="5" width="18.42578125" customWidth="1"/>
    <col min="6" max="6" width="14.85546875" customWidth="1"/>
    <col min="7" max="7" width="15" customWidth="1"/>
    <col min="8" max="8" width="16.7109375" customWidth="1"/>
    <col min="9" max="9" width="15.42578125" customWidth="1"/>
    <col min="10" max="10" width="16" customWidth="1"/>
    <col min="11" max="11" width="14.7109375" customWidth="1"/>
    <col min="12" max="12" width="4.28515625" customWidth="1"/>
    <col min="13" max="13" width="4.5703125" customWidth="1"/>
    <col min="14" max="14" width="17.28515625" customWidth="1"/>
  </cols>
  <sheetData>
    <row r="3" spans="1:14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" x14ac:dyDescent="0.2">
      <c r="A5" s="48" t="s">
        <v>45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5" x14ac:dyDescent="0.2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5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" x14ac:dyDescent="0.2">
      <c r="A8" s="50" t="s">
        <v>28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5.75" x14ac:dyDescent="0.25">
      <c r="A9" s="44" t="s">
        <v>1</v>
      </c>
      <c r="B9" s="45" t="s">
        <v>44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11" t="s">
        <v>16</v>
      </c>
    </row>
    <row r="10" spans="1:14" ht="15.75" x14ac:dyDescent="0.25">
      <c r="A10" s="44"/>
      <c r="B10" s="12" t="s">
        <v>7</v>
      </c>
      <c r="C10" s="12" t="s">
        <v>8</v>
      </c>
      <c r="D10" s="12" t="s">
        <v>9</v>
      </c>
      <c r="E10" s="12" t="s">
        <v>10</v>
      </c>
      <c r="F10" s="12" t="s">
        <v>11</v>
      </c>
      <c r="G10" s="12" t="s">
        <v>12</v>
      </c>
      <c r="H10" s="12" t="s">
        <v>2</v>
      </c>
      <c r="I10" s="18" t="s">
        <v>3</v>
      </c>
      <c r="J10" s="18" t="s">
        <v>46</v>
      </c>
      <c r="K10" s="18" t="s">
        <v>4</v>
      </c>
      <c r="L10" s="18"/>
      <c r="M10" s="18"/>
      <c r="N10" s="11" t="s">
        <v>18</v>
      </c>
    </row>
    <row r="11" spans="1:14" ht="18.75" x14ac:dyDescent="0.3">
      <c r="A11" s="19" t="s">
        <v>29</v>
      </c>
      <c r="B11" s="26">
        <v>4917.71</v>
      </c>
      <c r="C11" s="26">
        <v>4466.59</v>
      </c>
      <c r="D11" s="26">
        <v>5065.04</v>
      </c>
      <c r="E11" s="26">
        <v>5192.7250000000004</v>
      </c>
      <c r="F11" s="26">
        <v>5593.91</v>
      </c>
      <c r="G11" s="26">
        <v>5304.6699999999992</v>
      </c>
      <c r="H11" s="9">
        <v>5251.55</v>
      </c>
      <c r="I11" s="9">
        <v>5323.5450000000001</v>
      </c>
      <c r="J11" s="36">
        <v>5230.8</v>
      </c>
      <c r="K11" s="36">
        <v>3903.3049999999998</v>
      </c>
      <c r="L11" s="6"/>
      <c r="M11" s="6"/>
      <c r="N11" s="23">
        <f>SUM(B11:M11)</f>
        <v>50249.845000000001</v>
      </c>
    </row>
    <row r="12" spans="1:14" ht="18.75" x14ac:dyDescent="0.3">
      <c r="A12" s="19" t="s">
        <v>6</v>
      </c>
      <c r="B12" s="20">
        <v>57.015000000000001</v>
      </c>
      <c r="C12" s="26">
        <v>57.384999999999998</v>
      </c>
      <c r="D12" s="21">
        <v>82.584999999999994</v>
      </c>
      <c r="E12" s="22">
        <v>59.67</v>
      </c>
      <c r="F12" s="20">
        <v>69.314999999999998</v>
      </c>
      <c r="G12" s="20">
        <v>56.545000000000002</v>
      </c>
      <c r="H12" s="9">
        <v>81.06</v>
      </c>
      <c r="I12" s="9">
        <v>77.680000000000007</v>
      </c>
      <c r="J12" s="36">
        <v>83.5</v>
      </c>
      <c r="K12" s="36">
        <v>57.72</v>
      </c>
      <c r="L12" s="8"/>
      <c r="M12" s="6"/>
      <c r="N12" s="23">
        <f t="shared" ref="N12:N18" si="0">SUM(B12:M12)</f>
        <v>682.47500000000014</v>
      </c>
    </row>
    <row r="13" spans="1:14" ht="18.75" x14ac:dyDescent="0.3">
      <c r="A13" s="19" t="s">
        <v>15</v>
      </c>
      <c r="B13" s="20">
        <v>114.44500000000001</v>
      </c>
      <c r="C13" s="26">
        <v>80.72</v>
      </c>
      <c r="D13" s="21">
        <v>98.325000000000003</v>
      </c>
      <c r="E13" s="22">
        <v>119.74499999999999</v>
      </c>
      <c r="F13" s="20">
        <v>155.83999999999997</v>
      </c>
      <c r="G13" s="20">
        <v>99.015000000000015</v>
      </c>
      <c r="H13" s="9">
        <v>121.545</v>
      </c>
      <c r="I13" s="9">
        <v>164.08</v>
      </c>
      <c r="J13" s="36">
        <v>134.13499999999999</v>
      </c>
      <c r="K13" s="36">
        <v>69.8</v>
      </c>
      <c r="L13" s="8"/>
      <c r="M13" s="6"/>
      <c r="N13" s="23">
        <f t="shared" si="0"/>
        <v>1157.6499999999999</v>
      </c>
    </row>
    <row r="14" spans="1:14" ht="18.75" x14ac:dyDescent="0.3">
      <c r="A14" s="19" t="s">
        <v>30</v>
      </c>
      <c r="B14" s="20">
        <v>138.26500000000001</v>
      </c>
      <c r="C14" s="26">
        <v>88.965000000000003</v>
      </c>
      <c r="D14" s="21">
        <v>125.95500000000001</v>
      </c>
      <c r="E14" s="22">
        <v>100.80499999999999</v>
      </c>
      <c r="F14" s="20">
        <v>117.33</v>
      </c>
      <c r="G14" s="20">
        <v>97.834999999999994</v>
      </c>
      <c r="H14" s="9">
        <v>122.86</v>
      </c>
      <c r="I14" s="9">
        <v>112.58499999999999</v>
      </c>
      <c r="J14" s="36">
        <v>105.845</v>
      </c>
      <c r="K14" s="36">
        <v>77.344999999999999</v>
      </c>
      <c r="L14" s="8"/>
      <c r="M14" s="6"/>
      <c r="N14" s="23">
        <f t="shared" si="0"/>
        <v>1087.7900000000002</v>
      </c>
    </row>
    <row r="15" spans="1:14" ht="18.75" x14ac:dyDescent="0.3">
      <c r="A15" s="19" t="s">
        <v>31</v>
      </c>
      <c r="B15" s="20">
        <v>27.475000000000001</v>
      </c>
      <c r="C15" s="26">
        <v>26.72</v>
      </c>
      <c r="D15" s="21">
        <v>32.174999999999997</v>
      </c>
      <c r="E15" s="22">
        <v>31.515000000000001</v>
      </c>
      <c r="F15" s="20">
        <v>26.06</v>
      </c>
      <c r="G15" s="20">
        <v>31.304999999999996</v>
      </c>
      <c r="H15" s="9">
        <v>16.715</v>
      </c>
      <c r="I15" s="9"/>
      <c r="J15" s="37"/>
      <c r="K15" s="36" t="s">
        <v>49</v>
      </c>
      <c r="L15" s="8"/>
      <c r="M15" s="6"/>
      <c r="N15" s="23">
        <f t="shared" si="0"/>
        <v>191.965</v>
      </c>
    </row>
    <row r="16" spans="1:14" ht="18.75" x14ac:dyDescent="0.3">
      <c r="A16" s="19" t="s">
        <v>32</v>
      </c>
      <c r="B16" s="20">
        <v>22.024999999999999</v>
      </c>
      <c r="C16" s="26">
        <v>24.785</v>
      </c>
      <c r="D16" s="21">
        <v>28.26</v>
      </c>
      <c r="E16" s="22">
        <v>33.08</v>
      </c>
      <c r="F16" s="20">
        <v>35.774999999999999</v>
      </c>
      <c r="G16" s="20">
        <v>37.969999999999992</v>
      </c>
      <c r="H16" s="34">
        <v>12.27</v>
      </c>
      <c r="I16" s="34"/>
      <c r="J16" s="36"/>
      <c r="K16" s="39"/>
      <c r="L16" s="6"/>
      <c r="M16" s="8"/>
      <c r="N16" s="23">
        <f t="shared" si="0"/>
        <v>194.16500000000002</v>
      </c>
    </row>
    <row r="17" spans="1:14" ht="18.75" x14ac:dyDescent="0.3">
      <c r="A17" s="19" t="s">
        <v>33</v>
      </c>
      <c r="B17" s="20">
        <v>44.78</v>
      </c>
      <c r="C17" s="26">
        <v>37.255000000000003</v>
      </c>
      <c r="D17" s="21">
        <v>39.44</v>
      </c>
      <c r="E17" s="22">
        <v>50.64</v>
      </c>
      <c r="F17" s="20">
        <v>67.634999999999991</v>
      </c>
      <c r="G17" s="20">
        <v>83.160000000000011</v>
      </c>
      <c r="H17" s="9">
        <v>30.31</v>
      </c>
      <c r="I17" s="9">
        <v>60.875</v>
      </c>
      <c r="J17" s="37">
        <v>101.31</v>
      </c>
      <c r="K17" s="39">
        <v>67.974999999999994</v>
      </c>
      <c r="L17" s="9"/>
      <c r="M17" s="9"/>
      <c r="N17" s="23">
        <f t="shared" si="0"/>
        <v>583.38</v>
      </c>
    </row>
    <row r="18" spans="1:14" ht="18.75" x14ac:dyDescent="0.3">
      <c r="A18" s="19" t="s">
        <v>34</v>
      </c>
      <c r="B18" s="20">
        <v>9.2349999999999994</v>
      </c>
      <c r="C18" s="26">
        <v>23.094999999999999</v>
      </c>
      <c r="D18" s="21">
        <v>26.43</v>
      </c>
      <c r="E18" s="22">
        <v>30.36</v>
      </c>
      <c r="F18" s="20">
        <v>28.770000000000003</v>
      </c>
      <c r="G18" s="20">
        <v>52.220000000000006</v>
      </c>
      <c r="H18" s="9">
        <v>14.085000000000001</v>
      </c>
      <c r="I18" s="9"/>
      <c r="J18" s="37"/>
      <c r="K18" s="39"/>
      <c r="L18" s="9"/>
      <c r="M18" s="8"/>
      <c r="N18" s="23">
        <f t="shared" si="0"/>
        <v>184.19500000000002</v>
      </c>
    </row>
    <row r="19" spans="1:14" ht="18.75" x14ac:dyDescent="0.3">
      <c r="A19" s="19"/>
      <c r="B19" s="8"/>
      <c r="C19" s="8"/>
      <c r="D19" s="8"/>
      <c r="E19" s="8"/>
      <c r="F19" s="8"/>
      <c r="G19" s="20"/>
      <c r="H19" s="9"/>
      <c r="I19" s="8"/>
      <c r="J19" s="7"/>
      <c r="K19" s="39"/>
      <c r="L19" s="9"/>
      <c r="M19" s="8"/>
      <c r="N19" s="23"/>
    </row>
    <row r="20" spans="1:14" ht="18" x14ac:dyDescent="0.25">
      <c r="A20" s="10" t="s">
        <v>20</v>
      </c>
      <c r="B20" s="23">
        <f t="shared" ref="B20:N20" si="1">SUM(B11:B19)</f>
        <v>5330.95</v>
      </c>
      <c r="C20" s="23">
        <f>SUM(C11:C19)</f>
        <v>4805.5150000000012</v>
      </c>
      <c r="D20" s="23">
        <f t="shared" si="1"/>
        <v>5498.21</v>
      </c>
      <c r="E20" s="23">
        <f t="shared" si="1"/>
        <v>5618.5400000000009</v>
      </c>
      <c r="F20" s="23">
        <f t="shared" si="1"/>
        <v>6094.6350000000002</v>
      </c>
      <c r="G20" s="23">
        <f t="shared" si="1"/>
        <v>5762.72</v>
      </c>
      <c r="H20" s="23">
        <f>SUM(H11:H19)</f>
        <v>5650.3950000000013</v>
      </c>
      <c r="I20" s="35">
        <f>SUM(I11:I19)</f>
        <v>5738.7650000000003</v>
      </c>
      <c r="J20" s="38">
        <f t="shared" si="1"/>
        <v>5655.5900000000011</v>
      </c>
      <c r="K20" s="40">
        <f t="shared" si="1"/>
        <v>4176.1450000000004</v>
      </c>
      <c r="L20" s="14">
        <f t="shared" si="1"/>
        <v>0</v>
      </c>
      <c r="M20" s="14">
        <f t="shared" si="1"/>
        <v>0</v>
      </c>
      <c r="N20" s="23">
        <f t="shared" si="1"/>
        <v>54331.464999999997</v>
      </c>
    </row>
    <row r="21" spans="1:14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x14ac:dyDescent="0.2">
      <c r="A22" s="2"/>
      <c r="B22" s="2"/>
      <c r="C22" s="2"/>
      <c r="D22" s="2"/>
      <c r="E22" s="3"/>
      <c r="F22" s="2"/>
      <c r="G22" s="2"/>
      <c r="H22" s="4"/>
      <c r="I22" s="2"/>
      <c r="J22" s="2"/>
      <c r="K22" s="2"/>
      <c r="L22" s="2"/>
      <c r="M22" s="2"/>
      <c r="N22" s="4"/>
    </row>
    <row r="23" spans="1:14" x14ac:dyDescent="0.2">
      <c r="A23" s="32" t="s">
        <v>41</v>
      </c>
    </row>
    <row r="24" spans="1:14" x14ac:dyDescent="0.2">
      <c r="A24" s="33" t="s">
        <v>48</v>
      </c>
    </row>
    <row r="25" spans="1:14" x14ac:dyDescent="0.2">
      <c r="A25" s="33" t="s">
        <v>47</v>
      </c>
    </row>
  </sheetData>
  <mergeCells count="5">
    <mergeCell ref="A5:N5"/>
    <mergeCell ref="A6:N6"/>
    <mergeCell ref="A8:N8"/>
    <mergeCell ref="A9:A10"/>
    <mergeCell ref="B9:M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5"/>
  <sheetViews>
    <sheetView workbookViewId="0">
      <selection activeCell="A13" sqref="A13:D15"/>
    </sheetView>
  </sheetViews>
  <sheetFormatPr baseColWidth="10" defaultRowHeight="12.75" x14ac:dyDescent="0.2"/>
  <cols>
    <col min="1" max="1" width="14.5703125" customWidth="1"/>
    <col min="2" max="2" width="15.5703125" customWidth="1"/>
    <col min="3" max="3" width="24.5703125" customWidth="1"/>
    <col min="4" max="4" width="24" customWidth="1"/>
  </cols>
  <sheetData>
    <row r="3" spans="1:4" ht="24" customHeight="1" x14ac:dyDescent="0.25">
      <c r="A3" s="53" t="s">
        <v>40</v>
      </c>
      <c r="B3" s="54"/>
      <c r="C3" s="54"/>
      <c r="D3" s="54"/>
    </row>
    <row r="4" spans="1:4" ht="19.5" customHeight="1" x14ac:dyDescent="0.2">
      <c r="A4" s="28" t="s">
        <v>35</v>
      </c>
      <c r="B4" s="28" t="s">
        <v>36</v>
      </c>
      <c r="C4" s="28" t="s">
        <v>37</v>
      </c>
      <c r="D4" s="28" t="s">
        <v>38</v>
      </c>
    </row>
    <row r="5" spans="1:4" x14ac:dyDescent="0.2">
      <c r="A5" s="25">
        <v>1</v>
      </c>
      <c r="B5" s="25">
        <v>2018</v>
      </c>
      <c r="C5" s="27">
        <v>172298.63</v>
      </c>
      <c r="D5" s="29">
        <v>38499.936999999998</v>
      </c>
    </row>
    <row r="6" spans="1:4" x14ac:dyDescent="0.2">
      <c r="A6" s="25">
        <v>2</v>
      </c>
      <c r="B6" s="25">
        <v>2019</v>
      </c>
      <c r="C6" s="27">
        <v>36855.14</v>
      </c>
      <c r="D6" s="29">
        <v>55059.040000000001</v>
      </c>
    </row>
    <row r="7" spans="1:4" x14ac:dyDescent="0.2">
      <c r="A7" s="25">
        <v>3</v>
      </c>
      <c r="B7" s="25">
        <v>2020</v>
      </c>
      <c r="C7" s="27">
        <v>56080.7</v>
      </c>
      <c r="D7" s="29">
        <v>58372.294999999998</v>
      </c>
    </row>
    <row r="8" spans="1:4" x14ac:dyDescent="0.2">
      <c r="A8" s="25">
        <v>4</v>
      </c>
      <c r="B8" s="25">
        <v>2021</v>
      </c>
      <c r="C8" s="27">
        <v>89556.94</v>
      </c>
      <c r="D8" s="29">
        <v>66110.464999999997</v>
      </c>
    </row>
    <row r="9" spans="1:4" x14ac:dyDescent="0.2">
      <c r="A9" s="25">
        <v>5</v>
      </c>
      <c r="B9" s="25">
        <v>2022</v>
      </c>
      <c r="C9" s="27">
        <v>80079.16</v>
      </c>
      <c r="D9" s="29">
        <v>33110.57</v>
      </c>
    </row>
    <row r="10" spans="1:4" x14ac:dyDescent="0.2">
      <c r="A10" s="25"/>
      <c r="B10" s="25"/>
      <c r="D10" s="29"/>
    </row>
    <row r="11" spans="1:4" x14ac:dyDescent="0.2">
      <c r="A11" s="51" t="s">
        <v>39</v>
      </c>
      <c r="B11" s="52"/>
      <c r="C11" s="30">
        <f>SUM(C5:C10)</f>
        <v>434870.57000000007</v>
      </c>
      <c r="D11" s="31">
        <f>SUM(D5:D10)</f>
        <v>251152.307</v>
      </c>
    </row>
    <row r="13" spans="1:4" x14ac:dyDescent="0.2">
      <c r="A13" s="32" t="s">
        <v>41</v>
      </c>
    </row>
    <row r="14" spans="1:4" x14ac:dyDescent="0.2">
      <c r="A14" s="33" t="s">
        <v>42</v>
      </c>
    </row>
    <row r="15" spans="1:4" x14ac:dyDescent="0.2">
      <c r="A15" s="33" t="s">
        <v>43</v>
      </c>
    </row>
  </sheetData>
  <mergeCells count="2">
    <mergeCell ref="A11:B1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 2021</vt:lpstr>
      <vt:lpstr>Año 2022</vt:lpstr>
      <vt:lpstr>COSTOS DE OPERACION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PC4</cp:lastModifiedBy>
  <cp:lastPrinted>2022-05-26T20:54:18Z</cp:lastPrinted>
  <dcterms:created xsi:type="dcterms:W3CDTF">2018-12-15T15:42:02Z</dcterms:created>
  <dcterms:modified xsi:type="dcterms:W3CDTF">2022-10-28T21:27:08Z</dcterms:modified>
</cp:coreProperties>
</file>