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510" windowHeight="8145" activeTab="3"/>
  </bookViews>
  <sheets>
    <sheet name="MAYO" sheetId="5" r:id="rId1"/>
    <sheet name="JUNIO" sheetId="6" r:id="rId2"/>
    <sheet name="JULIO" sheetId="7" r:id="rId3"/>
    <sheet name="AGOSTO" sheetId="8" r:id="rId4"/>
  </sheets>
  <definedNames>
    <definedName name="_xlnm.Print_Area" localSheetId="2">JULIO!$B$1:$E$81</definedName>
    <definedName name="_xlnm.Print_Area" localSheetId="1">JUNIO!$B$1:$E$80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C80" i="8" l="1"/>
  <c r="C79" i="8"/>
  <c r="D78" i="8"/>
  <c r="D77" i="8"/>
  <c r="D81" i="8" s="1"/>
  <c r="D70" i="8"/>
  <c r="C69" i="8"/>
  <c r="C68" i="8"/>
  <c r="D67" i="8"/>
  <c r="D66" i="8"/>
  <c r="D59" i="8"/>
  <c r="C58" i="8"/>
  <c r="C57" i="8"/>
  <c r="D56" i="8"/>
  <c r="D55" i="8"/>
  <c r="D48" i="8"/>
  <c r="C47" i="8"/>
  <c r="C46" i="8"/>
  <c r="D45" i="8"/>
  <c r="D44" i="8"/>
  <c r="D37" i="8"/>
  <c r="C36" i="8"/>
  <c r="C35" i="8"/>
  <c r="D34" i="8"/>
  <c r="D33" i="8"/>
  <c r="D26" i="8"/>
  <c r="C24" i="8"/>
  <c r="D23" i="8"/>
  <c r="C25" i="8" s="1"/>
  <c r="D22" i="8"/>
  <c r="C14" i="8"/>
  <c r="C13" i="8"/>
  <c r="D12" i="8"/>
  <c r="D11" i="8"/>
  <c r="D15" i="8" l="1"/>
  <c r="C80" i="7"/>
  <c r="C79" i="7"/>
  <c r="D78" i="7"/>
  <c r="D77" i="7"/>
  <c r="D70" i="7"/>
  <c r="C69" i="7"/>
  <c r="C68" i="7"/>
  <c r="D67" i="7"/>
  <c r="D66" i="7"/>
  <c r="D59" i="7"/>
  <c r="C58" i="7"/>
  <c r="C57" i="7"/>
  <c r="D56" i="7"/>
  <c r="D55" i="7"/>
  <c r="D48" i="7"/>
  <c r="C47" i="7"/>
  <c r="C46" i="7"/>
  <c r="D45" i="7"/>
  <c r="D44" i="7"/>
  <c r="D37" i="7"/>
  <c r="C36" i="7"/>
  <c r="C35" i="7"/>
  <c r="D34" i="7"/>
  <c r="D33" i="7"/>
  <c r="D26" i="7"/>
  <c r="C24" i="7"/>
  <c r="D23" i="7"/>
  <c r="C25" i="7" s="1"/>
  <c r="D22" i="7"/>
  <c r="C14" i="7"/>
  <c r="C13" i="7"/>
  <c r="D12" i="7"/>
  <c r="D11" i="7"/>
  <c r="D81" i="7" l="1"/>
  <c r="D15" i="7"/>
  <c r="C79" i="6"/>
  <c r="C78" i="6"/>
  <c r="D77" i="6"/>
  <c r="D76" i="6"/>
  <c r="D69" i="6"/>
  <c r="C68" i="6"/>
  <c r="C67" i="6"/>
  <c r="D66" i="6"/>
  <c r="D65" i="6"/>
  <c r="D58" i="6"/>
  <c r="C57" i="6"/>
  <c r="C56" i="6"/>
  <c r="D55" i="6"/>
  <c r="D54" i="6"/>
  <c r="D47" i="6"/>
  <c r="C46" i="6"/>
  <c r="C45" i="6"/>
  <c r="D44" i="6"/>
  <c r="D43" i="6"/>
  <c r="D36" i="6"/>
  <c r="C35" i="6"/>
  <c r="C34" i="6"/>
  <c r="D33" i="6"/>
  <c r="D32" i="6"/>
  <c r="D25" i="6"/>
  <c r="C23" i="6"/>
  <c r="D22" i="6"/>
  <c r="C24" i="6" s="1"/>
  <c r="D21" i="6"/>
  <c r="C13" i="6"/>
  <c r="C12" i="6"/>
  <c r="D11" i="6"/>
  <c r="D10" i="6"/>
  <c r="D14" i="6" l="1"/>
  <c r="D80" i="6"/>
  <c r="C78" i="5" l="1"/>
  <c r="C77" i="5"/>
  <c r="D76" i="5"/>
  <c r="D75" i="5"/>
  <c r="D68" i="5"/>
  <c r="C67" i="5"/>
  <c r="C66" i="5"/>
  <c r="D65" i="5"/>
  <c r="D64" i="5"/>
  <c r="D57" i="5"/>
  <c r="C56" i="5"/>
  <c r="C55" i="5"/>
  <c r="D54" i="5"/>
  <c r="D53" i="5"/>
  <c r="D46" i="5"/>
  <c r="C45" i="5"/>
  <c r="C44" i="5"/>
  <c r="D43" i="5"/>
  <c r="D42" i="5"/>
  <c r="D35" i="5"/>
  <c r="C34" i="5"/>
  <c r="C33" i="5"/>
  <c r="D32" i="5"/>
  <c r="D31" i="5"/>
  <c r="D24" i="5"/>
  <c r="C22" i="5"/>
  <c r="D21" i="5"/>
  <c r="C23" i="5" s="1"/>
  <c r="D20" i="5"/>
  <c r="C12" i="5"/>
  <c r="C11" i="5"/>
  <c r="D13" i="5"/>
  <c r="D79" i="5" l="1"/>
</calcChain>
</file>

<file path=xl/sharedStrings.xml><?xml version="1.0" encoding="utf-8"?>
<sst xmlns="http://schemas.openxmlformats.org/spreadsheetml/2006/main" count="310" uniqueCount="17">
  <si>
    <t>F.F     1</t>
  </si>
  <si>
    <t>CAJA DE CREDITO DE SAN VICENTE</t>
  </si>
  <si>
    <t>EXP.P 0501</t>
  </si>
  <si>
    <t>F.R.   111</t>
  </si>
  <si>
    <t>A.G    5</t>
  </si>
  <si>
    <t xml:space="preserve">MI BANCO </t>
  </si>
  <si>
    <t>C/CREDITO SANTIAGO NONUALCO</t>
  </si>
  <si>
    <t xml:space="preserve">C/CREDITO ZACATECOLUCA </t>
  </si>
  <si>
    <t xml:space="preserve">PRIMER BCO.DE LOS TRABAJADORES </t>
  </si>
  <si>
    <t>C/CREDITO ILOBASCO</t>
  </si>
  <si>
    <t>CAJA DE CREDITO DE SAN IGNACIO</t>
  </si>
  <si>
    <t>55308   De Empresas Privadas Financieras (INTERESES)</t>
  </si>
  <si>
    <t>71308   De Empresas Privadas Financieras  (CAPITAL)</t>
  </si>
  <si>
    <t>DESCUENTOS DEL FODES 75%  PARA  EL MES DE JUNIO/19</t>
  </si>
  <si>
    <t>DESCUENTOS DEL FODES 75% PARA  EL MES DE JUNIO/19</t>
  </si>
  <si>
    <t>DESCUENTOS DEL FODES 75%  PARA  EL MES DE AGOSTO/19</t>
  </si>
  <si>
    <t>DESCUENTOS DE FONDO  FODES 75%  PARA  EL MES DE MAYO/19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</si>
</sst>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sz val="9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2" xfId="0" applyBorder="1"/>
    <xf numFmtId="0" fontId="4" fillId="0" borderId="1" xfId="0" applyFont="1" applyBorder="1" applyAlignment="1">
      <alignment horizontal="left"/>
    </xf>
    <xf numFmtId="164" fontId="2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164" fontId="2" fillId="3" borderId="1" xfId="1" applyFont="1" applyFill="1" applyBorder="1"/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164" fontId="2" fillId="0" borderId="0" xfId="1" applyFont="1" applyFill="1" applyBorder="1"/>
    <xf numFmtId="0" fontId="0" fillId="0" borderId="0" xfId="0" applyFill="1" applyBorder="1"/>
    <xf numFmtId="165" fontId="8" fillId="0" borderId="1" xfId="0" applyNumberFormat="1" applyFont="1" applyBorder="1"/>
    <xf numFmtId="165" fontId="4" fillId="0" borderId="1" xfId="0" applyNumberFormat="1" applyFont="1" applyBorder="1"/>
    <xf numFmtId="165" fontId="9" fillId="3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165" fontId="4" fillId="0" borderId="0" xfId="0" applyNumberFormat="1" applyFont="1" applyFill="1" applyBorder="1"/>
    <xf numFmtId="165" fontId="9" fillId="0" borderId="0" xfId="0" applyNumberFormat="1" applyFont="1" applyFill="1" applyBorder="1"/>
    <xf numFmtId="0" fontId="2" fillId="0" borderId="0" xfId="0" applyFont="1" applyFill="1"/>
    <xf numFmtId="164" fontId="8" fillId="0" borderId="1" xfId="0" applyNumberFormat="1" applyFont="1" applyBorder="1"/>
    <xf numFmtId="0" fontId="0" fillId="0" borderId="4" xfId="0" applyBorder="1"/>
    <xf numFmtId="164" fontId="2" fillId="0" borderId="0" xfId="1" applyFont="1" applyBorder="1"/>
    <xf numFmtId="0" fontId="0" fillId="0" borderId="0" xfId="0" applyBorder="1"/>
    <xf numFmtId="165" fontId="9" fillId="4" borderId="1" xfId="0" applyNumberFormat="1" applyFont="1" applyFill="1" applyBorder="1"/>
    <xf numFmtId="164" fontId="2" fillId="4" borderId="1" xfId="1" applyFont="1" applyFill="1" applyBorder="1"/>
    <xf numFmtId="166" fontId="0" fillId="0" borderId="0" xfId="0" applyNumberFormat="1"/>
    <xf numFmtId="0" fontId="0" fillId="3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164" fontId="2" fillId="5" borderId="1" xfId="1" applyFont="1" applyFill="1" applyBorder="1"/>
    <xf numFmtId="0" fontId="6" fillId="5" borderId="1" xfId="0" applyFont="1" applyFill="1" applyBorder="1"/>
    <xf numFmtId="0" fontId="0" fillId="5" borderId="1" xfId="0" applyFill="1" applyBorder="1"/>
    <xf numFmtId="165" fontId="4" fillId="5" borderId="1" xfId="0" applyNumberFormat="1" applyFont="1" applyFill="1" applyBorder="1"/>
    <xf numFmtId="165" fontId="8" fillId="5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Normal="100" workbookViewId="0">
      <selection activeCell="J75" sqref="J75"/>
    </sheetView>
  </sheetViews>
  <sheetFormatPr baseColWidth="10" defaultRowHeight="15" x14ac:dyDescent="0.25"/>
  <cols>
    <col min="2" max="2" width="50.85546875" customWidth="1"/>
    <col min="3" max="3" width="15.42578125" customWidth="1"/>
    <col min="4" max="4" width="13.85546875" customWidth="1"/>
  </cols>
  <sheetData>
    <row r="1" spans="1:5" ht="18.75" x14ac:dyDescent="0.25">
      <c r="B1" s="38">
        <v>43600</v>
      </c>
      <c r="C1" s="38"/>
      <c r="D1" s="38"/>
      <c r="E1" s="38"/>
    </row>
    <row r="2" spans="1:5" x14ac:dyDescent="0.25">
      <c r="B2" s="33" t="s">
        <v>16</v>
      </c>
      <c r="C2" s="33"/>
      <c r="D2" s="33"/>
      <c r="E2" s="33"/>
    </row>
    <row r="3" spans="1:5" x14ac:dyDescent="0.25">
      <c r="B3" s="33"/>
      <c r="C3" s="33"/>
      <c r="D3" s="33"/>
      <c r="E3" s="33"/>
    </row>
    <row r="4" spans="1:5" x14ac:dyDescent="0.25">
      <c r="B4" s="6"/>
      <c r="C4" s="3"/>
      <c r="D4" s="3"/>
      <c r="E4" s="7"/>
    </row>
    <row r="5" spans="1:5" x14ac:dyDescent="0.25">
      <c r="B5" s="1"/>
      <c r="C5" s="1"/>
      <c r="D5" s="1"/>
      <c r="E5" s="8"/>
    </row>
    <row r="6" spans="1:5" x14ac:dyDescent="0.25">
      <c r="A6" s="32">
        <v>1</v>
      </c>
      <c r="B6" s="36" t="s">
        <v>1</v>
      </c>
      <c r="C6" s="36"/>
      <c r="D6" s="36"/>
      <c r="E6" s="36"/>
    </row>
    <row r="7" spans="1:5" x14ac:dyDescent="0.25">
      <c r="A7" s="32"/>
      <c r="B7" s="37"/>
      <c r="C7" s="37"/>
      <c r="D7" s="37"/>
      <c r="E7" s="37"/>
    </row>
    <row r="8" spans="1:5" x14ac:dyDescent="0.25">
      <c r="A8" s="32"/>
      <c r="B8" s="9" t="s">
        <v>12</v>
      </c>
      <c r="C8" s="10">
        <v>5750.57</v>
      </c>
      <c r="D8" s="10"/>
      <c r="E8" s="11"/>
    </row>
    <row r="9" spans="1:5" x14ac:dyDescent="0.25">
      <c r="A9" s="32"/>
      <c r="B9" s="9" t="s">
        <v>11</v>
      </c>
      <c r="C9" s="10">
        <v>19397.259999999998</v>
      </c>
      <c r="D9" s="10"/>
      <c r="E9" s="5" t="s">
        <v>2</v>
      </c>
    </row>
    <row r="10" spans="1:5" x14ac:dyDescent="0.25">
      <c r="A10" s="32"/>
      <c r="B10" s="9" t="s">
        <v>12</v>
      </c>
      <c r="C10" s="10"/>
      <c r="D10" s="10">
        <f>C8</f>
        <v>5750.57</v>
      </c>
      <c r="E10" s="5" t="s">
        <v>3</v>
      </c>
    </row>
    <row r="11" spans="1:5" x14ac:dyDescent="0.25">
      <c r="A11" s="32"/>
      <c r="B11" s="41" t="s">
        <v>12</v>
      </c>
      <c r="C11" s="42">
        <f>C8</f>
        <v>5750.57</v>
      </c>
      <c r="D11" s="42"/>
      <c r="E11" s="43" t="s">
        <v>4</v>
      </c>
    </row>
    <row r="12" spans="1:5" x14ac:dyDescent="0.25">
      <c r="A12" s="32"/>
      <c r="B12" s="41" t="s">
        <v>11</v>
      </c>
      <c r="C12" s="42">
        <f>C9</f>
        <v>19397.259999999998</v>
      </c>
      <c r="D12" s="42"/>
      <c r="E12" s="44"/>
    </row>
    <row r="13" spans="1:5" x14ac:dyDescent="0.25">
      <c r="A13" s="32"/>
      <c r="B13" s="12"/>
      <c r="C13" s="10"/>
      <c r="D13" s="13">
        <f>SUM(D10:D12)</f>
        <v>5750.57</v>
      </c>
      <c r="E13" s="11"/>
    </row>
    <row r="14" spans="1:5" x14ac:dyDescent="0.25">
      <c r="A14" s="14"/>
      <c r="B14" s="15"/>
      <c r="C14" s="16"/>
      <c r="D14" s="16"/>
      <c r="E14" s="17"/>
    </row>
    <row r="15" spans="1:5" x14ac:dyDescent="0.25">
      <c r="B15" s="1"/>
      <c r="C15" s="1"/>
      <c r="D15" s="1"/>
    </row>
    <row r="16" spans="1:5" x14ac:dyDescent="0.25">
      <c r="A16" s="32">
        <v>2</v>
      </c>
      <c r="B16" s="33" t="s">
        <v>5</v>
      </c>
      <c r="C16" s="33"/>
      <c r="D16" s="33"/>
      <c r="E16" s="33"/>
    </row>
    <row r="17" spans="1:5" x14ac:dyDescent="0.25">
      <c r="A17" s="32"/>
      <c r="B17" s="34"/>
      <c r="C17" s="34"/>
      <c r="D17" s="34"/>
      <c r="E17" s="34"/>
    </row>
    <row r="18" spans="1:5" x14ac:dyDescent="0.25">
      <c r="A18" s="32"/>
      <c r="B18" s="9" t="s">
        <v>12</v>
      </c>
      <c r="C18" s="18">
        <v>1739.93</v>
      </c>
      <c r="D18" s="19"/>
      <c r="E18" s="11"/>
    </row>
    <row r="19" spans="1:5" x14ac:dyDescent="0.25">
      <c r="A19" s="32"/>
      <c r="B19" s="9" t="s">
        <v>11</v>
      </c>
      <c r="C19" s="18">
        <v>5868.99</v>
      </c>
      <c r="D19" s="19"/>
      <c r="E19" s="5" t="s">
        <v>2</v>
      </c>
    </row>
    <row r="20" spans="1:5" x14ac:dyDescent="0.25">
      <c r="A20" s="32"/>
      <c r="B20" s="9" t="s">
        <v>12</v>
      </c>
      <c r="C20" s="19"/>
      <c r="D20" s="19">
        <f>(C18)</f>
        <v>1739.93</v>
      </c>
      <c r="E20" s="5" t="s">
        <v>3</v>
      </c>
    </row>
    <row r="21" spans="1:5" x14ac:dyDescent="0.25">
      <c r="A21" s="32"/>
      <c r="B21" s="9" t="s">
        <v>11</v>
      </c>
      <c r="C21" s="19"/>
      <c r="D21" s="19">
        <f>(C19)</f>
        <v>5868.99</v>
      </c>
      <c r="E21" s="5" t="s">
        <v>0</v>
      </c>
    </row>
    <row r="22" spans="1:5" x14ac:dyDescent="0.25">
      <c r="A22" s="32"/>
      <c r="B22" s="41" t="s">
        <v>12</v>
      </c>
      <c r="C22" s="45">
        <f>(C18)</f>
        <v>1739.93</v>
      </c>
      <c r="D22" s="45"/>
      <c r="E22" s="43" t="s">
        <v>4</v>
      </c>
    </row>
    <row r="23" spans="1:5" x14ac:dyDescent="0.25">
      <c r="A23" s="32"/>
      <c r="B23" s="41" t="s">
        <v>11</v>
      </c>
      <c r="C23" s="45">
        <f>(D21:D21)</f>
        <v>5868.99</v>
      </c>
      <c r="D23" s="45"/>
      <c r="E23" s="44"/>
    </row>
    <row r="24" spans="1:5" x14ac:dyDescent="0.25">
      <c r="A24" s="32"/>
      <c r="B24" s="4"/>
      <c r="C24" s="19"/>
      <c r="D24" s="20">
        <f>SUM(C18:C19)</f>
        <v>7608.92</v>
      </c>
      <c r="E24" s="11"/>
    </row>
    <row r="25" spans="1:5" x14ac:dyDescent="0.25">
      <c r="A25" s="14"/>
      <c r="B25" s="21"/>
      <c r="C25" s="22"/>
      <c r="D25" s="23"/>
      <c r="E25" s="17"/>
    </row>
    <row r="26" spans="1:5" x14ac:dyDescent="0.25">
      <c r="B26" s="1"/>
      <c r="C26" s="1"/>
      <c r="D26" s="24"/>
    </row>
    <row r="27" spans="1:5" x14ac:dyDescent="0.25">
      <c r="A27" s="32">
        <v>3</v>
      </c>
      <c r="B27" s="33" t="s">
        <v>6</v>
      </c>
      <c r="C27" s="33"/>
      <c r="D27" s="33"/>
      <c r="E27" s="33"/>
    </row>
    <row r="28" spans="1:5" x14ac:dyDescent="0.25">
      <c r="A28" s="32"/>
      <c r="B28" s="34"/>
      <c r="C28" s="34"/>
      <c r="D28" s="34"/>
      <c r="E28" s="34"/>
    </row>
    <row r="29" spans="1:5" x14ac:dyDescent="0.25">
      <c r="A29" s="32"/>
      <c r="B29" s="9" t="s">
        <v>12</v>
      </c>
      <c r="C29" s="19">
        <v>2527.73</v>
      </c>
      <c r="D29" s="19"/>
      <c r="E29" s="11"/>
    </row>
    <row r="30" spans="1:5" x14ac:dyDescent="0.25">
      <c r="A30" s="32"/>
      <c r="B30" s="9" t="s">
        <v>11</v>
      </c>
      <c r="C30" s="19">
        <v>8526.26</v>
      </c>
      <c r="D30" s="19"/>
      <c r="E30" s="5" t="s">
        <v>2</v>
      </c>
    </row>
    <row r="31" spans="1:5" x14ac:dyDescent="0.25">
      <c r="A31" s="32"/>
      <c r="B31" s="9" t="s">
        <v>12</v>
      </c>
      <c r="C31" s="19"/>
      <c r="D31" s="19">
        <f>(C29:C29)</f>
        <v>2527.73</v>
      </c>
      <c r="E31" s="5" t="s">
        <v>3</v>
      </c>
    </row>
    <row r="32" spans="1:5" x14ac:dyDescent="0.25">
      <c r="A32" s="32"/>
      <c r="B32" s="9" t="s">
        <v>11</v>
      </c>
      <c r="C32" s="19"/>
      <c r="D32" s="19">
        <f>(C30)</f>
        <v>8526.26</v>
      </c>
      <c r="E32" s="5" t="s">
        <v>0</v>
      </c>
    </row>
    <row r="33" spans="1:5" x14ac:dyDescent="0.25">
      <c r="A33" s="32"/>
      <c r="B33" s="41" t="s">
        <v>12</v>
      </c>
      <c r="C33" s="45">
        <f>(C29:C29)</f>
        <v>2527.73</v>
      </c>
      <c r="D33" s="45"/>
      <c r="E33" s="43" t="s">
        <v>4</v>
      </c>
    </row>
    <row r="34" spans="1:5" x14ac:dyDescent="0.25">
      <c r="A34" s="32"/>
      <c r="B34" s="41" t="s">
        <v>11</v>
      </c>
      <c r="C34" s="45">
        <f>(C30)</f>
        <v>8526.26</v>
      </c>
      <c r="D34" s="45"/>
      <c r="E34" s="44"/>
    </row>
    <row r="35" spans="1:5" x14ac:dyDescent="0.25">
      <c r="A35" s="32"/>
      <c r="B35" s="4"/>
      <c r="C35" s="19"/>
      <c r="D35" s="20">
        <f>SUM(C29:C30)</f>
        <v>11053.99</v>
      </c>
      <c r="E35" s="11"/>
    </row>
    <row r="36" spans="1:5" x14ac:dyDescent="0.25">
      <c r="A36" s="14"/>
      <c r="B36" s="21"/>
      <c r="C36" s="22"/>
      <c r="D36" s="23"/>
      <c r="E36" s="17"/>
    </row>
    <row r="37" spans="1:5" x14ac:dyDescent="0.25">
      <c r="A37" s="14"/>
      <c r="B37" s="21"/>
      <c r="C37" s="22"/>
      <c r="D37" s="23"/>
      <c r="E37" s="17"/>
    </row>
    <row r="38" spans="1:5" x14ac:dyDescent="0.25">
      <c r="A38" s="32">
        <v>4</v>
      </c>
      <c r="B38" s="33" t="s">
        <v>7</v>
      </c>
      <c r="C38" s="33"/>
      <c r="D38" s="33"/>
      <c r="E38" s="33"/>
    </row>
    <row r="39" spans="1:5" x14ac:dyDescent="0.25">
      <c r="A39" s="32"/>
      <c r="B39" s="34"/>
      <c r="C39" s="34"/>
      <c r="D39" s="34"/>
      <c r="E39" s="34"/>
    </row>
    <row r="40" spans="1:5" x14ac:dyDescent="0.25">
      <c r="A40" s="32"/>
      <c r="B40" s="9" t="s">
        <v>12</v>
      </c>
      <c r="C40" s="19">
        <v>2649.13</v>
      </c>
      <c r="D40" s="19"/>
      <c r="E40" s="11"/>
    </row>
    <row r="41" spans="1:5" x14ac:dyDescent="0.25">
      <c r="A41" s="32"/>
      <c r="B41" s="9" t="s">
        <v>11</v>
      </c>
      <c r="C41" s="19">
        <v>8935.76</v>
      </c>
      <c r="D41" s="19"/>
      <c r="E41" s="5" t="s">
        <v>2</v>
      </c>
    </row>
    <row r="42" spans="1:5" x14ac:dyDescent="0.25">
      <c r="A42" s="32"/>
      <c r="B42" s="9" t="s">
        <v>12</v>
      </c>
      <c r="C42" s="19"/>
      <c r="D42" s="19">
        <f>(C40:C40)</f>
        <v>2649.13</v>
      </c>
      <c r="E42" s="5" t="s">
        <v>3</v>
      </c>
    </row>
    <row r="43" spans="1:5" x14ac:dyDescent="0.25">
      <c r="A43" s="32"/>
      <c r="B43" s="9" t="s">
        <v>11</v>
      </c>
      <c r="C43" s="19"/>
      <c r="D43" s="19">
        <f>(C41)</f>
        <v>8935.76</v>
      </c>
      <c r="E43" s="5" t="s">
        <v>0</v>
      </c>
    </row>
    <row r="44" spans="1:5" x14ac:dyDescent="0.25">
      <c r="A44" s="32"/>
      <c r="B44" s="41" t="s">
        <v>12</v>
      </c>
      <c r="C44" s="45">
        <f>(C40:C40)</f>
        <v>2649.13</v>
      </c>
      <c r="D44" s="45"/>
      <c r="E44" s="43" t="s">
        <v>4</v>
      </c>
    </row>
    <row r="45" spans="1:5" x14ac:dyDescent="0.25">
      <c r="A45" s="32"/>
      <c r="B45" s="41" t="s">
        <v>11</v>
      </c>
      <c r="C45" s="45">
        <f>(C41)</f>
        <v>8935.76</v>
      </c>
      <c r="D45" s="45"/>
      <c r="E45" s="44"/>
    </row>
    <row r="46" spans="1:5" x14ac:dyDescent="0.25">
      <c r="A46" s="32"/>
      <c r="B46" s="4"/>
      <c r="C46" s="19"/>
      <c r="D46" s="20">
        <f>SUM(C40:C41)</f>
        <v>11584.89</v>
      </c>
      <c r="E46" s="11"/>
    </row>
    <row r="47" spans="1:5" x14ac:dyDescent="0.25">
      <c r="B47" s="1"/>
      <c r="C47" s="1"/>
      <c r="D47" s="1"/>
    </row>
    <row r="48" spans="1:5" x14ac:dyDescent="0.25">
      <c r="B48" s="21"/>
      <c r="C48" s="22"/>
      <c r="D48" s="23"/>
      <c r="E48" s="17"/>
    </row>
    <row r="49" spans="1:5" x14ac:dyDescent="0.25">
      <c r="A49" s="32">
        <v>5</v>
      </c>
      <c r="B49" s="33" t="s">
        <v>8</v>
      </c>
      <c r="C49" s="33"/>
      <c r="D49" s="33"/>
      <c r="E49" s="33"/>
    </row>
    <row r="50" spans="1:5" x14ac:dyDescent="0.25">
      <c r="A50" s="32"/>
      <c r="B50" s="34"/>
      <c r="C50" s="34"/>
      <c r="D50" s="34"/>
      <c r="E50" s="34"/>
    </row>
    <row r="51" spans="1:5" x14ac:dyDescent="0.25">
      <c r="A51" s="32"/>
      <c r="B51" s="9" t="s">
        <v>12</v>
      </c>
      <c r="C51" s="25">
        <v>3038.71</v>
      </c>
      <c r="D51" s="19"/>
      <c r="E51" s="11"/>
    </row>
    <row r="52" spans="1:5" x14ac:dyDescent="0.25">
      <c r="A52" s="32"/>
      <c r="B52" s="9" t="s">
        <v>11</v>
      </c>
      <c r="C52" s="18">
        <v>10231.290000000001</v>
      </c>
      <c r="D52" s="19"/>
      <c r="E52" s="5" t="s">
        <v>2</v>
      </c>
    </row>
    <row r="53" spans="1:5" x14ac:dyDescent="0.25">
      <c r="A53" s="32"/>
      <c r="B53" s="9" t="s">
        <v>12</v>
      </c>
      <c r="C53" s="18"/>
      <c r="D53" s="19">
        <f>(C51)</f>
        <v>3038.71</v>
      </c>
      <c r="E53" s="5" t="s">
        <v>3</v>
      </c>
    </row>
    <row r="54" spans="1:5" x14ac:dyDescent="0.25">
      <c r="A54" s="32"/>
      <c r="B54" s="9" t="s">
        <v>11</v>
      </c>
      <c r="C54" s="18"/>
      <c r="D54" s="19">
        <f>(C52:C52)</f>
        <v>10231.290000000001</v>
      </c>
      <c r="E54" s="5" t="s">
        <v>0</v>
      </c>
    </row>
    <row r="55" spans="1:5" x14ac:dyDescent="0.25">
      <c r="A55" s="32"/>
      <c r="B55" s="41" t="s">
        <v>12</v>
      </c>
      <c r="C55" s="46">
        <f>C51</f>
        <v>3038.71</v>
      </c>
      <c r="D55" s="45"/>
      <c r="E55" s="43" t="s">
        <v>4</v>
      </c>
    </row>
    <row r="56" spans="1:5" x14ac:dyDescent="0.25">
      <c r="A56" s="32"/>
      <c r="B56" s="41" t="s">
        <v>11</v>
      </c>
      <c r="C56" s="46">
        <f>C52</f>
        <v>10231.290000000001</v>
      </c>
      <c r="D56" s="45"/>
      <c r="E56" s="44"/>
    </row>
    <row r="57" spans="1:5" x14ac:dyDescent="0.25">
      <c r="A57" s="32"/>
      <c r="B57" s="4"/>
      <c r="C57" s="19"/>
      <c r="D57" s="20">
        <f>SUM(C51:C53)</f>
        <v>13270</v>
      </c>
      <c r="E57" s="26"/>
    </row>
    <row r="58" spans="1:5" x14ac:dyDescent="0.25">
      <c r="B58" s="1"/>
      <c r="C58" s="1"/>
      <c r="D58" s="1"/>
      <c r="E58" s="8"/>
    </row>
    <row r="59" spans="1:5" x14ac:dyDescent="0.25">
      <c r="B59" s="1"/>
      <c r="C59" s="1"/>
      <c r="D59" s="1"/>
    </row>
    <row r="60" spans="1:5" x14ac:dyDescent="0.25">
      <c r="A60" s="32">
        <v>6</v>
      </c>
      <c r="B60" s="33" t="s">
        <v>9</v>
      </c>
      <c r="C60" s="33"/>
      <c r="D60" s="33"/>
      <c r="E60" s="33"/>
    </row>
    <row r="61" spans="1:5" x14ac:dyDescent="0.25">
      <c r="A61" s="32"/>
      <c r="B61" s="34"/>
      <c r="C61" s="34"/>
      <c r="D61" s="34"/>
      <c r="E61" s="34"/>
    </row>
    <row r="62" spans="1:5" x14ac:dyDescent="0.25">
      <c r="A62" s="32"/>
      <c r="B62" s="9" t="s">
        <v>12</v>
      </c>
      <c r="C62" s="19">
        <v>1263.8599999999999</v>
      </c>
      <c r="D62" s="19"/>
      <c r="E62" s="11"/>
    </row>
    <row r="63" spans="1:5" x14ac:dyDescent="0.25">
      <c r="A63" s="32"/>
      <c r="B63" s="9" t="s">
        <v>11</v>
      </c>
      <c r="C63" s="19">
        <v>4263.13</v>
      </c>
      <c r="D63" s="19"/>
      <c r="E63" s="5" t="s">
        <v>2</v>
      </c>
    </row>
    <row r="64" spans="1:5" x14ac:dyDescent="0.25">
      <c r="A64" s="32"/>
      <c r="B64" s="9" t="s">
        <v>12</v>
      </c>
      <c r="C64" s="19"/>
      <c r="D64" s="19">
        <f>(C62:C62)</f>
        <v>1263.8599999999999</v>
      </c>
      <c r="E64" s="5" t="s">
        <v>3</v>
      </c>
    </row>
    <row r="65" spans="1:5" x14ac:dyDescent="0.25">
      <c r="A65" s="32"/>
      <c r="B65" s="9" t="s">
        <v>11</v>
      </c>
      <c r="C65" s="19"/>
      <c r="D65" s="19">
        <f>(C63)</f>
        <v>4263.13</v>
      </c>
      <c r="E65" s="5" t="s">
        <v>0</v>
      </c>
    </row>
    <row r="66" spans="1:5" x14ac:dyDescent="0.25">
      <c r="A66" s="32"/>
      <c r="B66" s="41" t="s">
        <v>12</v>
      </c>
      <c r="C66" s="45">
        <f>(C62:C62)</f>
        <v>1263.8599999999999</v>
      </c>
      <c r="D66" s="45"/>
      <c r="E66" s="43" t="s">
        <v>4</v>
      </c>
    </row>
    <row r="67" spans="1:5" x14ac:dyDescent="0.25">
      <c r="A67" s="32"/>
      <c r="B67" s="41" t="s">
        <v>11</v>
      </c>
      <c r="C67" s="45">
        <f>(C63)</f>
        <v>4263.13</v>
      </c>
      <c r="D67" s="45"/>
      <c r="E67" s="44"/>
    </row>
    <row r="68" spans="1:5" x14ac:dyDescent="0.25">
      <c r="A68" s="32"/>
      <c r="B68" s="4"/>
      <c r="C68" s="19"/>
      <c r="D68" s="20">
        <f>SUM(C62:C63)</f>
        <v>5526.99</v>
      </c>
      <c r="E68" s="11"/>
    </row>
    <row r="69" spans="1:5" x14ac:dyDescent="0.25">
      <c r="B69" s="1"/>
      <c r="C69" s="1"/>
      <c r="D69" s="1"/>
    </row>
    <row r="70" spans="1:5" x14ac:dyDescent="0.25">
      <c r="B70" s="2"/>
      <c r="C70" s="27"/>
      <c r="D70" s="16"/>
      <c r="E70" s="28"/>
    </row>
    <row r="71" spans="1:5" x14ac:dyDescent="0.25">
      <c r="A71" s="35">
        <v>7</v>
      </c>
      <c r="B71" s="36" t="s">
        <v>10</v>
      </c>
      <c r="C71" s="36"/>
      <c r="D71" s="36"/>
      <c r="E71" s="36"/>
    </row>
    <row r="72" spans="1:5" x14ac:dyDescent="0.25">
      <c r="A72" s="35"/>
      <c r="B72" s="37"/>
      <c r="C72" s="37"/>
      <c r="D72" s="37"/>
      <c r="E72" s="37"/>
    </row>
    <row r="73" spans="1:5" x14ac:dyDescent="0.25">
      <c r="A73" s="35"/>
      <c r="B73" s="9" t="s">
        <v>12</v>
      </c>
      <c r="C73" s="10">
        <v>1035.23</v>
      </c>
      <c r="D73" s="10"/>
      <c r="E73" s="11"/>
    </row>
    <row r="74" spans="1:5" x14ac:dyDescent="0.25">
      <c r="A74" s="35"/>
      <c r="B74" s="9" t="s">
        <v>11</v>
      </c>
      <c r="C74" s="10">
        <v>3386.37</v>
      </c>
      <c r="D74" s="10"/>
      <c r="E74" s="5" t="s">
        <v>2</v>
      </c>
    </row>
    <row r="75" spans="1:5" x14ac:dyDescent="0.25">
      <c r="A75" s="35"/>
      <c r="B75" s="9" t="s">
        <v>12</v>
      </c>
      <c r="C75" s="10"/>
      <c r="D75" s="10">
        <f>C73</f>
        <v>1035.23</v>
      </c>
      <c r="E75" s="5" t="s">
        <v>3</v>
      </c>
    </row>
    <row r="76" spans="1:5" x14ac:dyDescent="0.25">
      <c r="A76" s="35"/>
      <c r="B76" s="9" t="s">
        <v>11</v>
      </c>
      <c r="C76" s="10"/>
      <c r="D76" s="10">
        <f>C74</f>
        <v>3386.37</v>
      </c>
      <c r="E76" s="5" t="s">
        <v>0</v>
      </c>
    </row>
    <row r="77" spans="1:5" x14ac:dyDescent="0.25">
      <c r="A77" s="35"/>
      <c r="B77" s="41" t="s">
        <v>12</v>
      </c>
      <c r="C77" s="42">
        <f>C73</f>
        <v>1035.23</v>
      </c>
      <c r="D77" s="42"/>
      <c r="E77" s="43" t="s">
        <v>4</v>
      </c>
    </row>
    <row r="78" spans="1:5" x14ac:dyDescent="0.25">
      <c r="A78" s="35"/>
      <c r="B78" s="41" t="s">
        <v>11</v>
      </c>
      <c r="C78" s="42">
        <f>C74</f>
        <v>3386.37</v>
      </c>
      <c r="D78" s="42"/>
      <c r="E78" s="44"/>
    </row>
    <row r="79" spans="1:5" x14ac:dyDescent="0.25">
      <c r="A79" s="35"/>
      <c r="B79" s="12"/>
      <c r="C79" s="10"/>
      <c r="D79" s="13">
        <f>SUM(D75:D78)</f>
        <v>4421.6000000000004</v>
      </c>
      <c r="E79" s="11"/>
    </row>
  </sheetData>
  <mergeCells count="16">
    <mergeCell ref="B1:E1"/>
    <mergeCell ref="B2:E3"/>
    <mergeCell ref="A6:A13"/>
    <mergeCell ref="B6:E7"/>
    <mergeCell ref="A16:A24"/>
    <mergeCell ref="B16:E17"/>
    <mergeCell ref="A27:A35"/>
    <mergeCell ref="B27:E28"/>
    <mergeCell ref="A38:A46"/>
    <mergeCell ref="B38:E39"/>
    <mergeCell ref="A49:A57"/>
    <mergeCell ref="B49:E50"/>
    <mergeCell ref="A60:A68"/>
    <mergeCell ref="B60:E61"/>
    <mergeCell ref="A71:A79"/>
    <mergeCell ref="B71:E72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activeCell="B78" sqref="B78:E79"/>
    </sheetView>
  </sheetViews>
  <sheetFormatPr baseColWidth="10" defaultRowHeight="15" x14ac:dyDescent="0.25"/>
  <cols>
    <col min="2" max="2" width="50.85546875" customWidth="1"/>
    <col min="3" max="3" width="15.42578125" customWidth="1"/>
    <col min="4" max="4" width="13.85546875" customWidth="1"/>
  </cols>
  <sheetData>
    <row r="1" spans="1:5" ht="18.75" x14ac:dyDescent="0.25">
      <c r="B1" s="38">
        <v>43631</v>
      </c>
      <c r="C1" s="38"/>
      <c r="D1" s="38"/>
      <c r="E1" s="38"/>
    </row>
    <row r="2" spans="1:5" x14ac:dyDescent="0.25">
      <c r="B2" s="33" t="s">
        <v>13</v>
      </c>
      <c r="C2" s="33"/>
      <c r="D2" s="33"/>
      <c r="E2" s="33"/>
    </row>
    <row r="3" spans="1:5" x14ac:dyDescent="0.25">
      <c r="B3" s="33"/>
      <c r="C3" s="33"/>
      <c r="D3" s="33"/>
      <c r="E3" s="33"/>
    </row>
    <row r="4" spans="1:5" ht="21" customHeight="1" x14ac:dyDescent="0.25">
      <c r="B4" s="2"/>
      <c r="C4" s="3"/>
      <c r="D4" s="3"/>
    </row>
    <row r="5" spans="1:5" x14ac:dyDescent="0.25">
      <c r="B5" s="1"/>
      <c r="C5" s="1"/>
      <c r="D5" s="1"/>
      <c r="E5" s="8"/>
    </row>
    <row r="6" spans="1:5" x14ac:dyDescent="0.25">
      <c r="A6" s="32">
        <v>1</v>
      </c>
      <c r="B6" s="36" t="s">
        <v>1</v>
      </c>
      <c r="C6" s="36"/>
      <c r="D6" s="36"/>
      <c r="E6" s="36"/>
    </row>
    <row r="7" spans="1:5" x14ac:dyDescent="0.25">
      <c r="A7" s="32"/>
      <c r="B7" s="37"/>
      <c r="C7" s="37"/>
      <c r="D7" s="37"/>
      <c r="E7" s="37"/>
    </row>
    <row r="8" spans="1:5" x14ac:dyDescent="0.25">
      <c r="A8" s="32"/>
      <c r="B8" s="9" t="s">
        <v>12</v>
      </c>
      <c r="C8" s="10">
        <v>5155.29</v>
      </c>
      <c r="D8" s="10"/>
      <c r="E8" s="11"/>
    </row>
    <row r="9" spans="1:5" x14ac:dyDescent="0.25">
      <c r="A9" s="32"/>
      <c r="B9" s="9" t="s">
        <v>11</v>
      </c>
      <c r="C9" s="10">
        <v>19992.54</v>
      </c>
      <c r="D9" s="10"/>
      <c r="E9" s="5" t="s">
        <v>2</v>
      </c>
    </row>
    <row r="10" spans="1:5" x14ac:dyDescent="0.25">
      <c r="A10" s="32"/>
      <c r="B10" s="9" t="s">
        <v>12</v>
      </c>
      <c r="C10" s="10"/>
      <c r="D10" s="10">
        <f>C8</f>
        <v>5155.29</v>
      </c>
      <c r="E10" s="5" t="s">
        <v>3</v>
      </c>
    </row>
    <row r="11" spans="1:5" x14ac:dyDescent="0.25">
      <c r="A11" s="32"/>
      <c r="B11" s="9" t="s">
        <v>11</v>
      </c>
      <c r="C11" s="10"/>
      <c r="D11" s="10">
        <f>C9</f>
        <v>19992.54</v>
      </c>
      <c r="E11" s="5" t="s">
        <v>0</v>
      </c>
    </row>
    <row r="12" spans="1:5" x14ac:dyDescent="0.25">
      <c r="A12" s="32"/>
      <c r="B12" s="41" t="s">
        <v>12</v>
      </c>
      <c r="C12" s="42">
        <f>C8</f>
        <v>5155.29</v>
      </c>
      <c r="D12" s="42"/>
      <c r="E12" s="43" t="s">
        <v>4</v>
      </c>
    </row>
    <row r="13" spans="1:5" x14ac:dyDescent="0.25">
      <c r="A13" s="32"/>
      <c r="B13" s="41" t="s">
        <v>11</v>
      </c>
      <c r="C13" s="42">
        <f>C9</f>
        <v>19992.54</v>
      </c>
      <c r="D13" s="42"/>
      <c r="E13" s="44"/>
    </row>
    <row r="14" spans="1:5" x14ac:dyDescent="0.25">
      <c r="A14" s="32"/>
      <c r="B14" s="12"/>
      <c r="C14" s="10"/>
      <c r="D14" s="13">
        <f>SUM(D10:D13)</f>
        <v>25147.83</v>
      </c>
      <c r="E14" s="11"/>
    </row>
    <row r="15" spans="1:5" x14ac:dyDescent="0.25">
      <c r="A15" s="14"/>
      <c r="B15" s="15"/>
      <c r="C15" s="16"/>
      <c r="D15" s="16"/>
      <c r="E15" s="17"/>
    </row>
    <row r="16" spans="1:5" x14ac:dyDescent="0.25">
      <c r="B16" s="1"/>
      <c r="C16" s="1"/>
      <c r="D16" s="1"/>
    </row>
    <row r="17" spans="1:5" x14ac:dyDescent="0.25">
      <c r="A17" s="32">
        <v>2</v>
      </c>
      <c r="B17" s="33" t="s">
        <v>5</v>
      </c>
      <c r="C17" s="33"/>
      <c r="D17" s="33"/>
      <c r="E17" s="33"/>
    </row>
    <row r="18" spans="1:5" x14ac:dyDescent="0.25">
      <c r="A18" s="32"/>
      <c r="B18" s="34"/>
      <c r="C18" s="34"/>
      <c r="D18" s="34"/>
      <c r="E18" s="34"/>
    </row>
    <row r="19" spans="1:5" x14ac:dyDescent="0.25">
      <c r="A19" s="32"/>
      <c r="B19" s="9" t="s">
        <v>12</v>
      </c>
      <c r="C19" s="18">
        <v>1559.82</v>
      </c>
      <c r="D19" s="19"/>
      <c r="E19" s="11"/>
    </row>
    <row r="20" spans="1:5" x14ac:dyDescent="0.25">
      <c r="A20" s="32"/>
      <c r="B20" s="9" t="s">
        <v>11</v>
      </c>
      <c r="C20" s="18">
        <v>6049.1</v>
      </c>
      <c r="D20" s="19"/>
      <c r="E20" s="5" t="s">
        <v>2</v>
      </c>
    </row>
    <row r="21" spans="1:5" x14ac:dyDescent="0.25">
      <c r="A21" s="32"/>
      <c r="B21" s="9" t="s">
        <v>12</v>
      </c>
      <c r="C21" s="19"/>
      <c r="D21" s="19">
        <f>(C19)</f>
        <v>1559.82</v>
      </c>
      <c r="E21" s="5" t="s">
        <v>3</v>
      </c>
    </row>
    <row r="22" spans="1:5" x14ac:dyDescent="0.25">
      <c r="A22" s="32"/>
      <c r="B22" s="9" t="s">
        <v>11</v>
      </c>
      <c r="C22" s="19"/>
      <c r="D22" s="19">
        <f>(C20)</f>
        <v>6049.1</v>
      </c>
      <c r="E22" s="5" t="s">
        <v>0</v>
      </c>
    </row>
    <row r="23" spans="1:5" x14ac:dyDescent="0.25">
      <c r="A23" s="32"/>
      <c r="B23" s="41" t="s">
        <v>12</v>
      </c>
      <c r="C23" s="45">
        <f>(C19)</f>
        <v>1559.82</v>
      </c>
      <c r="D23" s="45"/>
      <c r="E23" s="43" t="s">
        <v>4</v>
      </c>
    </row>
    <row r="24" spans="1:5" x14ac:dyDescent="0.25">
      <c r="A24" s="32"/>
      <c r="B24" s="41" t="s">
        <v>11</v>
      </c>
      <c r="C24" s="45">
        <f>(D22:D22)</f>
        <v>6049.1</v>
      </c>
      <c r="D24" s="45"/>
      <c r="E24" s="44"/>
    </row>
    <row r="25" spans="1:5" x14ac:dyDescent="0.25">
      <c r="A25" s="32"/>
      <c r="B25" s="4"/>
      <c r="C25" s="19"/>
      <c r="D25" s="20">
        <f>SUM(C19:C20)</f>
        <v>7608.92</v>
      </c>
      <c r="E25" s="11"/>
    </row>
    <row r="26" spans="1:5" x14ac:dyDescent="0.25">
      <c r="A26" s="14"/>
      <c r="B26" s="21"/>
      <c r="C26" s="22"/>
      <c r="D26" s="23"/>
      <c r="E26" s="17"/>
    </row>
    <row r="27" spans="1:5" x14ac:dyDescent="0.25">
      <c r="B27" s="1"/>
      <c r="C27" s="1"/>
      <c r="D27" s="24"/>
    </row>
    <row r="28" spans="1:5" x14ac:dyDescent="0.25">
      <c r="A28" s="32">
        <v>3</v>
      </c>
      <c r="B28" s="33" t="s">
        <v>6</v>
      </c>
      <c r="C28" s="33"/>
      <c r="D28" s="33"/>
      <c r="E28" s="33"/>
    </row>
    <row r="29" spans="1:5" x14ac:dyDescent="0.25">
      <c r="A29" s="32"/>
      <c r="B29" s="34"/>
      <c r="C29" s="34"/>
      <c r="D29" s="34"/>
      <c r="E29" s="34"/>
    </row>
    <row r="30" spans="1:5" x14ac:dyDescent="0.25">
      <c r="A30" s="32"/>
      <c r="B30" s="9" t="s">
        <v>12</v>
      </c>
      <c r="C30" s="19">
        <v>2266.0500000000002</v>
      </c>
      <c r="D30" s="19"/>
      <c r="E30" s="11"/>
    </row>
    <row r="31" spans="1:5" x14ac:dyDescent="0.25">
      <c r="A31" s="32"/>
      <c r="B31" s="9" t="s">
        <v>11</v>
      </c>
      <c r="C31" s="19">
        <v>8787.94</v>
      </c>
      <c r="D31" s="19"/>
      <c r="E31" s="5" t="s">
        <v>2</v>
      </c>
    </row>
    <row r="32" spans="1:5" x14ac:dyDescent="0.25">
      <c r="A32" s="32"/>
      <c r="B32" s="9" t="s">
        <v>12</v>
      </c>
      <c r="C32" s="19"/>
      <c r="D32" s="19">
        <f>(C30:C30)</f>
        <v>2266.0500000000002</v>
      </c>
      <c r="E32" s="5" t="s">
        <v>3</v>
      </c>
    </row>
    <row r="33" spans="1:5" x14ac:dyDescent="0.25">
      <c r="A33" s="32"/>
      <c r="B33" s="9" t="s">
        <v>11</v>
      </c>
      <c r="C33" s="19"/>
      <c r="D33" s="19">
        <f>(C31)</f>
        <v>8787.94</v>
      </c>
      <c r="E33" s="5" t="s">
        <v>0</v>
      </c>
    </row>
    <row r="34" spans="1:5" x14ac:dyDescent="0.25">
      <c r="A34" s="32"/>
      <c r="B34" s="41" t="s">
        <v>12</v>
      </c>
      <c r="C34" s="45">
        <f>(C30:C30)</f>
        <v>2266.0500000000002</v>
      </c>
      <c r="D34" s="45"/>
      <c r="E34" s="43" t="s">
        <v>4</v>
      </c>
    </row>
    <row r="35" spans="1:5" x14ac:dyDescent="0.25">
      <c r="A35" s="32"/>
      <c r="B35" s="41" t="s">
        <v>11</v>
      </c>
      <c r="C35" s="45">
        <f>(C31)</f>
        <v>8787.94</v>
      </c>
      <c r="D35" s="45"/>
      <c r="E35" s="44"/>
    </row>
    <row r="36" spans="1:5" x14ac:dyDescent="0.25">
      <c r="A36" s="32"/>
      <c r="B36" s="4"/>
      <c r="C36" s="19"/>
      <c r="D36" s="20">
        <f>SUM(C30:C31)</f>
        <v>11053.990000000002</v>
      </c>
      <c r="E36" s="11"/>
    </row>
    <row r="37" spans="1:5" x14ac:dyDescent="0.25">
      <c r="A37" s="14"/>
      <c r="B37" s="21"/>
      <c r="C37" s="22"/>
      <c r="D37" s="23"/>
      <c r="E37" s="17"/>
    </row>
    <row r="38" spans="1:5" x14ac:dyDescent="0.25">
      <c r="A38" s="14"/>
      <c r="B38" s="21"/>
      <c r="C38" s="22"/>
      <c r="D38" s="23"/>
      <c r="E38" s="17"/>
    </row>
    <row r="39" spans="1:5" x14ac:dyDescent="0.25">
      <c r="A39" s="32">
        <v>4</v>
      </c>
      <c r="B39" s="33" t="s">
        <v>7</v>
      </c>
      <c r="C39" s="33"/>
      <c r="D39" s="33"/>
      <c r="E39" s="33"/>
    </row>
    <row r="40" spans="1:5" x14ac:dyDescent="0.25">
      <c r="A40" s="32"/>
      <c r="B40" s="34"/>
      <c r="C40" s="34"/>
      <c r="D40" s="34"/>
      <c r="E40" s="34"/>
    </row>
    <row r="41" spans="1:5" x14ac:dyDescent="0.25">
      <c r="A41" s="32"/>
      <c r="B41" s="9" t="s">
        <v>12</v>
      </c>
      <c r="C41" s="19">
        <v>2374.9</v>
      </c>
      <c r="D41" s="19"/>
      <c r="E41" s="11"/>
    </row>
    <row r="42" spans="1:5" x14ac:dyDescent="0.25">
      <c r="A42" s="32"/>
      <c r="B42" s="9" t="s">
        <v>11</v>
      </c>
      <c r="C42" s="19">
        <v>9209.99</v>
      </c>
      <c r="D42" s="19"/>
      <c r="E42" s="5" t="s">
        <v>2</v>
      </c>
    </row>
    <row r="43" spans="1:5" x14ac:dyDescent="0.25">
      <c r="A43" s="32"/>
      <c r="B43" s="9" t="s">
        <v>12</v>
      </c>
      <c r="C43" s="19"/>
      <c r="D43" s="19">
        <f>(C41:C41)</f>
        <v>2374.9</v>
      </c>
      <c r="E43" s="5" t="s">
        <v>3</v>
      </c>
    </row>
    <row r="44" spans="1:5" x14ac:dyDescent="0.25">
      <c r="A44" s="32"/>
      <c r="B44" s="9" t="s">
        <v>11</v>
      </c>
      <c r="C44" s="19"/>
      <c r="D44" s="19">
        <f>(C42)</f>
        <v>9209.99</v>
      </c>
      <c r="E44" s="5" t="s">
        <v>0</v>
      </c>
    </row>
    <row r="45" spans="1:5" x14ac:dyDescent="0.25">
      <c r="A45" s="32"/>
      <c r="B45" s="41" t="s">
        <v>12</v>
      </c>
      <c r="C45" s="45">
        <f>(C41:C41)</f>
        <v>2374.9</v>
      </c>
      <c r="D45" s="45"/>
      <c r="E45" s="43" t="s">
        <v>4</v>
      </c>
    </row>
    <row r="46" spans="1:5" x14ac:dyDescent="0.25">
      <c r="A46" s="32"/>
      <c r="B46" s="41" t="s">
        <v>11</v>
      </c>
      <c r="C46" s="45">
        <f>(C42)</f>
        <v>9209.99</v>
      </c>
      <c r="D46" s="45"/>
      <c r="E46" s="44"/>
    </row>
    <row r="47" spans="1:5" x14ac:dyDescent="0.25">
      <c r="A47" s="32"/>
      <c r="B47" s="4"/>
      <c r="C47" s="19"/>
      <c r="D47" s="20">
        <f>SUM(C41:C42)</f>
        <v>11584.89</v>
      </c>
      <c r="E47" s="11"/>
    </row>
    <row r="48" spans="1:5" x14ac:dyDescent="0.25">
      <c r="B48" s="1"/>
      <c r="C48" s="1"/>
      <c r="D48" s="1"/>
    </row>
    <row r="49" spans="1:5" x14ac:dyDescent="0.25">
      <c r="B49" s="21"/>
      <c r="C49" s="22"/>
      <c r="D49" s="23"/>
      <c r="E49" s="17"/>
    </row>
    <row r="50" spans="1:5" x14ac:dyDescent="0.25">
      <c r="A50" s="32">
        <v>5</v>
      </c>
      <c r="B50" s="33" t="s">
        <v>8</v>
      </c>
      <c r="C50" s="33"/>
      <c r="D50" s="33"/>
      <c r="E50" s="33"/>
    </row>
    <row r="51" spans="1:5" x14ac:dyDescent="0.25">
      <c r="A51" s="32"/>
      <c r="B51" s="34"/>
      <c r="C51" s="34"/>
      <c r="D51" s="34"/>
      <c r="E51" s="34"/>
    </row>
    <row r="52" spans="1:5" x14ac:dyDescent="0.25">
      <c r="A52" s="32"/>
      <c r="B52" s="9" t="s">
        <v>12</v>
      </c>
      <c r="C52" s="25">
        <v>2724.77</v>
      </c>
      <c r="D52" s="19"/>
      <c r="E52" s="11"/>
    </row>
    <row r="53" spans="1:5" x14ac:dyDescent="0.25">
      <c r="A53" s="32"/>
      <c r="B53" s="9" t="s">
        <v>11</v>
      </c>
      <c r="C53" s="18">
        <v>10545.23</v>
      </c>
      <c r="D53" s="19"/>
      <c r="E53" s="5" t="s">
        <v>2</v>
      </c>
    </row>
    <row r="54" spans="1:5" x14ac:dyDescent="0.25">
      <c r="A54" s="32"/>
      <c r="B54" s="9" t="s">
        <v>12</v>
      </c>
      <c r="C54" s="18"/>
      <c r="D54" s="19">
        <f>(C52)</f>
        <v>2724.77</v>
      </c>
      <c r="E54" s="5" t="s">
        <v>3</v>
      </c>
    </row>
    <row r="55" spans="1:5" x14ac:dyDescent="0.25">
      <c r="A55" s="32"/>
      <c r="B55" s="9" t="s">
        <v>11</v>
      </c>
      <c r="C55" s="18"/>
      <c r="D55" s="19">
        <f>(C53:C53)</f>
        <v>10545.23</v>
      </c>
      <c r="E55" s="5" t="s">
        <v>0</v>
      </c>
    </row>
    <row r="56" spans="1:5" x14ac:dyDescent="0.25">
      <c r="A56" s="32"/>
      <c r="B56" s="41" t="s">
        <v>12</v>
      </c>
      <c r="C56" s="46">
        <f>C52</f>
        <v>2724.77</v>
      </c>
      <c r="D56" s="45"/>
      <c r="E56" s="43" t="s">
        <v>4</v>
      </c>
    </row>
    <row r="57" spans="1:5" x14ac:dyDescent="0.25">
      <c r="A57" s="32"/>
      <c r="B57" s="41" t="s">
        <v>11</v>
      </c>
      <c r="C57" s="46">
        <f>C53</f>
        <v>10545.23</v>
      </c>
      <c r="D57" s="45"/>
      <c r="E57" s="44"/>
    </row>
    <row r="58" spans="1:5" x14ac:dyDescent="0.25">
      <c r="A58" s="32"/>
      <c r="B58" s="4"/>
      <c r="C58" s="19"/>
      <c r="D58" s="20">
        <f>SUM(C52:C54)</f>
        <v>13270</v>
      </c>
      <c r="E58" s="26"/>
    </row>
    <row r="59" spans="1:5" x14ac:dyDescent="0.25">
      <c r="B59" s="1"/>
      <c r="C59" s="1"/>
      <c r="D59" s="1"/>
      <c r="E59" s="8"/>
    </row>
    <row r="60" spans="1:5" x14ac:dyDescent="0.25">
      <c r="B60" s="1"/>
      <c r="C60" s="1"/>
      <c r="D60" s="1"/>
    </row>
    <row r="61" spans="1:5" x14ac:dyDescent="0.25">
      <c r="A61" s="32">
        <v>6</v>
      </c>
      <c r="B61" s="33" t="s">
        <v>9</v>
      </c>
      <c r="C61" s="33"/>
      <c r="D61" s="33"/>
      <c r="E61" s="33"/>
    </row>
    <row r="62" spans="1:5" x14ac:dyDescent="0.25">
      <c r="A62" s="32"/>
      <c r="B62" s="34"/>
      <c r="C62" s="34"/>
      <c r="D62" s="34"/>
      <c r="E62" s="34"/>
    </row>
    <row r="63" spans="1:5" x14ac:dyDescent="0.25">
      <c r="A63" s="32"/>
      <c r="B63" s="9" t="s">
        <v>12</v>
      </c>
      <c r="C63" s="19">
        <v>1133.02</v>
      </c>
      <c r="D63" s="19"/>
      <c r="E63" s="11"/>
    </row>
    <row r="64" spans="1:5" x14ac:dyDescent="0.25">
      <c r="A64" s="32"/>
      <c r="B64" s="9" t="s">
        <v>11</v>
      </c>
      <c r="C64" s="19">
        <v>4393.97</v>
      </c>
      <c r="D64" s="19"/>
      <c r="E64" s="5" t="s">
        <v>2</v>
      </c>
    </row>
    <row r="65" spans="1:5" x14ac:dyDescent="0.25">
      <c r="A65" s="32"/>
      <c r="B65" s="9" t="s">
        <v>12</v>
      </c>
      <c r="C65" s="19"/>
      <c r="D65" s="19">
        <f>(C63:C63)</f>
        <v>1133.02</v>
      </c>
      <c r="E65" s="5" t="s">
        <v>3</v>
      </c>
    </row>
    <row r="66" spans="1:5" x14ac:dyDescent="0.25">
      <c r="A66" s="32"/>
      <c r="B66" s="9" t="s">
        <v>11</v>
      </c>
      <c r="C66" s="19"/>
      <c r="D66" s="19">
        <f>(C64)</f>
        <v>4393.97</v>
      </c>
      <c r="E66" s="5" t="s">
        <v>0</v>
      </c>
    </row>
    <row r="67" spans="1:5" x14ac:dyDescent="0.25">
      <c r="A67" s="32"/>
      <c r="B67" s="41" t="s">
        <v>12</v>
      </c>
      <c r="C67" s="45">
        <f>(C63:C63)</f>
        <v>1133.02</v>
      </c>
      <c r="D67" s="45"/>
      <c r="E67" s="43" t="s">
        <v>4</v>
      </c>
    </row>
    <row r="68" spans="1:5" x14ac:dyDescent="0.25">
      <c r="A68" s="32"/>
      <c r="B68" s="41" t="s">
        <v>11</v>
      </c>
      <c r="C68" s="45">
        <f>(C64)</f>
        <v>4393.97</v>
      </c>
      <c r="D68" s="45"/>
      <c r="E68" s="44"/>
    </row>
    <row r="69" spans="1:5" x14ac:dyDescent="0.25">
      <c r="A69" s="32"/>
      <c r="B69" s="4"/>
      <c r="C69" s="19"/>
      <c r="D69" s="20">
        <f>SUM(C63:C64)</f>
        <v>5526.99</v>
      </c>
      <c r="E69" s="11"/>
    </row>
    <row r="70" spans="1:5" x14ac:dyDescent="0.25">
      <c r="B70" s="1"/>
      <c r="C70" s="1"/>
      <c r="D70" s="1"/>
    </row>
    <row r="71" spans="1:5" x14ac:dyDescent="0.25">
      <c r="B71" s="2"/>
      <c r="C71" s="27"/>
      <c r="D71" s="16"/>
      <c r="E71" s="28"/>
    </row>
    <row r="72" spans="1:5" x14ac:dyDescent="0.25">
      <c r="A72" s="35">
        <v>7</v>
      </c>
      <c r="B72" s="36" t="s">
        <v>10</v>
      </c>
      <c r="C72" s="36"/>
      <c r="D72" s="36"/>
      <c r="E72" s="36"/>
    </row>
    <row r="73" spans="1:5" x14ac:dyDescent="0.25">
      <c r="A73" s="35"/>
      <c r="B73" s="37"/>
      <c r="C73" s="37"/>
      <c r="D73" s="37"/>
      <c r="E73" s="37"/>
    </row>
    <row r="74" spans="1:5" x14ac:dyDescent="0.25">
      <c r="A74" s="35"/>
      <c r="B74" s="9" t="s">
        <v>12</v>
      </c>
      <c r="C74" s="10">
        <v>931.59</v>
      </c>
      <c r="D74" s="10"/>
      <c r="E74" s="11"/>
    </row>
    <row r="75" spans="1:5" x14ac:dyDescent="0.25">
      <c r="A75" s="35"/>
      <c r="B75" s="9" t="s">
        <v>11</v>
      </c>
      <c r="C75" s="10">
        <v>3490.01</v>
      </c>
      <c r="D75" s="10"/>
      <c r="E75" s="5" t="s">
        <v>2</v>
      </c>
    </row>
    <row r="76" spans="1:5" x14ac:dyDescent="0.25">
      <c r="A76" s="35"/>
      <c r="B76" s="9" t="s">
        <v>12</v>
      </c>
      <c r="C76" s="10"/>
      <c r="D76" s="10">
        <f>C74</f>
        <v>931.59</v>
      </c>
      <c r="E76" s="5" t="s">
        <v>3</v>
      </c>
    </row>
    <row r="77" spans="1:5" x14ac:dyDescent="0.25">
      <c r="A77" s="35"/>
      <c r="B77" s="9" t="s">
        <v>11</v>
      </c>
      <c r="C77" s="10"/>
      <c r="D77" s="10">
        <f>C75</f>
        <v>3490.01</v>
      </c>
      <c r="E77" s="5" t="s">
        <v>0</v>
      </c>
    </row>
    <row r="78" spans="1:5" x14ac:dyDescent="0.25">
      <c r="A78" s="35"/>
      <c r="B78" s="41" t="s">
        <v>12</v>
      </c>
      <c r="C78" s="42">
        <f>C74</f>
        <v>931.59</v>
      </c>
      <c r="D78" s="42"/>
      <c r="E78" s="43" t="s">
        <v>4</v>
      </c>
    </row>
    <row r="79" spans="1:5" x14ac:dyDescent="0.25">
      <c r="A79" s="35"/>
      <c r="B79" s="41" t="s">
        <v>11</v>
      </c>
      <c r="C79" s="42">
        <f>C75</f>
        <v>3490.01</v>
      </c>
      <c r="D79" s="42"/>
      <c r="E79" s="44"/>
    </row>
    <row r="80" spans="1:5" x14ac:dyDescent="0.25">
      <c r="A80" s="35"/>
      <c r="B80" s="12"/>
      <c r="C80" s="10"/>
      <c r="D80" s="13">
        <f>SUM(D76:D79)</f>
        <v>4421.6000000000004</v>
      </c>
      <c r="E80" s="11"/>
    </row>
  </sheetData>
  <mergeCells count="16">
    <mergeCell ref="A61:A69"/>
    <mergeCell ref="B61:E62"/>
    <mergeCell ref="A72:A80"/>
    <mergeCell ref="B72:E73"/>
    <mergeCell ref="A28:A36"/>
    <mergeCell ref="B28:E29"/>
    <mergeCell ref="A39:A47"/>
    <mergeCell ref="B39:E40"/>
    <mergeCell ref="A50:A58"/>
    <mergeCell ref="B50:E51"/>
    <mergeCell ref="B1:E1"/>
    <mergeCell ref="B2:E3"/>
    <mergeCell ref="A6:A14"/>
    <mergeCell ref="B6:E7"/>
    <mergeCell ref="A17:A25"/>
    <mergeCell ref="B17:E18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zoomScaleNormal="100" workbookViewId="0">
      <selection activeCell="I81" sqref="I81"/>
    </sheetView>
  </sheetViews>
  <sheetFormatPr baseColWidth="10" defaultRowHeight="15" x14ac:dyDescent="0.25"/>
  <cols>
    <col min="2" max="2" width="50.85546875" customWidth="1"/>
    <col min="3" max="3" width="15.42578125" customWidth="1"/>
    <col min="4" max="4" width="13.85546875" customWidth="1"/>
    <col min="8" max="8" width="12" bestFit="1" customWidth="1"/>
  </cols>
  <sheetData>
    <row r="1" spans="1:8" ht="18.75" x14ac:dyDescent="0.25">
      <c r="B1" s="38">
        <v>43661</v>
      </c>
      <c r="C1" s="38"/>
      <c r="D1" s="38"/>
      <c r="E1" s="38"/>
    </row>
    <row r="2" spans="1:8" x14ac:dyDescent="0.25">
      <c r="B2" s="33" t="s">
        <v>14</v>
      </c>
      <c r="C2" s="33"/>
      <c r="D2" s="33"/>
      <c r="E2" s="33"/>
    </row>
    <row r="3" spans="1:8" x14ac:dyDescent="0.25">
      <c r="B3" s="33"/>
      <c r="C3" s="33"/>
      <c r="D3" s="33"/>
      <c r="E3" s="33"/>
    </row>
    <row r="4" spans="1:8" x14ac:dyDescent="0.25">
      <c r="B4" s="2"/>
      <c r="C4" s="3"/>
      <c r="D4" s="3"/>
      <c r="E4" s="7"/>
    </row>
    <row r="5" spans="1:8" x14ac:dyDescent="0.25">
      <c r="B5" s="6"/>
      <c r="C5" s="3"/>
      <c r="D5" s="3"/>
      <c r="E5" s="7"/>
    </row>
    <row r="6" spans="1:8" x14ac:dyDescent="0.25">
      <c r="B6" s="1"/>
      <c r="C6" s="1"/>
      <c r="D6" s="1"/>
      <c r="E6" s="8"/>
    </row>
    <row r="7" spans="1:8" x14ac:dyDescent="0.25">
      <c r="A7" s="39">
        <v>1</v>
      </c>
      <c r="B7" s="36" t="s">
        <v>1</v>
      </c>
      <c r="C7" s="36"/>
      <c r="D7" s="36"/>
      <c r="E7" s="36"/>
    </row>
    <row r="8" spans="1:8" x14ac:dyDescent="0.25">
      <c r="A8" s="39"/>
      <c r="B8" s="37"/>
      <c r="C8" s="37"/>
      <c r="D8" s="37"/>
      <c r="E8" s="37"/>
    </row>
    <row r="9" spans="1:8" x14ac:dyDescent="0.25">
      <c r="A9" s="39"/>
      <c r="B9" s="9" t="s">
        <v>12</v>
      </c>
      <c r="C9" s="10">
        <v>5844.69</v>
      </c>
      <c r="D9" s="10"/>
      <c r="E9" s="11"/>
    </row>
    <row r="10" spans="1:8" x14ac:dyDescent="0.25">
      <c r="A10" s="39"/>
      <c r="B10" s="9" t="s">
        <v>11</v>
      </c>
      <c r="C10" s="10">
        <v>19303.14</v>
      </c>
      <c r="D10" s="10"/>
      <c r="E10" s="5" t="s">
        <v>2</v>
      </c>
      <c r="H10" s="31"/>
    </row>
    <row r="11" spans="1:8" x14ac:dyDescent="0.25">
      <c r="A11" s="39"/>
      <c r="B11" s="9" t="s">
        <v>12</v>
      </c>
      <c r="C11" s="10"/>
      <c r="D11" s="10">
        <f>C9</f>
        <v>5844.69</v>
      </c>
      <c r="E11" s="5" t="s">
        <v>3</v>
      </c>
      <c r="H11" s="31"/>
    </row>
    <row r="12" spans="1:8" x14ac:dyDescent="0.25">
      <c r="A12" s="39"/>
      <c r="B12" s="9" t="s">
        <v>11</v>
      </c>
      <c r="C12" s="10"/>
      <c r="D12" s="10">
        <f>C10</f>
        <v>19303.14</v>
      </c>
      <c r="E12" s="5" t="s">
        <v>0</v>
      </c>
    </row>
    <row r="13" spans="1:8" x14ac:dyDescent="0.25">
      <c r="A13" s="39"/>
      <c r="B13" s="41" t="s">
        <v>12</v>
      </c>
      <c r="C13" s="42">
        <f>C9</f>
        <v>5844.69</v>
      </c>
      <c r="D13" s="42"/>
      <c r="E13" s="43" t="s">
        <v>4</v>
      </c>
      <c r="H13" s="31"/>
    </row>
    <row r="14" spans="1:8" x14ac:dyDescent="0.25">
      <c r="A14" s="39"/>
      <c r="B14" s="41" t="s">
        <v>11</v>
      </c>
      <c r="C14" s="42">
        <f>C10</f>
        <v>19303.14</v>
      </c>
      <c r="D14" s="42"/>
      <c r="E14" s="44"/>
    </row>
    <row r="15" spans="1:8" x14ac:dyDescent="0.25">
      <c r="A15" s="39"/>
      <c r="B15" s="12"/>
      <c r="C15" s="10"/>
      <c r="D15" s="30">
        <f>SUM(D11:D14)</f>
        <v>25147.829999999998</v>
      </c>
      <c r="E15" s="11"/>
    </row>
    <row r="16" spans="1:8" x14ac:dyDescent="0.25">
      <c r="A16" s="14"/>
      <c r="B16" s="15"/>
      <c r="C16" s="16"/>
      <c r="D16" s="16"/>
      <c r="E16" s="17"/>
    </row>
    <row r="17" spans="1:5" x14ac:dyDescent="0.25">
      <c r="B17" s="1"/>
      <c r="C17" s="1"/>
      <c r="D17" s="1"/>
    </row>
    <row r="18" spans="1:5" x14ac:dyDescent="0.25">
      <c r="A18" s="39">
        <v>2</v>
      </c>
      <c r="B18" s="33" t="s">
        <v>5</v>
      </c>
      <c r="C18" s="33"/>
      <c r="D18" s="33"/>
      <c r="E18" s="33"/>
    </row>
    <row r="19" spans="1:5" x14ac:dyDescent="0.25">
      <c r="A19" s="39"/>
      <c r="B19" s="34"/>
      <c r="C19" s="34"/>
      <c r="D19" s="34"/>
      <c r="E19" s="34"/>
    </row>
    <row r="20" spans="1:5" x14ac:dyDescent="0.25">
      <c r="A20" s="39"/>
      <c r="B20" s="9" t="s">
        <v>12</v>
      </c>
      <c r="C20" s="18">
        <v>1768.41</v>
      </c>
      <c r="D20" s="19"/>
      <c r="E20" s="11"/>
    </row>
    <row r="21" spans="1:5" x14ac:dyDescent="0.25">
      <c r="A21" s="39"/>
      <c r="B21" s="9" t="s">
        <v>11</v>
      </c>
      <c r="C21" s="18">
        <v>5840.51</v>
      </c>
      <c r="D21" s="19"/>
      <c r="E21" s="5" t="s">
        <v>2</v>
      </c>
    </row>
    <row r="22" spans="1:5" x14ac:dyDescent="0.25">
      <c r="A22" s="39"/>
      <c r="B22" s="9" t="s">
        <v>12</v>
      </c>
      <c r="C22" s="19"/>
      <c r="D22" s="19">
        <f>(C20)</f>
        <v>1768.41</v>
      </c>
      <c r="E22" s="5" t="s">
        <v>3</v>
      </c>
    </row>
    <row r="23" spans="1:5" x14ac:dyDescent="0.25">
      <c r="A23" s="39"/>
      <c r="B23" s="9" t="s">
        <v>11</v>
      </c>
      <c r="C23" s="19"/>
      <c r="D23" s="19">
        <f>(C21)</f>
        <v>5840.51</v>
      </c>
      <c r="E23" s="5" t="s">
        <v>0</v>
      </c>
    </row>
    <row r="24" spans="1:5" x14ac:dyDescent="0.25">
      <c r="A24" s="39"/>
      <c r="B24" s="41" t="s">
        <v>12</v>
      </c>
      <c r="C24" s="45">
        <f>(C20)</f>
        <v>1768.41</v>
      </c>
      <c r="D24" s="45"/>
      <c r="E24" s="43" t="s">
        <v>4</v>
      </c>
    </row>
    <row r="25" spans="1:5" x14ac:dyDescent="0.25">
      <c r="A25" s="39"/>
      <c r="B25" s="41" t="s">
        <v>11</v>
      </c>
      <c r="C25" s="45">
        <f>(D23:D23)</f>
        <v>5840.51</v>
      </c>
      <c r="D25" s="45"/>
      <c r="E25" s="44"/>
    </row>
    <row r="26" spans="1:5" x14ac:dyDescent="0.25">
      <c r="A26" s="39"/>
      <c r="B26" s="4"/>
      <c r="C26" s="19"/>
      <c r="D26" s="29">
        <f>SUM(C20:C21)</f>
        <v>7608.92</v>
      </c>
      <c r="E26" s="11"/>
    </row>
    <row r="27" spans="1:5" x14ac:dyDescent="0.25">
      <c r="A27" s="14"/>
      <c r="B27" s="21"/>
      <c r="C27" s="22"/>
      <c r="D27" s="23"/>
      <c r="E27" s="17"/>
    </row>
    <row r="28" spans="1:5" x14ac:dyDescent="0.25">
      <c r="B28" s="1"/>
      <c r="C28" s="1"/>
      <c r="D28" s="24"/>
    </row>
    <row r="29" spans="1:5" x14ac:dyDescent="0.25">
      <c r="A29" s="39">
        <v>3</v>
      </c>
      <c r="B29" s="33" t="s">
        <v>6</v>
      </c>
      <c r="C29" s="33"/>
      <c r="D29" s="33"/>
      <c r="E29" s="33"/>
    </row>
    <row r="30" spans="1:5" x14ac:dyDescent="0.25">
      <c r="A30" s="39"/>
      <c r="B30" s="34"/>
      <c r="C30" s="34"/>
      <c r="D30" s="34"/>
      <c r="E30" s="34"/>
    </row>
    <row r="31" spans="1:5" x14ac:dyDescent="0.25">
      <c r="A31" s="39"/>
      <c r="B31" s="9" t="s">
        <v>12</v>
      </c>
      <c r="C31" s="19">
        <v>2569.1</v>
      </c>
      <c r="D31" s="19"/>
      <c r="E31" s="11"/>
    </row>
    <row r="32" spans="1:5" x14ac:dyDescent="0.25">
      <c r="A32" s="39"/>
      <c r="B32" s="9" t="s">
        <v>11</v>
      </c>
      <c r="C32" s="19">
        <v>8484.89</v>
      </c>
      <c r="D32" s="19"/>
      <c r="E32" s="5" t="s">
        <v>2</v>
      </c>
    </row>
    <row r="33" spans="1:5" x14ac:dyDescent="0.25">
      <c r="A33" s="39"/>
      <c r="B33" s="9" t="s">
        <v>12</v>
      </c>
      <c r="C33" s="19"/>
      <c r="D33" s="19">
        <f>(C31:C31)</f>
        <v>2569.1</v>
      </c>
      <c r="E33" s="5" t="s">
        <v>3</v>
      </c>
    </row>
    <row r="34" spans="1:5" x14ac:dyDescent="0.25">
      <c r="A34" s="39"/>
      <c r="B34" s="9" t="s">
        <v>11</v>
      </c>
      <c r="C34" s="19"/>
      <c r="D34" s="19">
        <f>(C32)</f>
        <v>8484.89</v>
      </c>
      <c r="E34" s="5" t="s">
        <v>0</v>
      </c>
    </row>
    <row r="35" spans="1:5" x14ac:dyDescent="0.25">
      <c r="A35" s="39"/>
      <c r="B35" s="41" t="s">
        <v>12</v>
      </c>
      <c r="C35" s="45">
        <f>(C31:C31)</f>
        <v>2569.1</v>
      </c>
      <c r="D35" s="45"/>
      <c r="E35" s="43" t="s">
        <v>4</v>
      </c>
    </row>
    <row r="36" spans="1:5" x14ac:dyDescent="0.25">
      <c r="A36" s="39"/>
      <c r="B36" s="41" t="s">
        <v>11</v>
      </c>
      <c r="C36" s="45">
        <f>(C32)</f>
        <v>8484.89</v>
      </c>
      <c r="D36" s="45"/>
      <c r="E36" s="44"/>
    </row>
    <row r="37" spans="1:5" x14ac:dyDescent="0.25">
      <c r="A37" s="39"/>
      <c r="B37" s="4"/>
      <c r="C37" s="19"/>
      <c r="D37" s="29">
        <f>SUM(C31:C32)</f>
        <v>11053.99</v>
      </c>
      <c r="E37" s="11"/>
    </row>
    <row r="38" spans="1:5" x14ac:dyDescent="0.25">
      <c r="A38" s="14"/>
      <c r="B38" s="21"/>
      <c r="C38" s="22"/>
      <c r="D38" s="23"/>
      <c r="E38" s="17"/>
    </row>
    <row r="39" spans="1:5" x14ac:dyDescent="0.25">
      <c r="A39" s="14"/>
      <c r="B39" s="21"/>
      <c r="C39" s="22"/>
      <c r="D39" s="23"/>
      <c r="E39" s="17"/>
    </row>
    <row r="40" spans="1:5" x14ac:dyDescent="0.25">
      <c r="A40" s="39">
        <v>4</v>
      </c>
      <c r="B40" s="33" t="s">
        <v>7</v>
      </c>
      <c r="C40" s="33"/>
      <c r="D40" s="33"/>
      <c r="E40" s="33"/>
    </row>
    <row r="41" spans="1:5" x14ac:dyDescent="0.25">
      <c r="A41" s="39"/>
      <c r="B41" s="34"/>
      <c r="C41" s="34"/>
      <c r="D41" s="34"/>
      <c r="E41" s="34"/>
    </row>
    <row r="42" spans="1:5" x14ac:dyDescent="0.25">
      <c r="A42" s="39"/>
      <c r="B42" s="9" t="s">
        <v>12</v>
      </c>
      <c r="C42" s="19">
        <v>2692.49</v>
      </c>
      <c r="D42" s="19"/>
      <c r="E42" s="11"/>
    </row>
    <row r="43" spans="1:5" x14ac:dyDescent="0.25">
      <c r="A43" s="39"/>
      <c r="B43" s="9" t="s">
        <v>11</v>
      </c>
      <c r="C43" s="19">
        <v>8892.4</v>
      </c>
      <c r="D43" s="19"/>
      <c r="E43" s="5" t="s">
        <v>2</v>
      </c>
    </row>
    <row r="44" spans="1:5" x14ac:dyDescent="0.25">
      <c r="A44" s="39"/>
      <c r="B44" s="9" t="s">
        <v>12</v>
      </c>
      <c r="C44" s="19"/>
      <c r="D44" s="19">
        <f>(C42:C42)</f>
        <v>2692.49</v>
      </c>
      <c r="E44" s="5" t="s">
        <v>3</v>
      </c>
    </row>
    <row r="45" spans="1:5" x14ac:dyDescent="0.25">
      <c r="A45" s="39"/>
      <c r="B45" s="9" t="s">
        <v>11</v>
      </c>
      <c r="C45" s="19"/>
      <c r="D45" s="19">
        <f>(C43)</f>
        <v>8892.4</v>
      </c>
      <c r="E45" s="5" t="s">
        <v>0</v>
      </c>
    </row>
    <row r="46" spans="1:5" x14ac:dyDescent="0.25">
      <c r="A46" s="39"/>
      <c r="B46" s="41" t="s">
        <v>12</v>
      </c>
      <c r="C46" s="45">
        <f>(C42:C42)</f>
        <v>2692.49</v>
      </c>
      <c r="D46" s="45"/>
      <c r="E46" s="43" t="s">
        <v>4</v>
      </c>
    </row>
    <row r="47" spans="1:5" x14ac:dyDescent="0.25">
      <c r="A47" s="39"/>
      <c r="B47" s="41" t="s">
        <v>11</v>
      </c>
      <c r="C47" s="45">
        <f>(C43)</f>
        <v>8892.4</v>
      </c>
      <c r="D47" s="45"/>
      <c r="E47" s="44"/>
    </row>
    <row r="48" spans="1:5" x14ac:dyDescent="0.25">
      <c r="A48" s="39"/>
      <c r="B48" s="4"/>
      <c r="C48" s="19"/>
      <c r="D48" s="29">
        <f>SUM(C42:C43)</f>
        <v>11584.89</v>
      </c>
      <c r="E48" s="11"/>
    </row>
    <row r="49" spans="1:5" x14ac:dyDescent="0.25">
      <c r="B49" s="1"/>
      <c r="C49" s="1"/>
      <c r="D49" s="1"/>
    </row>
    <row r="50" spans="1:5" x14ac:dyDescent="0.25">
      <c r="B50" s="21"/>
      <c r="C50" s="22"/>
      <c r="D50" s="23"/>
      <c r="E50" s="17"/>
    </row>
    <row r="51" spans="1:5" x14ac:dyDescent="0.25">
      <c r="A51" s="39">
        <v>5</v>
      </c>
      <c r="B51" s="33" t="s">
        <v>8</v>
      </c>
      <c r="C51" s="33"/>
      <c r="D51" s="33"/>
      <c r="E51" s="33"/>
    </row>
    <row r="52" spans="1:5" x14ac:dyDescent="0.25">
      <c r="A52" s="39"/>
      <c r="B52" s="34"/>
      <c r="C52" s="34"/>
      <c r="D52" s="34"/>
      <c r="E52" s="34"/>
    </row>
    <row r="53" spans="1:5" x14ac:dyDescent="0.25">
      <c r="A53" s="39"/>
      <c r="B53" s="9" t="s">
        <v>12</v>
      </c>
      <c r="C53" s="25">
        <v>3088.45</v>
      </c>
      <c r="D53" s="19"/>
      <c r="E53" s="11"/>
    </row>
    <row r="54" spans="1:5" x14ac:dyDescent="0.25">
      <c r="A54" s="39"/>
      <c r="B54" s="9" t="s">
        <v>11</v>
      </c>
      <c r="C54" s="18">
        <v>10181.549999999999</v>
      </c>
      <c r="D54" s="19"/>
      <c r="E54" s="5" t="s">
        <v>2</v>
      </c>
    </row>
    <row r="55" spans="1:5" x14ac:dyDescent="0.25">
      <c r="A55" s="39"/>
      <c r="B55" s="9" t="s">
        <v>12</v>
      </c>
      <c r="C55" s="18"/>
      <c r="D55" s="19">
        <f>(C53)</f>
        <v>3088.45</v>
      </c>
      <c r="E55" s="5" t="s">
        <v>3</v>
      </c>
    </row>
    <row r="56" spans="1:5" x14ac:dyDescent="0.25">
      <c r="A56" s="39"/>
      <c r="B56" s="9" t="s">
        <v>11</v>
      </c>
      <c r="C56" s="18"/>
      <c r="D56" s="19">
        <f>(C54:C54)</f>
        <v>10181.549999999999</v>
      </c>
      <c r="E56" s="5" t="s">
        <v>0</v>
      </c>
    </row>
    <row r="57" spans="1:5" x14ac:dyDescent="0.25">
      <c r="A57" s="39"/>
      <c r="B57" s="41" t="s">
        <v>12</v>
      </c>
      <c r="C57" s="46">
        <f>C53</f>
        <v>3088.45</v>
      </c>
      <c r="D57" s="45"/>
      <c r="E57" s="43" t="s">
        <v>4</v>
      </c>
    </row>
    <row r="58" spans="1:5" x14ac:dyDescent="0.25">
      <c r="A58" s="39"/>
      <c r="B58" s="41" t="s">
        <v>11</v>
      </c>
      <c r="C58" s="46">
        <f>C54</f>
        <v>10181.549999999999</v>
      </c>
      <c r="D58" s="45"/>
      <c r="E58" s="44"/>
    </row>
    <row r="59" spans="1:5" x14ac:dyDescent="0.25">
      <c r="A59" s="39"/>
      <c r="B59" s="4"/>
      <c r="C59" s="19"/>
      <c r="D59" s="29">
        <f>SUM(C53:C55)</f>
        <v>13270</v>
      </c>
      <c r="E59" s="26"/>
    </row>
    <row r="60" spans="1:5" x14ac:dyDescent="0.25">
      <c r="B60" s="1"/>
      <c r="C60" s="1"/>
      <c r="D60" s="1"/>
      <c r="E60" s="8"/>
    </row>
    <row r="61" spans="1:5" x14ac:dyDescent="0.25">
      <c r="B61" s="1"/>
      <c r="C61" s="1"/>
      <c r="D61" s="1"/>
    </row>
    <row r="62" spans="1:5" x14ac:dyDescent="0.25">
      <c r="A62" s="39">
        <v>6</v>
      </c>
      <c r="B62" s="33" t="s">
        <v>9</v>
      </c>
      <c r="C62" s="33"/>
      <c r="D62" s="33"/>
      <c r="E62" s="33"/>
    </row>
    <row r="63" spans="1:5" x14ac:dyDescent="0.25">
      <c r="A63" s="39"/>
      <c r="B63" s="34"/>
      <c r="C63" s="34"/>
      <c r="D63" s="34"/>
      <c r="E63" s="34"/>
    </row>
    <row r="64" spans="1:5" x14ac:dyDescent="0.25">
      <c r="A64" s="39"/>
      <c r="B64" s="9" t="s">
        <v>12</v>
      </c>
      <c r="C64" s="19">
        <v>1284.55</v>
      </c>
      <c r="D64" s="19"/>
      <c r="E64" s="11"/>
    </row>
    <row r="65" spans="1:5" x14ac:dyDescent="0.25">
      <c r="A65" s="39"/>
      <c r="B65" s="9" t="s">
        <v>11</v>
      </c>
      <c r="C65" s="19">
        <v>4242.4399999999996</v>
      </c>
      <c r="D65" s="19"/>
      <c r="E65" s="5" t="s">
        <v>2</v>
      </c>
    </row>
    <row r="66" spans="1:5" x14ac:dyDescent="0.25">
      <c r="A66" s="39"/>
      <c r="B66" s="9" t="s">
        <v>12</v>
      </c>
      <c r="C66" s="19"/>
      <c r="D66" s="19">
        <f>(C64:C64)</f>
        <v>1284.55</v>
      </c>
      <c r="E66" s="5" t="s">
        <v>3</v>
      </c>
    </row>
    <row r="67" spans="1:5" x14ac:dyDescent="0.25">
      <c r="A67" s="39"/>
      <c r="B67" s="9" t="s">
        <v>11</v>
      </c>
      <c r="C67" s="19"/>
      <c r="D67" s="19">
        <f>(C65)</f>
        <v>4242.4399999999996</v>
      </c>
      <c r="E67" s="5" t="s">
        <v>0</v>
      </c>
    </row>
    <row r="68" spans="1:5" x14ac:dyDescent="0.25">
      <c r="A68" s="39"/>
      <c r="B68" s="41" t="s">
        <v>12</v>
      </c>
      <c r="C68" s="45">
        <f>(C64:C64)</f>
        <v>1284.55</v>
      </c>
      <c r="D68" s="45"/>
      <c r="E68" s="43" t="s">
        <v>4</v>
      </c>
    </row>
    <row r="69" spans="1:5" x14ac:dyDescent="0.25">
      <c r="A69" s="39"/>
      <c r="B69" s="41" t="s">
        <v>11</v>
      </c>
      <c r="C69" s="45">
        <f>(C65)</f>
        <v>4242.4399999999996</v>
      </c>
      <c r="D69" s="45"/>
      <c r="E69" s="44"/>
    </row>
    <row r="70" spans="1:5" x14ac:dyDescent="0.25">
      <c r="A70" s="39"/>
      <c r="B70" s="4"/>
      <c r="C70" s="19"/>
      <c r="D70" s="29">
        <f>SUM(C64:C65)</f>
        <v>5526.99</v>
      </c>
      <c r="E70" s="11"/>
    </row>
    <row r="71" spans="1:5" x14ac:dyDescent="0.25">
      <c r="B71" s="1"/>
      <c r="C71" s="1"/>
      <c r="D71" s="1"/>
    </row>
    <row r="72" spans="1:5" x14ac:dyDescent="0.25">
      <c r="B72" s="2"/>
      <c r="C72" s="27"/>
      <c r="D72" s="16"/>
      <c r="E72" s="28"/>
    </row>
    <row r="73" spans="1:5" x14ac:dyDescent="0.25">
      <c r="A73" s="40">
        <v>7</v>
      </c>
      <c r="B73" s="36" t="s">
        <v>10</v>
      </c>
      <c r="C73" s="36"/>
      <c r="D73" s="36"/>
      <c r="E73" s="36"/>
    </row>
    <row r="74" spans="1:5" x14ac:dyDescent="0.25">
      <c r="A74" s="40"/>
      <c r="B74" s="37"/>
      <c r="C74" s="37"/>
      <c r="D74" s="37"/>
      <c r="E74" s="37"/>
    </row>
    <row r="75" spans="1:5" x14ac:dyDescent="0.25">
      <c r="A75" s="40"/>
      <c r="B75" s="9" t="s">
        <v>12</v>
      </c>
      <c r="C75" s="10">
        <v>1052.21</v>
      </c>
      <c r="D75" s="10"/>
      <c r="E75" s="11"/>
    </row>
    <row r="76" spans="1:5" x14ac:dyDescent="0.25">
      <c r="A76" s="40"/>
      <c r="B76" s="9" t="s">
        <v>11</v>
      </c>
      <c r="C76" s="10">
        <v>3369.39</v>
      </c>
      <c r="D76" s="10"/>
      <c r="E76" s="5" t="s">
        <v>2</v>
      </c>
    </row>
    <row r="77" spans="1:5" x14ac:dyDescent="0.25">
      <c r="A77" s="40"/>
      <c r="B77" s="9" t="s">
        <v>12</v>
      </c>
      <c r="C77" s="10"/>
      <c r="D77" s="10">
        <f>C75</f>
        <v>1052.21</v>
      </c>
      <c r="E77" s="5" t="s">
        <v>3</v>
      </c>
    </row>
    <row r="78" spans="1:5" x14ac:dyDescent="0.25">
      <c r="A78" s="40"/>
      <c r="B78" s="9" t="s">
        <v>11</v>
      </c>
      <c r="C78" s="10"/>
      <c r="D78" s="10">
        <f>C76</f>
        <v>3369.39</v>
      </c>
      <c r="E78" s="5" t="s">
        <v>0</v>
      </c>
    </row>
    <row r="79" spans="1:5" x14ac:dyDescent="0.25">
      <c r="A79" s="40"/>
      <c r="B79" s="41" t="s">
        <v>12</v>
      </c>
      <c r="C79" s="42">
        <f>C75</f>
        <v>1052.21</v>
      </c>
      <c r="D79" s="42"/>
      <c r="E79" s="43" t="s">
        <v>4</v>
      </c>
    </row>
    <row r="80" spans="1:5" x14ac:dyDescent="0.25">
      <c r="A80" s="40"/>
      <c r="B80" s="41" t="s">
        <v>11</v>
      </c>
      <c r="C80" s="42">
        <f>C76</f>
        <v>3369.39</v>
      </c>
      <c r="D80" s="42"/>
      <c r="E80" s="44"/>
    </row>
    <row r="81" spans="1:5" x14ac:dyDescent="0.25">
      <c r="A81" s="40"/>
      <c r="B81" s="12"/>
      <c r="C81" s="10"/>
      <c r="D81" s="30">
        <f>SUM(D77:D80)</f>
        <v>4421.6000000000004</v>
      </c>
      <c r="E81" s="11"/>
    </row>
  </sheetData>
  <mergeCells count="16">
    <mergeCell ref="A62:A70"/>
    <mergeCell ref="B62:E63"/>
    <mergeCell ref="A73:A81"/>
    <mergeCell ref="B73:E74"/>
    <mergeCell ref="A40:A48"/>
    <mergeCell ref="B40:E41"/>
    <mergeCell ref="A51:A59"/>
    <mergeCell ref="B51:E52"/>
    <mergeCell ref="B1:E1"/>
    <mergeCell ref="B2:E3"/>
    <mergeCell ref="A18:A26"/>
    <mergeCell ref="B18:E19"/>
    <mergeCell ref="A29:A37"/>
    <mergeCell ref="B29:E30"/>
    <mergeCell ref="A7:A15"/>
    <mergeCell ref="B7:E8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49" workbookViewId="0">
      <selection activeCell="G81" sqref="G81"/>
    </sheetView>
  </sheetViews>
  <sheetFormatPr baseColWidth="10" defaultRowHeight="15" x14ac:dyDescent="0.25"/>
  <cols>
    <col min="2" max="2" width="50.85546875" customWidth="1"/>
    <col min="3" max="3" width="15.42578125" customWidth="1"/>
    <col min="4" max="4" width="13.85546875" customWidth="1"/>
  </cols>
  <sheetData>
    <row r="1" spans="1:5" ht="18.75" x14ac:dyDescent="0.25">
      <c r="B1" s="38">
        <v>43692</v>
      </c>
      <c r="C1" s="38"/>
      <c r="D1" s="38"/>
      <c r="E1" s="38"/>
    </row>
    <row r="2" spans="1:5" x14ac:dyDescent="0.25">
      <c r="B2" s="33" t="s">
        <v>15</v>
      </c>
      <c r="C2" s="33"/>
      <c r="D2" s="33"/>
      <c r="E2" s="33"/>
    </row>
    <row r="3" spans="1:5" x14ac:dyDescent="0.25">
      <c r="B3" s="33"/>
      <c r="C3" s="33"/>
      <c r="D3" s="33"/>
      <c r="E3" s="33"/>
    </row>
    <row r="4" spans="1:5" x14ac:dyDescent="0.25">
      <c r="B4" s="2"/>
      <c r="C4" s="3"/>
      <c r="D4" s="3"/>
      <c r="E4" s="7"/>
    </row>
    <row r="5" spans="1:5" x14ac:dyDescent="0.25">
      <c r="B5" s="6"/>
      <c r="C5" s="3"/>
      <c r="D5" s="3"/>
      <c r="E5" s="7"/>
    </row>
    <row r="6" spans="1:5" x14ac:dyDescent="0.25">
      <c r="B6" s="1"/>
      <c r="C6" s="1"/>
      <c r="D6" s="1"/>
      <c r="E6" s="28"/>
    </row>
    <row r="7" spans="1:5" x14ac:dyDescent="0.25">
      <c r="A7" s="32">
        <v>1</v>
      </c>
      <c r="B7" s="36" t="s">
        <v>1</v>
      </c>
      <c r="C7" s="36"/>
      <c r="D7" s="36"/>
      <c r="E7" s="36"/>
    </row>
    <row r="8" spans="1:5" x14ac:dyDescent="0.25">
      <c r="A8" s="32"/>
      <c r="B8" s="37"/>
      <c r="C8" s="37"/>
      <c r="D8" s="37"/>
      <c r="E8" s="37"/>
    </row>
    <row r="9" spans="1:5" x14ac:dyDescent="0.25">
      <c r="A9" s="32"/>
      <c r="B9" s="9" t="s">
        <v>12</v>
      </c>
      <c r="C9" s="10">
        <v>5253.39</v>
      </c>
      <c r="D9" s="10"/>
      <c r="E9" s="11"/>
    </row>
    <row r="10" spans="1:5" x14ac:dyDescent="0.25">
      <c r="A10" s="32"/>
      <c r="B10" s="9" t="s">
        <v>11</v>
      </c>
      <c r="C10" s="10">
        <v>19894.439999999999</v>
      </c>
      <c r="D10" s="10"/>
      <c r="E10" s="5" t="s">
        <v>2</v>
      </c>
    </row>
    <row r="11" spans="1:5" x14ac:dyDescent="0.25">
      <c r="A11" s="32"/>
      <c r="B11" s="9" t="s">
        <v>12</v>
      </c>
      <c r="C11" s="10"/>
      <c r="D11" s="10">
        <f>C9</f>
        <v>5253.39</v>
      </c>
      <c r="E11" s="5" t="s">
        <v>3</v>
      </c>
    </row>
    <row r="12" spans="1:5" x14ac:dyDescent="0.25">
      <c r="A12" s="32"/>
      <c r="B12" s="9" t="s">
        <v>11</v>
      </c>
      <c r="C12" s="10"/>
      <c r="D12" s="10">
        <f>C10</f>
        <v>19894.439999999999</v>
      </c>
      <c r="E12" s="5" t="s">
        <v>0</v>
      </c>
    </row>
    <row r="13" spans="1:5" x14ac:dyDescent="0.25">
      <c r="A13" s="32"/>
      <c r="B13" s="41" t="s">
        <v>12</v>
      </c>
      <c r="C13" s="42">
        <f>C9</f>
        <v>5253.39</v>
      </c>
      <c r="D13" s="42"/>
      <c r="E13" s="43" t="s">
        <v>4</v>
      </c>
    </row>
    <row r="14" spans="1:5" x14ac:dyDescent="0.25">
      <c r="A14" s="32"/>
      <c r="B14" s="41" t="s">
        <v>11</v>
      </c>
      <c r="C14" s="42">
        <f>C10</f>
        <v>19894.439999999999</v>
      </c>
      <c r="D14" s="42"/>
      <c r="E14" s="44"/>
    </row>
    <row r="15" spans="1:5" x14ac:dyDescent="0.25">
      <c r="A15" s="32"/>
      <c r="B15" s="12"/>
      <c r="C15" s="10"/>
      <c r="D15" s="13">
        <f>SUM(D11:D14)</f>
        <v>25147.829999999998</v>
      </c>
      <c r="E15" s="11"/>
    </row>
    <row r="16" spans="1:5" x14ac:dyDescent="0.25">
      <c r="A16" s="14"/>
      <c r="B16" s="15"/>
      <c r="C16" s="16"/>
      <c r="D16" s="16"/>
      <c r="E16" s="17"/>
    </row>
    <row r="17" spans="1:5" x14ac:dyDescent="0.25">
      <c r="B17" s="1"/>
      <c r="C17" s="1"/>
      <c r="D17" s="1"/>
    </row>
    <row r="18" spans="1:5" x14ac:dyDescent="0.25">
      <c r="A18" s="32">
        <v>2</v>
      </c>
      <c r="B18" s="33" t="s">
        <v>5</v>
      </c>
      <c r="C18" s="33"/>
      <c r="D18" s="33"/>
      <c r="E18" s="33"/>
    </row>
    <row r="19" spans="1:5" x14ac:dyDescent="0.25">
      <c r="A19" s="32"/>
      <c r="B19" s="34"/>
      <c r="C19" s="34"/>
      <c r="D19" s="34"/>
      <c r="E19" s="34"/>
    </row>
    <row r="20" spans="1:5" x14ac:dyDescent="0.25">
      <c r="A20" s="32"/>
      <c r="B20" s="9" t="s">
        <v>12</v>
      </c>
      <c r="C20" s="18">
        <v>1589.5</v>
      </c>
      <c r="D20" s="19"/>
      <c r="E20" s="11"/>
    </row>
    <row r="21" spans="1:5" x14ac:dyDescent="0.25">
      <c r="A21" s="32"/>
      <c r="B21" s="9" t="s">
        <v>11</v>
      </c>
      <c r="C21" s="18">
        <v>6019.42</v>
      </c>
      <c r="D21" s="19"/>
      <c r="E21" s="5" t="s">
        <v>2</v>
      </c>
    </row>
    <row r="22" spans="1:5" x14ac:dyDescent="0.25">
      <c r="A22" s="32"/>
      <c r="B22" s="9" t="s">
        <v>12</v>
      </c>
      <c r="C22" s="19"/>
      <c r="D22" s="19">
        <f>(C20)</f>
        <v>1589.5</v>
      </c>
      <c r="E22" s="5" t="s">
        <v>3</v>
      </c>
    </row>
    <row r="23" spans="1:5" x14ac:dyDescent="0.25">
      <c r="A23" s="32"/>
      <c r="B23" s="9" t="s">
        <v>11</v>
      </c>
      <c r="C23" s="19"/>
      <c r="D23" s="19">
        <f>(C21)</f>
        <v>6019.42</v>
      </c>
      <c r="E23" s="5" t="s">
        <v>0</v>
      </c>
    </row>
    <row r="24" spans="1:5" x14ac:dyDescent="0.25">
      <c r="A24" s="32"/>
      <c r="B24" s="41" t="s">
        <v>12</v>
      </c>
      <c r="C24" s="45">
        <f>(C20)</f>
        <v>1589.5</v>
      </c>
      <c r="D24" s="45"/>
      <c r="E24" s="43" t="s">
        <v>4</v>
      </c>
    </row>
    <row r="25" spans="1:5" x14ac:dyDescent="0.25">
      <c r="A25" s="32"/>
      <c r="B25" s="41" t="s">
        <v>11</v>
      </c>
      <c r="C25" s="45">
        <f>(D23:D23)</f>
        <v>6019.42</v>
      </c>
      <c r="D25" s="45"/>
      <c r="E25" s="44"/>
    </row>
    <row r="26" spans="1:5" x14ac:dyDescent="0.25">
      <c r="A26" s="32"/>
      <c r="B26" s="4"/>
      <c r="C26" s="19"/>
      <c r="D26" s="20">
        <f>SUM(C20:C21)</f>
        <v>7608.92</v>
      </c>
      <c r="E26" s="11"/>
    </row>
    <row r="27" spans="1:5" x14ac:dyDescent="0.25">
      <c r="A27" s="14"/>
      <c r="B27" s="21"/>
      <c r="C27" s="22"/>
      <c r="D27" s="23"/>
      <c r="E27" s="17"/>
    </row>
    <row r="28" spans="1:5" x14ac:dyDescent="0.25">
      <c r="B28" s="1"/>
      <c r="C28" s="1"/>
      <c r="D28" s="24"/>
    </row>
    <row r="29" spans="1:5" x14ac:dyDescent="0.25">
      <c r="A29" s="32">
        <v>3</v>
      </c>
      <c r="B29" s="33" t="s">
        <v>6</v>
      </c>
      <c r="C29" s="33"/>
      <c r="D29" s="33"/>
      <c r="E29" s="33"/>
    </row>
    <row r="30" spans="1:5" x14ac:dyDescent="0.25">
      <c r="A30" s="32"/>
      <c r="B30" s="34"/>
      <c r="C30" s="34"/>
      <c r="D30" s="34"/>
      <c r="E30" s="34"/>
    </row>
    <row r="31" spans="1:5" x14ac:dyDescent="0.25">
      <c r="A31" s="32"/>
      <c r="B31" s="9" t="s">
        <v>12</v>
      </c>
      <c r="C31" s="19">
        <v>2309.1799999999998</v>
      </c>
      <c r="D31" s="19"/>
      <c r="E31" s="11"/>
    </row>
    <row r="32" spans="1:5" x14ac:dyDescent="0.25">
      <c r="A32" s="32"/>
      <c r="B32" s="9" t="s">
        <v>11</v>
      </c>
      <c r="C32" s="19">
        <v>8744.81</v>
      </c>
      <c r="D32" s="19"/>
      <c r="E32" s="5" t="s">
        <v>2</v>
      </c>
    </row>
    <row r="33" spans="1:5" x14ac:dyDescent="0.25">
      <c r="A33" s="32"/>
      <c r="B33" s="9" t="s">
        <v>12</v>
      </c>
      <c r="C33" s="19"/>
      <c r="D33" s="19">
        <f>(C31:C31)</f>
        <v>2309.1799999999998</v>
      </c>
      <c r="E33" s="5" t="s">
        <v>3</v>
      </c>
    </row>
    <row r="34" spans="1:5" x14ac:dyDescent="0.25">
      <c r="A34" s="32"/>
      <c r="B34" s="9" t="s">
        <v>11</v>
      </c>
      <c r="C34" s="19"/>
      <c r="D34" s="19">
        <f>(C32)</f>
        <v>8744.81</v>
      </c>
      <c r="E34" s="5" t="s">
        <v>0</v>
      </c>
    </row>
    <row r="35" spans="1:5" x14ac:dyDescent="0.25">
      <c r="A35" s="32"/>
      <c r="B35" s="41" t="s">
        <v>12</v>
      </c>
      <c r="C35" s="45">
        <f>(C31:C31)</f>
        <v>2309.1799999999998</v>
      </c>
      <c r="D35" s="45"/>
      <c r="E35" s="43" t="s">
        <v>4</v>
      </c>
    </row>
    <row r="36" spans="1:5" x14ac:dyDescent="0.25">
      <c r="A36" s="32"/>
      <c r="B36" s="41" t="s">
        <v>11</v>
      </c>
      <c r="C36" s="45">
        <f>(C32)</f>
        <v>8744.81</v>
      </c>
      <c r="D36" s="45"/>
      <c r="E36" s="44"/>
    </row>
    <row r="37" spans="1:5" x14ac:dyDescent="0.25">
      <c r="A37" s="32"/>
      <c r="B37" s="4"/>
      <c r="C37" s="19"/>
      <c r="D37" s="20">
        <f>SUM(C31:C32)</f>
        <v>11053.99</v>
      </c>
      <c r="E37" s="11"/>
    </row>
    <row r="38" spans="1:5" x14ac:dyDescent="0.25">
      <c r="A38" s="14"/>
      <c r="B38" s="21"/>
      <c r="C38" s="22"/>
      <c r="D38" s="23"/>
      <c r="E38" s="17"/>
    </row>
    <row r="39" spans="1:5" x14ac:dyDescent="0.25">
      <c r="A39" s="14"/>
      <c r="B39" s="21"/>
      <c r="C39" s="22"/>
      <c r="D39" s="23"/>
      <c r="E39" s="17"/>
    </row>
    <row r="40" spans="1:5" x14ac:dyDescent="0.25">
      <c r="A40" s="32">
        <v>4</v>
      </c>
      <c r="B40" s="33" t="s">
        <v>7</v>
      </c>
      <c r="C40" s="33"/>
      <c r="D40" s="33"/>
      <c r="E40" s="33"/>
    </row>
    <row r="41" spans="1:5" x14ac:dyDescent="0.25">
      <c r="A41" s="32"/>
      <c r="B41" s="34"/>
      <c r="C41" s="34"/>
      <c r="D41" s="34"/>
      <c r="E41" s="34"/>
    </row>
    <row r="42" spans="1:5" x14ac:dyDescent="0.25">
      <c r="A42" s="32"/>
      <c r="B42" s="9" t="s">
        <v>12</v>
      </c>
      <c r="C42" s="19">
        <v>2420.09</v>
      </c>
      <c r="D42" s="19"/>
      <c r="E42" s="11"/>
    </row>
    <row r="43" spans="1:5" x14ac:dyDescent="0.25">
      <c r="A43" s="32"/>
      <c r="B43" s="9" t="s">
        <v>11</v>
      </c>
      <c r="C43" s="19">
        <v>9164.7999999999993</v>
      </c>
      <c r="D43" s="19"/>
      <c r="E43" s="5" t="s">
        <v>2</v>
      </c>
    </row>
    <row r="44" spans="1:5" x14ac:dyDescent="0.25">
      <c r="A44" s="32"/>
      <c r="B44" s="9" t="s">
        <v>12</v>
      </c>
      <c r="C44" s="19"/>
      <c r="D44" s="19">
        <f>(C42:C42)</f>
        <v>2420.09</v>
      </c>
      <c r="E44" s="5" t="s">
        <v>3</v>
      </c>
    </row>
    <row r="45" spans="1:5" x14ac:dyDescent="0.25">
      <c r="A45" s="32"/>
      <c r="B45" s="9" t="s">
        <v>11</v>
      </c>
      <c r="C45" s="19"/>
      <c r="D45" s="19">
        <f>(C43)</f>
        <v>9164.7999999999993</v>
      </c>
      <c r="E45" s="5" t="s">
        <v>0</v>
      </c>
    </row>
    <row r="46" spans="1:5" x14ac:dyDescent="0.25">
      <c r="A46" s="32"/>
      <c r="B46" s="41" t="s">
        <v>12</v>
      </c>
      <c r="C46" s="45">
        <f>(C42:C42)</f>
        <v>2420.09</v>
      </c>
      <c r="D46" s="45"/>
      <c r="E46" s="43" t="s">
        <v>4</v>
      </c>
    </row>
    <row r="47" spans="1:5" x14ac:dyDescent="0.25">
      <c r="A47" s="32"/>
      <c r="B47" s="41" t="s">
        <v>11</v>
      </c>
      <c r="C47" s="45">
        <f>(C43)</f>
        <v>9164.7999999999993</v>
      </c>
      <c r="D47" s="45"/>
      <c r="E47" s="44"/>
    </row>
    <row r="48" spans="1:5" x14ac:dyDescent="0.25">
      <c r="A48" s="32"/>
      <c r="B48" s="4"/>
      <c r="C48" s="19"/>
      <c r="D48" s="20">
        <f>SUM(C42:C43)</f>
        <v>11584.89</v>
      </c>
      <c r="E48" s="11"/>
    </row>
    <row r="49" spans="1:5" x14ac:dyDescent="0.25">
      <c r="B49" s="1"/>
      <c r="C49" s="1"/>
      <c r="D49" s="1"/>
    </row>
    <row r="50" spans="1:5" x14ac:dyDescent="0.25">
      <c r="B50" s="21"/>
      <c r="C50" s="22"/>
      <c r="D50" s="23"/>
      <c r="E50" s="17"/>
    </row>
    <row r="51" spans="1:5" x14ac:dyDescent="0.25">
      <c r="A51" s="32">
        <v>5</v>
      </c>
      <c r="B51" s="33" t="s">
        <v>8</v>
      </c>
      <c r="C51" s="33"/>
      <c r="D51" s="33"/>
      <c r="E51" s="33"/>
    </row>
    <row r="52" spans="1:5" x14ac:dyDescent="0.25">
      <c r="A52" s="32"/>
      <c r="B52" s="34"/>
      <c r="C52" s="34"/>
      <c r="D52" s="34"/>
      <c r="E52" s="34"/>
    </row>
    <row r="53" spans="1:5" x14ac:dyDescent="0.25">
      <c r="A53" s="32"/>
      <c r="B53" s="9" t="s">
        <v>12</v>
      </c>
      <c r="C53" s="25">
        <v>2776.61</v>
      </c>
      <c r="D53" s="19"/>
      <c r="E53" s="11"/>
    </row>
    <row r="54" spans="1:5" x14ac:dyDescent="0.25">
      <c r="A54" s="32"/>
      <c r="B54" s="9" t="s">
        <v>11</v>
      </c>
      <c r="C54" s="18">
        <v>10493.39</v>
      </c>
      <c r="D54" s="19"/>
      <c r="E54" s="5" t="s">
        <v>2</v>
      </c>
    </row>
    <row r="55" spans="1:5" x14ac:dyDescent="0.25">
      <c r="A55" s="32"/>
      <c r="B55" s="9" t="s">
        <v>12</v>
      </c>
      <c r="C55" s="18"/>
      <c r="D55" s="19">
        <f>(C53)</f>
        <v>2776.61</v>
      </c>
      <c r="E55" s="5" t="s">
        <v>3</v>
      </c>
    </row>
    <row r="56" spans="1:5" x14ac:dyDescent="0.25">
      <c r="A56" s="32"/>
      <c r="B56" s="9" t="s">
        <v>11</v>
      </c>
      <c r="C56" s="18"/>
      <c r="D56" s="19">
        <f>(C54:C54)</f>
        <v>10493.39</v>
      </c>
      <c r="E56" s="5" t="s">
        <v>0</v>
      </c>
    </row>
    <row r="57" spans="1:5" x14ac:dyDescent="0.25">
      <c r="A57" s="32"/>
      <c r="B57" s="41" t="s">
        <v>12</v>
      </c>
      <c r="C57" s="46">
        <f>C53</f>
        <v>2776.61</v>
      </c>
      <c r="D57" s="45"/>
      <c r="E57" s="43" t="s">
        <v>4</v>
      </c>
    </row>
    <row r="58" spans="1:5" x14ac:dyDescent="0.25">
      <c r="A58" s="32"/>
      <c r="B58" s="41" t="s">
        <v>11</v>
      </c>
      <c r="C58" s="46">
        <f>C54</f>
        <v>10493.39</v>
      </c>
      <c r="D58" s="45"/>
      <c r="E58" s="44"/>
    </row>
    <row r="59" spans="1:5" x14ac:dyDescent="0.25">
      <c r="A59" s="32"/>
      <c r="B59" s="4"/>
      <c r="C59" s="19"/>
      <c r="D59" s="20">
        <f>SUM(C53:C55)</f>
        <v>13270</v>
      </c>
      <c r="E59" s="26"/>
    </row>
    <row r="60" spans="1:5" x14ac:dyDescent="0.25">
      <c r="B60" s="1"/>
      <c r="C60" s="1"/>
      <c r="D60" s="1"/>
      <c r="E60" s="8"/>
    </row>
    <row r="61" spans="1:5" x14ac:dyDescent="0.25">
      <c r="B61" s="1"/>
      <c r="C61" s="1"/>
      <c r="D61" s="1"/>
    </row>
    <row r="62" spans="1:5" x14ac:dyDescent="0.25">
      <c r="A62" s="32">
        <v>6</v>
      </c>
      <c r="B62" s="33" t="s">
        <v>9</v>
      </c>
      <c r="C62" s="33"/>
      <c r="D62" s="33"/>
      <c r="E62" s="33"/>
    </row>
    <row r="63" spans="1:5" x14ac:dyDescent="0.25">
      <c r="A63" s="32"/>
      <c r="B63" s="34"/>
      <c r="C63" s="34"/>
      <c r="D63" s="34"/>
      <c r="E63" s="34"/>
    </row>
    <row r="64" spans="1:5" x14ac:dyDescent="0.25">
      <c r="A64" s="32"/>
      <c r="B64" s="9" t="s">
        <v>12</v>
      </c>
      <c r="C64" s="19">
        <v>1154.58</v>
      </c>
      <c r="D64" s="19"/>
      <c r="E64" s="11"/>
    </row>
    <row r="65" spans="1:5" x14ac:dyDescent="0.25">
      <c r="A65" s="32"/>
      <c r="B65" s="9" t="s">
        <v>11</v>
      </c>
      <c r="C65" s="19">
        <v>4372.41</v>
      </c>
      <c r="D65" s="19"/>
      <c r="E65" s="5" t="s">
        <v>2</v>
      </c>
    </row>
    <row r="66" spans="1:5" x14ac:dyDescent="0.25">
      <c r="A66" s="32"/>
      <c r="B66" s="9" t="s">
        <v>12</v>
      </c>
      <c r="C66" s="19"/>
      <c r="D66" s="19">
        <f>(C64:C64)</f>
        <v>1154.58</v>
      </c>
      <c r="E66" s="5" t="s">
        <v>3</v>
      </c>
    </row>
    <row r="67" spans="1:5" x14ac:dyDescent="0.25">
      <c r="A67" s="32"/>
      <c r="B67" s="9" t="s">
        <v>11</v>
      </c>
      <c r="C67" s="19"/>
      <c r="D67" s="19">
        <f>(C65)</f>
        <v>4372.41</v>
      </c>
      <c r="E67" s="5" t="s">
        <v>0</v>
      </c>
    </row>
    <row r="68" spans="1:5" x14ac:dyDescent="0.25">
      <c r="A68" s="32"/>
      <c r="B68" s="41" t="s">
        <v>12</v>
      </c>
      <c r="C68" s="45">
        <f>(C64:C64)</f>
        <v>1154.58</v>
      </c>
      <c r="D68" s="45"/>
      <c r="E68" s="43" t="s">
        <v>4</v>
      </c>
    </row>
    <row r="69" spans="1:5" x14ac:dyDescent="0.25">
      <c r="A69" s="32"/>
      <c r="B69" s="41" t="s">
        <v>11</v>
      </c>
      <c r="C69" s="45">
        <f>(C65)</f>
        <v>4372.41</v>
      </c>
      <c r="D69" s="45"/>
      <c r="E69" s="44"/>
    </row>
    <row r="70" spans="1:5" x14ac:dyDescent="0.25">
      <c r="A70" s="32"/>
      <c r="B70" s="4"/>
      <c r="C70" s="19"/>
      <c r="D70" s="20">
        <f>SUM(C64:C65)</f>
        <v>5526.99</v>
      </c>
      <c r="E70" s="11"/>
    </row>
    <row r="71" spans="1:5" x14ac:dyDescent="0.25">
      <c r="B71" s="1"/>
      <c r="C71" s="1"/>
      <c r="D71" s="1"/>
    </row>
    <row r="72" spans="1:5" x14ac:dyDescent="0.25">
      <c r="B72" s="2"/>
      <c r="C72" s="27"/>
      <c r="D72" s="16"/>
      <c r="E72" s="28"/>
    </row>
    <row r="73" spans="1:5" x14ac:dyDescent="0.25">
      <c r="A73" s="35">
        <v>7</v>
      </c>
      <c r="B73" s="36" t="s">
        <v>10</v>
      </c>
      <c r="C73" s="36"/>
      <c r="D73" s="36"/>
      <c r="E73" s="36"/>
    </row>
    <row r="74" spans="1:5" x14ac:dyDescent="0.25">
      <c r="A74" s="35"/>
      <c r="B74" s="37"/>
      <c r="C74" s="37"/>
      <c r="D74" s="37"/>
      <c r="E74" s="37"/>
    </row>
    <row r="75" spans="1:5" x14ac:dyDescent="0.25">
      <c r="A75" s="35"/>
      <c r="B75" s="9" t="s">
        <v>12</v>
      </c>
      <c r="C75" s="10">
        <v>949.27</v>
      </c>
      <c r="D75" s="10"/>
      <c r="E75" s="11"/>
    </row>
    <row r="76" spans="1:5" x14ac:dyDescent="0.25">
      <c r="A76" s="35"/>
      <c r="B76" s="9" t="s">
        <v>11</v>
      </c>
      <c r="C76" s="10">
        <v>3472.33</v>
      </c>
      <c r="D76" s="10"/>
      <c r="E76" s="5" t="s">
        <v>2</v>
      </c>
    </row>
    <row r="77" spans="1:5" x14ac:dyDescent="0.25">
      <c r="A77" s="35"/>
      <c r="B77" s="9" t="s">
        <v>12</v>
      </c>
      <c r="C77" s="10"/>
      <c r="D77" s="10">
        <f>C75</f>
        <v>949.27</v>
      </c>
      <c r="E77" s="5" t="s">
        <v>3</v>
      </c>
    </row>
    <row r="78" spans="1:5" x14ac:dyDescent="0.25">
      <c r="A78" s="35"/>
      <c r="B78" s="9" t="s">
        <v>11</v>
      </c>
      <c r="C78" s="10"/>
      <c r="D78" s="10">
        <f>C76</f>
        <v>3472.33</v>
      </c>
      <c r="E78" s="5" t="s">
        <v>0</v>
      </c>
    </row>
    <row r="79" spans="1:5" x14ac:dyDescent="0.25">
      <c r="A79" s="35"/>
      <c r="B79" s="41" t="s">
        <v>12</v>
      </c>
      <c r="C79" s="42">
        <f>C75</f>
        <v>949.27</v>
      </c>
      <c r="D79" s="42"/>
      <c r="E79" s="43" t="s">
        <v>4</v>
      </c>
    </row>
    <row r="80" spans="1:5" x14ac:dyDescent="0.25">
      <c r="A80" s="35"/>
      <c r="B80" s="41" t="s">
        <v>11</v>
      </c>
      <c r="C80" s="42">
        <f>C76</f>
        <v>3472.33</v>
      </c>
      <c r="D80" s="42"/>
      <c r="E80" s="44"/>
    </row>
    <row r="81" spans="1:5" x14ac:dyDescent="0.25">
      <c r="A81" s="35"/>
      <c r="B81" s="12"/>
      <c r="C81" s="10"/>
      <c r="D81" s="13">
        <f>SUM(D77:D80)</f>
        <v>4421.6000000000004</v>
      </c>
      <c r="E81" s="11"/>
    </row>
  </sheetData>
  <mergeCells count="16">
    <mergeCell ref="A29:A37"/>
    <mergeCell ref="B29:E30"/>
    <mergeCell ref="A7:A15"/>
    <mergeCell ref="B7:E8"/>
    <mergeCell ref="B1:E1"/>
    <mergeCell ref="B2:E3"/>
    <mergeCell ref="A18:A26"/>
    <mergeCell ref="B18:E19"/>
    <mergeCell ref="A62:A70"/>
    <mergeCell ref="B62:E63"/>
    <mergeCell ref="A73:A81"/>
    <mergeCell ref="B73:E74"/>
    <mergeCell ref="A40:A48"/>
    <mergeCell ref="B40:E41"/>
    <mergeCell ref="A51:A59"/>
    <mergeCell ref="B51:E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MAYO</vt:lpstr>
      <vt:lpstr>JUNIO</vt:lpstr>
      <vt:lpstr>JULIO</vt:lpstr>
      <vt:lpstr>AGOSTO</vt:lpstr>
      <vt:lpstr>JULIO!Área_de_impresión</vt:lpstr>
      <vt:lpstr>JUNIO!Área_de_impresión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2019-09-19T17:03:20Z</cp:lastPrinted>
  <dcterms:created xsi:type="dcterms:W3CDTF">2019-07-11T20:07:03Z</dcterms:created>
  <dcterms:modified xsi:type="dcterms:W3CDTF">2019-09-23T19:22:41Z</dcterms:modified>
</cp:coreProperties>
</file>