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CORTE DE CUENTAS Y PROGRAMACIÓN ANUAL\"/>
    </mc:Choice>
  </mc:AlternateContent>
  <bookViews>
    <workbookView xWindow="0" yWindow="0" windowWidth="17970" windowHeight="6135" activeTab="1"/>
  </bookViews>
  <sheets>
    <sheet name="Hoja2" sheetId="2" r:id="rId1"/>
    <sheet name="Hoja1" sheetId="1" r:id="rId2"/>
  </sheets>
  <definedNames>
    <definedName name="_xlnm.Print_Area" localSheetId="1">Hoja1!$A$1:$Q$31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H31" i="1"/>
  <c r="D31" i="1"/>
  <c r="C31" i="1"/>
  <c r="D16" i="2" l="1"/>
  <c r="C16" i="2"/>
</calcChain>
</file>

<file path=xl/sharedStrings.xml><?xml version="1.0" encoding="utf-8"?>
<sst xmlns="http://schemas.openxmlformats.org/spreadsheetml/2006/main" count="283" uniqueCount="161">
  <si>
    <t>ALCALDIA MUNICIPAL DE SANTA ROSA GUACHIPILÍN</t>
  </si>
  <si>
    <t xml:space="preserve">UNIDAD DE ADQUISICIONES Y CONTRATACIONES INSTITUCIONALES UACI </t>
  </si>
  <si>
    <t>No.</t>
  </si>
  <si>
    <t>Nombre del Proyecto.</t>
  </si>
  <si>
    <t xml:space="preserve">Monto Presupuestado </t>
  </si>
  <si>
    <t xml:space="preserve">Monto Real Ejecutado </t>
  </si>
  <si>
    <t xml:space="preserve">Modalidad de Ejecución </t>
  </si>
  <si>
    <t xml:space="preserve">Nombre del Ejecutador </t>
  </si>
  <si>
    <t>Nombre del Supervisor</t>
  </si>
  <si>
    <t>Costo de la Supervisión</t>
  </si>
  <si>
    <t>Administrador del Contrato</t>
  </si>
  <si>
    <t>Nombre del Formulador de Carpeta</t>
  </si>
  <si>
    <t>Costo de la Carpeta Técnica</t>
  </si>
  <si>
    <t xml:space="preserve">Fecha de Inicio </t>
  </si>
  <si>
    <t xml:space="preserve">Fecha de Finalización </t>
  </si>
  <si>
    <t>Fecha de Recepción</t>
  </si>
  <si>
    <t xml:space="preserve">No. De Acuerdo </t>
  </si>
  <si>
    <t xml:space="preserve">Número de cuenta y Banco </t>
  </si>
  <si>
    <t>Fuente Financiamiento</t>
  </si>
  <si>
    <t>CARTAPACIO NO. 1</t>
  </si>
  <si>
    <t>Santiago Asunción Umaña</t>
  </si>
  <si>
    <t>Fodes 75%</t>
  </si>
  <si>
    <t>CARTAPACIO NO. 2</t>
  </si>
  <si>
    <t xml:space="preserve">Ing. Wilbert Alexander Lopez Reyes </t>
  </si>
  <si>
    <t>CARTAPACIO NO. 3</t>
  </si>
  <si>
    <t>Construarq S.A. de C.V.</t>
  </si>
  <si>
    <t xml:space="preserve">Administración </t>
  </si>
  <si>
    <t>Proigma S.A. de C.V.</t>
  </si>
  <si>
    <t>Jorge Alberto Rivas</t>
  </si>
  <si>
    <t>Totales Generales</t>
  </si>
  <si>
    <t>Libre gestión por Contrato</t>
  </si>
  <si>
    <t>Ing. Adán Marcelo Figueroa Herrera</t>
  </si>
  <si>
    <t>Ing. Oscar Alberto Martínez Hernandez</t>
  </si>
  <si>
    <t xml:space="preserve">Lic. Marina del Carmen Interiano </t>
  </si>
  <si>
    <t>360 de fecha 15/12/2016</t>
  </si>
  <si>
    <t>201014537 América Central</t>
  </si>
  <si>
    <t>Reparación de camino en caserío Bodegas, Cantón Llano de las Majadas</t>
  </si>
  <si>
    <t xml:space="preserve">Ing. Carlos Manuel Martínez </t>
  </si>
  <si>
    <t>Lucy Beatriz Umaña Umaña</t>
  </si>
  <si>
    <t>Ing. Reyna Nicolasa Cubas Climaco</t>
  </si>
  <si>
    <t>201014362 América Central</t>
  </si>
  <si>
    <t>Introducción de energia eléctrica en parque de Cantón San Francisco Apanta</t>
  </si>
  <si>
    <t xml:space="preserve">201014503 América central </t>
  </si>
  <si>
    <t xml:space="preserve">Reparación de callejón en Caserío  los tapetates </t>
  </si>
  <si>
    <t>A.T.I. S.A. de C.V.</t>
  </si>
  <si>
    <t xml:space="preserve">Jaime Alberto Flores Flores </t>
  </si>
  <si>
    <t xml:space="preserve">Proigma S.A. de C.V. </t>
  </si>
  <si>
    <t>201014354 América Central</t>
  </si>
  <si>
    <t>Continuación de empedrado, fraguado en caserío la Vega de la Junta.</t>
  </si>
  <si>
    <t xml:space="preserve">Construcciones y Mto. Vial de el Salvador S.A. de C.V. </t>
  </si>
  <si>
    <t>201014347 América Central</t>
  </si>
  <si>
    <t>Continuación de calle en caserío el Capulín, Cantón San José Capulín.</t>
  </si>
  <si>
    <t>LR Ingenieros S.A. de C.V.</t>
  </si>
  <si>
    <t xml:space="preserve">201014370 América Central </t>
  </si>
  <si>
    <t xml:space="preserve">Mejoramiento de camino a la cuebona Caserío las Valentinas Cantón San José Capulín </t>
  </si>
  <si>
    <t>Ing. Marlón Geovani Fuentes Cabrera</t>
  </si>
  <si>
    <t>201014321 América Central</t>
  </si>
  <si>
    <t xml:space="preserve">Construcción de Servicios Sanitarios en Estadio Municipal José Hernández </t>
  </si>
  <si>
    <t>Alcaldia Municipal</t>
  </si>
  <si>
    <t xml:space="preserve">Colocación de carpeta asfaltica en calle principal </t>
  </si>
  <si>
    <t>Construcción de canaleta donde don Raul Polanco, Cantón San Francisco Apanta.</t>
  </si>
  <si>
    <t xml:space="preserve">Ing. José Agustin Alas Castro </t>
  </si>
  <si>
    <t xml:space="preserve">Delmy Noemy Santos </t>
  </si>
  <si>
    <t>Libre Gestión por Contrato</t>
  </si>
  <si>
    <t>M &amp; M S.A. de C.V.</t>
  </si>
  <si>
    <t>Marina del Carmen Interiano</t>
  </si>
  <si>
    <t>Construcciones y Mto. Vial de el Salvador S.A. de C.V.</t>
  </si>
  <si>
    <t>47 de fecha 14/02/2017</t>
  </si>
  <si>
    <t>*******</t>
  </si>
  <si>
    <t>CARTAPACIO NO. 5</t>
  </si>
  <si>
    <t>Mantenimiento de calles de acceso y caminos vecinales de Santa Rosa Guachipilín</t>
  </si>
  <si>
    <t xml:space="preserve">Luis Ernesto Calderón </t>
  </si>
  <si>
    <t>CARTAPACIO NO. 6</t>
  </si>
  <si>
    <t>Continuación de calle principal en caserío el cerro los Rosales Cantón Llano de las Majadas</t>
  </si>
  <si>
    <t xml:space="preserve">Ing. Wilbert Alerxander Lopez Reyes </t>
  </si>
  <si>
    <t xml:space="preserve">Ing. José Agustín Alas Castro </t>
  </si>
  <si>
    <t>Arq.Melvin Humberto Guirola Alfaro</t>
  </si>
  <si>
    <t xml:space="preserve">Fodes 75% </t>
  </si>
  <si>
    <t>201015617 América Central</t>
  </si>
  <si>
    <t>84 de fecha 04/04/2017</t>
  </si>
  <si>
    <t>Corte y desalojo en cancha de fútbol del Cantón San José Capulín.</t>
  </si>
  <si>
    <t xml:space="preserve">Constructora y Terracería Rodriguez Ramirez </t>
  </si>
  <si>
    <t>Ing. Luis Alonso García Salinas</t>
  </si>
  <si>
    <t xml:space="preserve">Ing. Rene Alfredo Medina Molina </t>
  </si>
  <si>
    <t>06/06/2017</t>
  </si>
  <si>
    <t>16/06/2017</t>
  </si>
  <si>
    <t>19/06/2017</t>
  </si>
  <si>
    <t>131 de fecha 15/05/2017</t>
  </si>
  <si>
    <t>Continuación de cintiado a la quebrada el jute caserío los Castanedas, Cantón San José Capulín</t>
  </si>
  <si>
    <t>Ing. Mauricio Alfredo Calidonio Mendoza</t>
  </si>
  <si>
    <t>11/07/2017</t>
  </si>
  <si>
    <t>25/07/2017</t>
  </si>
  <si>
    <t>20/07/2017</t>
  </si>
  <si>
    <t>159 de fecha 15/06/2017</t>
  </si>
  <si>
    <t>Construcción de muros de retención y cerca perimetral en Casa Comunal de caserío el Chilamate</t>
  </si>
  <si>
    <t>GH Constructora S.A. de C.V.</t>
  </si>
  <si>
    <t xml:space="preserve">Arq. Raúl Armando Solorzano Mancía </t>
  </si>
  <si>
    <t>07/06/2017</t>
  </si>
  <si>
    <t>16/07/2017</t>
  </si>
  <si>
    <t>18/07/2017</t>
  </si>
  <si>
    <t>108 de fecha 27/04/2017</t>
  </si>
  <si>
    <t xml:space="preserve">Construcción de cubiculo para maternidad </t>
  </si>
  <si>
    <t>201015765 America Central</t>
  </si>
  <si>
    <t>201015823 América Central</t>
  </si>
  <si>
    <t>En ejecución</t>
  </si>
  <si>
    <t>201017878 América Central</t>
  </si>
  <si>
    <t>201017993 América Central</t>
  </si>
  <si>
    <t>201017936 América Central</t>
  </si>
  <si>
    <t>201018058 América Central</t>
  </si>
  <si>
    <t>200543346 América Central</t>
  </si>
  <si>
    <t>110 de fecha 27/04/2017</t>
  </si>
  <si>
    <t>Mejoramiento del sistema de agua potable, Barrio los Conacastes, Santa Rosa Guachipilín</t>
  </si>
  <si>
    <t>Linares Canana Ingenieros S.A. de C.V.</t>
  </si>
  <si>
    <t>Ing. Edwin Roberto Castro Salinas</t>
  </si>
  <si>
    <t>22/08/2017</t>
  </si>
  <si>
    <t>11/09/2017</t>
  </si>
  <si>
    <t>CARTAPACIO NO. 4</t>
  </si>
  <si>
    <t xml:space="preserve">Formulador de Perfil </t>
  </si>
  <si>
    <t xml:space="preserve">Alcaldia Municipal </t>
  </si>
  <si>
    <t>UACI</t>
  </si>
  <si>
    <t xml:space="preserve">Enero </t>
  </si>
  <si>
    <t>Diciembre</t>
  </si>
  <si>
    <t>15 de fecha 04 de Enero del 2016</t>
  </si>
  <si>
    <t xml:space="preserve">200980951 Banco América Central </t>
  </si>
  <si>
    <t>Programa de Becas Municipal.</t>
  </si>
  <si>
    <t xml:space="preserve">Alcaldía Municipal </t>
  </si>
  <si>
    <t xml:space="preserve">Reglamento </t>
  </si>
  <si>
    <t>59  (a) de fecha 01 de febrero del 2016</t>
  </si>
  <si>
    <t>201026663 Banco América Central</t>
  </si>
  <si>
    <t>200980308 Banco América Central</t>
  </si>
  <si>
    <t>Compra de implementos deportivos y transporte para equipo federado, Santa Rosa Guachipilin.</t>
  </si>
  <si>
    <t xml:space="preserve">UACI </t>
  </si>
  <si>
    <t>251 de fecha 16 de Agosto del 2016</t>
  </si>
  <si>
    <t xml:space="preserve">201007358 Banco América Central </t>
  </si>
  <si>
    <t>134 de fecha 02 de Marzo del 2016</t>
  </si>
  <si>
    <t xml:space="preserve">201007143 Banco América Central </t>
  </si>
  <si>
    <t>Fortalecimiento a la educación del idioma ingles.</t>
  </si>
  <si>
    <t>192 de fecha 04 de junio del 2016</t>
  </si>
  <si>
    <t>00440008201 Banco Hipotecario</t>
  </si>
  <si>
    <t xml:space="preserve">201007341 Banco América Central </t>
  </si>
  <si>
    <t>Totales</t>
  </si>
  <si>
    <t>CUADRO DE PROGRAMAS EJECUTADOS DEL 01 DE ENERO AL 31 DE DICIEMBRE DEL 2017</t>
  </si>
  <si>
    <t>Recolección y Disposición final de los desechos sólidos 2017</t>
  </si>
  <si>
    <t>Fiestas Tradicionales de Santa Rosa Guachipilín 2017</t>
  </si>
  <si>
    <t>17 de fecha 16 de enero del 2017</t>
  </si>
  <si>
    <t>Reparación de calle principal al chumelo, Cantón el Despoblado, Santa Rosa Guachipilín</t>
  </si>
  <si>
    <t>Jiame Alberto Flores</t>
  </si>
  <si>
    <t>23/10/2017</t>
  </si>
  <si>
    <t>06/11/2017</t>
  </si>
  <si>
    <t>03/11/2017</t>
  </si>
  <si>
    <t>277 de fecha 03 de octubre 2017</t>
  </si>
  <si>
    <t>Sistema de autoirzación de procesos de tesorería, catastro y cuentas corrientes de la Municipalidad de Santa Rosa Guachipilín.</t>
  </si>
  <si>
    <t>Fumigación y Limpieza para la erradicación del Zancudo transmisor del Dengue 2017</t>
  </si>
  <si>
    <t xml:space="preserve">Adquisición de instrumentos musiales para la formación de Banda Municipal </t>
  </si>
  <si>
    <t>Equipamiento de gimnasio Municipal de Santa Rosa Guachipilín</t>
  </si>
  <si>
    <t>Construcción de tarima metálica con plataforma de madera desmontable de 8.00 M de longitud y 5.00 m de ancho.</t>
  </si>
  <si>
    <t>Ing. Sergio Armando Méndez Arriola</t>
  </si>
  <si>
    <t>Fondo Municipal</t>
  </si>
  <si>
    <t>201017886 América Central</t>
  </si>
  <si>
    <t>CUADRO DE PROYECTOS EJECUTADOS DEL MES DE ENERO AL MES DE OCTUBRE DEL 2017</t>
  </si>
  <si>
    <t>201018850 América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</si>
</sst>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 [$$-2C0A]\ * #,##0.00_ ;_ [$$-2C0A]\ * \-#,##0.00_ ;_ [$$-2C0A]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92D05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4" fillId="0" borderId="6" xfId="1" applyFont="1" applyBorder="1"/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0" borderId="11" xfId="1" applyFont="1" applyBorder="1"/>
    <xf numFmtId="0" fontId="5" fillId="2" borderId="12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0" borderId="15" xfId="1" applyFont="1" applyBorder="1"/>
    <xf numFmtId="0" fontId="4" fillId="0" borderId="12" xfId="1" applyFont="1" applyBorder="1" applyAlignment="1">
      <alignment horizontal="left" wrapText="1"/>
    </xf>
    <xf numFmtId="44" fontId="4" fillId="0" borderId="12" xfId="1" applyNumberFormat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center" wrapText="1"/>
    </xf>
    <xf numFmtId="44" fontId="4" fillId="0" borderId="12" xfId="1" applyNumberFormat="1" applyFont="1" applyBorder="1" applyAlignment="1">
      <alignment horizontal="center" vertical="center" wrapText="1"/>
    </xf>
    <xf numFmtId="44" fontId="4" fillId="0" borderId="16" xfId="1" applyNumberFormat="1" applyFont="1" applyBorder="1" applyAlignment="1">
      <alignment horizontal="center" vertical="center" wrapText="1"/>
    </xf>
    <xf numFmtId="14" fontId="4" fillId="0" borderId="12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wrapText="1"/>
    </xf>
    <xf numFmtId="44" fontId="4" fillId="0" borderId="16" xfId="1" applyNumberFormat="1" applyFont="1" applyBorder="1"/>
    <xf numFmtId="0" fontId="4" fillId="0" borderId="16" xfId="1" applyFont="1" applyBorder="1" applyAlignment="1">
      <alignment horizontal="center" wrapText="1"/>
    </xf>
    <xf numFmtId="164" fontId="4" fillId="0" borderId="16" xfId="1" applyNumberFormat="1" applyFont="1" applyBorder="1" applyAlignment="1">
      <alignment horizontal="center" wrapText="1"/>
    </xf>
    <xf numFmtId="0" fontId="4" fillId="0" borderId="16" xfId="1" applyFont="1" applyBorder="1" applyAlignment="1">
      <alignment horizontal="center" vertical="center" wrapText="1"/>
    </xf>
    <xf numFmtId="14" fontId="4" fillId="0" borderId="16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0" fontId="4" fillId="3" borderId="18" xfId="1" applyFont="1" applyFill="1" applyBorder="1" applyAlignment="1">
      <alignment wrapText="1"/>
    </xf>
    <xf numFmtId="44" fontId="4" fillId="0" borderId="12" xfId="1" applyNumberFormat="1" applyFont="1" applyBorder="1"/>
    <xf numFmtId="164" fontId="4" fillId="0" borderId="12" xfId="1" applyNumberFormat="1" applyFont="1" applyBorder="1" applyAlignment="1">
      <alignment horizontal="center" wrapText="1"/>
    </xf>
    <xf numFmtId="0" fontId="5" fillId="2" borderId="18" xfId="1" applyFont="1" applyFill="1" applyBorder="1" applyAlignment="1">
      <alignment horizontal="center" wrapText="1"/>
    </xf>
    <xf numFmtId="44" fontId="4" fillId="2" borderId="12" xfId="1" applyNumberFormat="1" applyFont="1" applyFill="1" applyBorder="1"/>
    <xf numFmtId="0" fontId="4" fillId="2" borderId="12" xfId="1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wrapText="1"/>
    </xf>
    <xf numFmtId="44" fontId="4" fillId="2" borderId="12" xfId="1" applyNumberFormat="1" applyFont="1" applyFill="1" applyBorder="1" applyAlignment="1">
      <alignment horizontal="center" vertical="center" wrapText="1"/>
    </xf>
    <xf numFmtId="14" fontId="4" fillId="2" borderId="12" xfId="1" applyNumberFormat="1" applyFont="1" applyFill="1" applyBorder="1" applyAlignment="1">
      <alignment horizontal="center" vertical="center" wrapText="1"/>
    </xf>
    <xf numFmtId="14" fontId="4" fillId="2" borderId="16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wrapText="1"/>
    </xf>
    <xf numFmtId="0" fontId="4" fillId="0" borderId="18" xfId="1" applyFont="1" applyBorder="1" applyAlignment="1">
      <alignment wrapText="1"/>
    </xf>
    <xf numFmtId="44" fontId="4" fillId="0" borderId="12" xfId="1" applyNumberFormat="1" applyFont="1" applyBorder="1" applyAlignment="1">
      <alignment horizontal="center"/>
    </xf>
    <xf numFmtId="44" fontId="4" fillId="2" borderId="12" xfId="1" applyNumberFormat="1" applyFont="1" applyFill="1" applyBorder="1" applyAlignment="1">
      <alignment horizontal="center"/>
    </xf>
    <xf numFmtId="164" fontId="4" fillId="2" borderId="16" xfId="1" applyNumberFormat="1" applyFont="1" applyFill="1" applyBorder="1" applyAlignment="1">
      <alignment horizontal="center" wrapText="1"/>
    </xf>
    <xf numFmtId="0" fontId="7" fillId="0" borderId="15" xfId="0" applyFont="1" applyBorder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14" fontId="7" fillId="0" borderId="12" xfId="0" applyNumberFormat="1" applyFont="1" applyBorder="1"/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49" fontId="7" fillId="0" borderId="13" xfId="0" applyNumberFormat="1" applyFont="1" applyBorder="1" applyAlignment="1">
      <alignment horizontal="center" wrapText="1"/>
    </xf>
    <xf numFmtId="44" fontId="4" fillId="2" borderId="12" xfId="1" applyNumberFormat="1" applyFont="1" applyFill="1" applyBorder="1" applyAlignment="1"/>
    <xf numFmtId="164" fontId="4" fillId="2" borderId="12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164" fontId="4" fillId="0" borderId="23" xfId="1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wrapText="1"/>
    </xf>
    <xf numFmtId="14" fontId="7" fillId="0" borderId="12" xfId="0" applyNumberFormat="1" applyFont="1" applyBorder="1" applyAlignment="1">
      <alignment horizontal="center"/>
    </xf>
    <xf numFmtId="0" fontId="4" fillId="0" borderId="24" xfId="1" applyFont="1" applyBorder="1"/>
    <xf numFmtId="0" fontId="5" fillId="0" borderId="25" xfId="1" applyFont="1" applyBorder="1" applyAlignment="1">
      <alignment horizont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wrapText="1"/>
    </xf>
    <xf numFmtId="0" fontId="4" fillId="0" borderId="30" xfId="1" applyFont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left" wrapText="1"/>
    </xf>
    <xf numFmtId="0" fontId="4" fillId="4" borderId="12" xfId="1" applyFont="1" applyFill="1" applyBorder="1" applyAlignment="1">
      <alignment horizontal="center" vertical="center" wrapText="1"/>
    </xf>
    <xf numFmtId="17" fontId="4" fillId="4" borderId="12" xfId="1" applyNumberFormat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left" wrapText="1"/>
    </xf>
    <xf numFmtId="44" fontId="4" fillId="4" borderId="12" xfId="1" applyNumberFormat="1" applyFont="1" applyFill="1" applyBorder="1"/>
    <xf numFmtId="0" fontId="4" fillId="4" borderId="12" xfId="1" applyFont="1" applyFill="1" applyBorder="1" applyAlignment="1">
      <alignment horizontal="center" wrapText="1"/>
    </xf>
    <xf numFmtId="44" fontId="5" fillId="0" borderId="12" xfId="1" applyNumberFormat="1" applyFont="1" applyBorder="1"/>
    <xf numFmtId="44" fontId="5" fillId="0" borderId="12" xfId="1" applyNumberFormat="1" applyFont="1" applyBorder="1" applyAlignment="1">
      <alignment horizontal="center"/>
    </xf>
    <xf numFmtId="0" fontId="7" fillId="0" borderId="19" xfId="0" applyFont="1" applyBorder="1"/>
    <xf numFmtId="0" fontId="7" fillId="0" borderId="31" xfId="0" applyFont="1" applyBorder="1" applyAlignment="1">
      <alignment wrapText="1"/>
    </xf>
    <xf numFmtId="44" fontId="4" fillId="0" borderId="20" xfId="1" applyNumberFormat="1" applyFont="1" applyBorder="1"/>
    <xf numFmtId="0" fontId="7" fillId="0" borderId="20" xfId="0" applyFont="1" applyBorder="1" applyAlignment="1">
      <alignment horizontal="center" wrapText="1"/>
    </xf>
    <xf numFmtId="14" fontId="7" fillId="0" borderId="20" xfId="0" applyNumberFormat="1" applyFont="1" applyBorder="1"/>
    <xf numFmtId="0" fontId="4" fillId="0" borderId="20" xfId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8" fillId="0" borderId="16" xfId="1" applyFont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49" fontId="8" fillId="0" borderId="13" xfId="1" applyNumberFormat="1" applyFont="1" applyBorder="1" applyAlignment="1">
      <alignment horizontal="center" vertical="center" wrapText="1"/>
    </xf>
    <xf numFmtId="49" fontId="8" fillId="4" borderId="13" xfId="1" applyNumberFormat="1" applyFont="1" applyFill="1" applyBorder="1" applyAlignment="1">
      <alignment horizontal="center" vertical="center" wrapText="1"/>
    </xf>
    <xf numFmtId="44" fontId="8" fillId="0" borderId="16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15" xfId="1" applyFont="1" applyFill="1" applyBorder="1"/>
    <xf numFmtId="44" fontId="4" fillId="0" borderId="12" xfId="1" applyNumberFormat="1" applyFont="1" applyFill="1" applyBorder="1" applyAlignment="1"/>
    <xf numFmtId="0" fontId="4" fillId="0" borderId="12" xfId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44" fontId="4" fillId="0" borderId="12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wrapText="1"/>
    </xf>
    <xf numFmtId="14" fontId="4" fillId="0" borderId="12" xfId="1" applyNumberFormat="1" applyFont="1" applyFill="1" applyBorder="1" applyAlignment="1">
      <alignment horizontal="center" vertical="center" wrapText="1"/>
    </xf>
    <xf numFmtId="0" fontId="0" fillId="0" borderId="19" xfId="0" applyFill="1" applyBorder="1"/>
    <xf numFmtId="0" fontId="0" fillId="0" borderId="20" xfId="0" applyFill="1" applyBorder="1"/>
    <xf numFmtId="44" fontId="1" fillId="0" borderId="20" xfId="0" applyNumberFormat="1" applyFont="1" applyFill="1" applyBorder="1"/>
    <xf numFmtId="0" fontId="0" fillId="0" borderId="21" xfId="0" applyFill="1" applyBorder="1"/>
    <xf numFmtId="0" fontId="0" fillId="0" borderId="22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76199</xdr:rowOff>
    </xdr:from>
    <xdr:to>
      <xdr:col>1</xdr:col>
      <xdr:colOff>800101</xdr:colOff>
      <xdr:row>2</xdr:row>
      <xdr:rowOff>123824</xdr:rowOff>
    </xdr:to>
    <xdr:pic>
      <xdr:nvPicPr>
        <xdr:cNvPr id="2" name="Imagen 1" descr="Escudo_santa_Rosa_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76199"/>
          <a:ext cx="571501" cy="4286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1009649</xdr:colOff>
      <xdr:row>0</xdr:row>
      <xdr:rowOff>0</xdr:rowOff>
    </xdr:from>
    <xdr:to>
      <xdr:col>11</xdr:col>
      <xdr:colOff>581025</xdr:colOff>
      <xdr:row>2</xdr:row>
      <xdr:rowOff>104774</xdr:rowOff>
    </xdr:to>
    <xdr:pic>
      <xdr:nvPicPr>
        <xdr:cNvPr id="3" name="Imagen 2" descr="Escudo_de_El_Salvador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4" y="0"/>
          <a:ext cx="581026" cy="4857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9" workbookViewId="0">
      <selection activeCell="B17" sqref="B17"/>
    </sheetView>
  </sheetViews>
  <sheetFormatPr baseColWidth="10" defaultRowHeight="15" x14ac:dyDescent="0.25"/>
  <cols>
    <col min="1" max="1" width="3.5703125" customWidth="1"/>
    <col min="2" max="2" width="42.140625" customWidth="1"/>
    <col min="3" max="3" width="13.28515625" customWidth="1"/>
    <col min="4" max="4" width="11.7109375" customWidth="1"/>
    <col min="5" max="5" width="13.42578125" customWidth="1"/>
    <col min="12" max="12" width="13.42578125" customWidth="1"/>
  </cols>
  <sheetData>
    <row r="1" spans="1:12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1:12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ht="15.75" thickBot="1" x14ac:dyDescent="0.3">
      <c r="A3" s="102" t="s">
        <v>141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ht="36.75" thickBot="1" x14ac:dyDescent="0.3">
      <c r="A4" s="66" t="s">
        <v>2</v>
      </c>
      <c r="B4" s="67" t="s">
        <v>3</v>
      </c>
      <c r="C4" s="68" t="s">
        <v>4</v>
      </c>
      <c r="D4" s="69" t="s">
        <v>5</v>
      </c>
      <c r="E4" s="69" t="s">
        <v>6</v>
      </c>
      <c r="F4" s="69" t="s">
        <v>7</v>
      </c>
      <c r="G4" s="68" t="s">
        <v>117</v>
      </c>
      <c r="H4" s="68" t="s">
        <v>13</v>
      </c>
      <c r="I4" s="68" t="s">
        <v>14</v>
      </c>
      <c r="J4" s="70" t="s">
        <v>16</v>
      </c>
      <c r="K4" s="71" t="s">
        <v>17</v>
      </c>
      <c r="L4" s="72" t="s">
        <v>18</v>
      </c>
    </row>
    <row r="5" spans="1:12" ht="51" customHeight="1" x14ac:dyDescent="0.25">
      <c r="A5" s="8">
        <v>1</v>
      </c>
      <c r="B5" s="73" t="s">
        <v>142</v>
      </c>
      <c r="C5" s="98">
        <v>24088.83</v>
      </c>
      <c r="D5" s="98">
        <v>22464.02</v>
      </c>
      <c r="E5" s="26" t="s">
        <v>26</v>
      </c>
      <c r="F5" s="26" t="s">
        <v>118</v>
      </c>
      <c r="G5" s="28" t="s">
        <v>119</v>
      </c>
      <c r="H5" s="28" t="s">
        <v>120</v>
      </c>
      <c r="I5" s="28" t="s">
        <v>121</v>
      </c>
      <c r="J5" s="92" t="s">
        <v>122</v>
      </c>
      <c r="K5" s="92" t="s">
        <v>123</v>
      </c>
      <c r="L5" s="74" t="s">
        <v>21</v>
      </c>
    </row>
    <row r="6" spans="1:12" ht="48" x14ac:dyDescent="0.25">
      <c r="A6" s="14">
        <v>2</v>
      </c>
      <c r="B6" s="75" t="s">
        <v>124</v>
      </c>
      <c r="C6" s="98">
        <v>10500</v>
      </c>
      <c r="D6" s="98">
        <v>9427.5300000000007</v>
      </c>
      <c r="E6" s="76" t="s">
        <v>26</v>
      </c>
      <c r="F6" s="76" t="s">
        <v>125</v>
      </c>
      <c r="G6" s="76" t="s">
        <v>126</v>
      </c>
      <c r="H6" s="77">
        <v>42767</v>
      </c>
      <c r="I6" s="77">
        <v>43040</v>
      </c>
      <c r="J6" s="93" t="s">
        <v>127</v>
      </c>
      <c r="K6" s="94" t="s">
        <v>128</v>
      </c>
      <c r="L6" s="78" t="s">
        <v>21</v>
      </c>
    </row>
    <row r="7" spans="1:12" ht="36.75" x14ac:dyDescent="0.25">
      <c r="A7" s="14">
        <v>3</v>
      </c>
      <c r="B7" s="75" t="s">
        <v>151</v>
      </c>
      <c r="C7" s="25"/>
      <c r="D7" s="25">
        <v>7430</v>
      </c>
      <c r="E7" s="76" t="s">
        <v>26</v>
      </c>
      <c r="F7" s="76" t="s">
        <v>125</v>
      </c>
      <c r="G7" s="76" t="s">
        <v>119</v>
      </c>
      <c r="H7" s="77">
        <v>42767</v>
      </c>
      <c r="I7" s="77">
        <v>42795</v>
      </c>
      <c r="J7" s="93"/>
      <c r="K7" s="94"/>
      <c r="L7" s="78" t="s">
        <v>21</v>
      </c>
    </row>
    <row r="8" spans="1:12" ht="48" x14ac:dyDescent="0.25">
      <c r="A8" s="14">
        <v>4</v>
      </c>
      <c r="B8" s="75" t="s">
        <v>155</v>
      </c>
      <c r="C8" s="25"/>
      <c r="D8" s="25">
        <v>4889.5200000000004</v>
      </c>
      <c r="E8" s="76" t="s">
        <v>26</v>
      </c>
      <c r="F8" s="76" t="s">
        <v>52</v>
      </c>
      <c r="G8" s="76" t="s">
        <v>156</v>
      </c>
      <c r="H8" s="77"/>
      <c r="I8" s="77"/>
      <c r="J8" s="93"/>
      <c r="K8" s="94"/>
      <c r="L8" s="78" t="s">
        <v>157</v>
      </c>
    </row>
    <row r="9" spans="1:12" ht="57.75" customHeight="1" x14ac:dyDescent="0.25">
      <c r="A9" s="14">
        <v>5</v>
      </c>
      <c r="B9" s="79" t="s">
        <v>143</v>
      </c>
      <c r="C9" s="16">
        <v>27500</v>
      </c>
      <c r="D9" s="16"/>
      <c r="E9" s="18" t="s">
        <v>26</v>
      </c>
      <c r="F9" s="18" t="s">
        <v>125</v>
      </c>
      <c r="G9" s="19" t="s">
        <v>119</v>
      </c>
      <c r="H9" s="77">
        <v>42736</v>
      </c>
      <c r="I9" s="77">
        <v>43091</v>
      </c>
      <c r="J9" s="95" t="s">
        <v>144</v>
      </c>
      <c r="K9" s="96" t="s">
        <v>129</v>
      </c>
      <c r="L9" s="23" t="s">
        <v>77</v>
      </c>
    </row>
    <row r="10" spans="1:12" ht="56.25" customHeight="1" x14ac:dyDescent="0.25">
      <c r="A10" s="14">
        <v>6</v>
      </c>
      <c r="B10" s="24" t="s">
        <v>130</v>
      </c>
      <c r="C10" s="25">
        <v>3500</v>
      </c>
      <c r="D10" s="25"/>
      <c r="E10" s="28" t="s">
        <v>26</v>
      </c>
      <c r="F10" s="28" t="s">
        <v>118</v>
      </c>
      <c r="G10" s="28" t="s">
        <v>131</v>
      </c>
      <c r="H10" s="77"/>
      <c r="I10" s="77"/>
      <c r="J10" s="95" t="s">
        <v>132</v>
      </c>
      <c r="K10" s="96" t="s">
        <v>133</v>
      </c>
      <c r="L10" s="23" t="s">
        <v>21</v>
      </c>
    </row>
    <row r="11" spans="1:12" ht="56.25" customHeight="1" x14ac:dyDescent="0.25">
      <c r="A11" s="14">
        <v>7</v>
      </c>
      <c r="B11" s="24" t="s">
        <v>154</v>
      </c>
      <c r="C11" s="25"/>
      <c r="D11" s="25"/>
      <c r="E11" s="28" t="s">
        <v>26</v>
      </c>
      <c r="F11" s="28" t="s">
        <v>125</v>
      </c>
      <c r="G11" s="28" t="s">
        <v>131</v>
      </c>
      <c r="H11" s="77"/>
      <c r="I11" s="77"/>
      <c r="J11" s="95"/>
      <c r="K11" s="96"/>
      <c r="L11" s="23" t="s">
        <v>21</v>
      </c>
    </row>
    <row r="12" spans="1:12" ht="56.25" customHeight="1" x14ac:dyDescent="0.25">
      <c r="A12" s="14">
        <v>8</v>
      </c>
      <c r="B12" s="24" t="s">
        <v>153</v>
      </c>
      <c r="C12" s="25">
        <v>20000</v>
      </c>
      <c r="D12" s="25"/>
      <c r="E12" s="28" t="s">
        <v>26</v>
      </c>
      <c r="F12" s="28" t="s">
        <v>125</v>
      </c>
      <c r="G12" s="28" t="s">
        <v>119</v>
      </c>
      <c r="H12" s="77">
        <v>42856</v>
      </c>
      <c r="I12" s="77">
        <v>42856</v>
      </c>
      <c r="J12" s="95"/>
      <c r="K12" s="96"/>
      <c r="L12" s="23" t="s">
        <v>21</v>
      </c>
    </row>
    <row r="13" spans="1:12" ht="46.5" customHeight="1" x14ac:dyDescent="0.25">
      <c r="A13" s="14">
        <v>9</v>
      </c>
      <c r="B13" s="31" t="s">
        <v>152</v>
      </c>
      <c r="C13" s="32">
        <v>8000</v>
      </c>
      <c r="D13" s="32">
        <v>4643.5600000000004</v>
      </c>
      <c r="E13" s="18" t="s">
        <v>26</v>
      </c>
      <c r="F13" s="18" t="s">
        <v>118</v>
      </c>
      <c r="G13" s="19" t="s">
        <v>119</v>
      </c>
      <c r="H13" s="77">
        <v>42461</v>
      </c>
      <c r="I13" s="77">
        <v>42705</v>
      </c>
      <c r="J13" s="95" t="s">
        <v>134</v>
      </c>
      <c r="K13" s="96" t="s">
        <v>135</v>
      </c>
      <c r="L13" s="23" t="s">
        <v>21</v>
      </c>
    </row>
    <row r="14" spans="1:12" ht="42.75" customHeight="1" x14ac:dyDescent="0.25">
      <c r="A14" s="14">
        <v>10</v>
      </c>
      <c r="B14" s="75" t="s">
        <v>136</v>
      </c>
      <c r="C14" s="80"/>
      <c r="D14" s="80"/>
      <c r="E14" s="76" t="s">
        <v>26</v>
      </c>
      <c r="F14" s="76" t="s">
        <v>118</v>
      </c>
      <c r="G14" s="81" t="s">
        <v>131</v>
      </c>
      <c r="H14" s="77">
        <v>42522</v>
      </c>
      <c r="I14" s="77">
        <v>42705</v>
      </c>
      <c r="J14" s="93" t="s">
        <v>137</v>
      </c>
      <c r="K14" s="97" t="s">
        <v>138</v>
      </c>
      <c r="L14" s="78" t="s">
        <v>77</v>
      </c>
    </row>
    <row r="15" spans="1:12" ht="48" x14ac:dyDescent="0.25">
      <c r="A15" s="14">
        <v>11</v>
      </c>
      <c r="B15" s="45"/>
      <c r="C15" s="32"/>
      <c r="D15" s="46"/>
      <c r="E15" s="18" t="s">
        <v>26</v>
      </c>
      <c r="F15" s="18" t="s">
        <v>125</v>
      </c>
      <c r="G15" s="18" t="s">
        <v>131</v>
      </c>
      <c r="H15" s="77">
        <v>42675</v>
      </c>
      <c r="I15" s="77">
        <v>42736</v>
      </c>
      <c r="J15" s="95" t="s">
        <v>132</v>
      </c>
      <c r="K15" s="96" t="s">
        <v>139</v>
      </c>
      <c r="L15" s="23" t="s">
        <v>21</v>
      </c>
    </row>
    <row r="16" spans="1:12" x14ac:dyDescent="0.25">
      <c r="A16" s="49"/>
      <c r="B16" s="64" t="s">
        <v>140</v>
      </c>
      <c r="C16" s="82">
        <f>SUM(C5:C15)</f>
        <v>93588.83</v>
      </c>
      <c r="D16" s="83">
        <f>SUM(D5:D15)</f>
        <v>48854.630000000005</v>
      </c>
      <c r="E16" s="51"/>
      <c r="F16" s="51"/>
      <c r="G16" s="51"/>
      <c r="H16" s="52"/>
      <c r="I16" s="52"/>
      <c r="J16" s="18"/>
      <c r="K16" s="53"/>
      <c r="L16" s="54"/>
    </row>
    <row r="17" spans="1:12" ht="15.75" thickBot="1" x14ac:dyDescent="0.3">
      <c r="A17" s="84"/>
      <c r="B17" s="85"/>
      <c r="C17" s="86"/>
      <c r="D17" s="86"/>
      <c r="E17" s="87"/>
      <c r="F17" s="87"/>
      <c r="G17" s="87"/>
      <c r="H17" s="88"/>
      <c r="I17" s="88"/>
      <c r="J17" s="89"/>
      <c r="K17" s="90"/>
      <c r="L17" s="91"/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view="pageBreakPreview" zoomScaleNormal="100" zoomScaleSheetLayoutView="100" workbookViewId="0">
      <selection activeCell="H37" sqref="H36:H37"/>
    </sheetView>
  </sheetViews>
  <sheetFormatPr baseColWidth="10" defaultRowHeight="15" x14ac:dyDescent="0.25"/>
  <cols>
    <col min="1" max="1" width="3.28515625" customWidth="1"/>
    <col min="2" max="2" width="47.140625" customWidth="1"/>
    <col min="3" max="3" width="12.28515625" customWidth="1"/>
    <col min="4" max="4" width="12.42578125" customWidth="1"/>
    <col min="5" max="5" width="12.7109375" customWidth="1"/>
    <col min="7" max="7" width="12.42578125" customWidth="1"/>
    <col min="8" max="8" width="11.28515625" customWidth="1"/>
    <col min="9" max="9" width="12.7109375" customWidth="1"/>
    <col min="10" max="10" width="12.85546875" customWidth="1"/>
    <col min="12" max="12" width="9.5703125" customWidth="1"/>
    <col min="13" max="13" width="10.85546875" customWidth="1"/>
    <col min="14" max="14" width="10.28515625" customWidth="1"/>
  </cols>
  <sheetData>
    <row r="1" spans="1:17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</row>
    <row r="2" spans="1:17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1:17" ht="15.75" thickBot="1" x14ac:dyDescent="0.3">
      <c r="A3" s="102" t="s">
        <v>159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36.75" thickBot="1" x14ac:dyDescent="0.3">
      <c r="A4" s="1" t="s">
        <v>2</v>
      </c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5" t="s">
        <v>15</v>
      </c>
      <c r="O4" s="5" t="s">
        <v>16</v>
      </c>
      <c r="P4" s="6" t="s">
        <v>17</v>
      </c>
      <c r="Q4" s="7" t="s">
        <v>18</v>
      </c>
    </row>
    <row r="5" spans="1:17" x14ac:dyDescent="0.25">
      <c r="A5" s="8"/>
      <c r="B5" s="9" t="s">
        <v>19</v>
      </c>
      <c r="C5" s="10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2"/>
      <c r="Q5" s="13"/>
    </row>
    <row r="6" spans="1:17" ht="48.75" x14ac:dyDescent="0.25">
      <c r="A6" s="14">
        <v>1</v>
      </c>
      <c r="B6" s="15" t="s">
        <v>60</v>
      </c>
      <c r="C6" s="16">
        <v>4950.1000000000004</v>
      </c>
      <c r="D6" s="16">
        <v>4885.1000000000004</v>
      </c>
      <c r="E6" s="17" t="s">
        <v>30</v>
      </c>
      <c r="F6" s="17" t="s">
        <v>32</v>
      </c>
      <c r="G6" s="18" t="s">
        <v>31</v>
      </c>
      <c r="H6" s="19">
        <v>230</v>
      </c>
      <c r="I6" s="20" t="s">
        <v>33</v>
      </c>
      <c r="J6" s="19" t="s">
        <v>23</v>
      </c>
      <c r="K6" s="19">
        <v>225</v>
      </c>
      <c r="L6" s="21">
        <v>42745</v>
      </c>
      <c r="M6" s="21">
        <v>42759</v>
      </c>
      <c r="N6" s="21">
        <v>42755</v>
      </c>
      <c r="O6" s="18" t="s">
        <v>34</v>
      </c>
      <c r="P6" s="22" t="s">
        <v>35</v>
      </c>
      <c r="Q6" s="23" t="s">
        <v>21</v>
      </c>
    </row>
    <row r="7" spans="1:17" ht="48" x14ac:dyDescent="0.25">
      <c r="A7" s="8">
        <v>2</v>
      </c>
      <c r="B7" s="24" t="s">
        <v>36</v>
      </c>
      <c r="C7" s="25">
        <v>5568.47</v>
      </c>
      <c r="D7" s="25">
        <v>5568.47</v>
      </c>
      <c r="E7" s="26" t="s">
        <v>30</v>
      </c>
      <c r="F7" s="26" t="s">
        <v>37</v>
      </c>
      <c r="G7" s="19" t="s">
        <v>23</v>
      </c>
      <c r="H7" s="27">
        <v>250</v>
      </c>
      <c r="I7" s="20" t="s">
        <v>38</v>
      </c>
      <c r="J7" s="28" t="s">
        <v>39</v>
      </c>
      <c r="K7" s="27">
        <v>250</v>
      </c>
      <c r="L7" s="21">
        <v>42756</v>
      </c>
      <c r="M7" s="29">
        <v>42770</v>
      </c>
      <c r="N7" s="29">
        <v>42768</v>
      </c>
      <c r="O7" s="18" t="s">
        <v>34</v>
      </c>
      <c r="P7" s="30" t="s">
        <v>40</v>
      </c>
      <c r="Q7" s="23" t="s">
        <v>21</v>
      </c>
    </row>
    <row r="8" spans="1:17" ht="48.75" x14ac:dyDescent="0.25">
      <c r="A8" s="8">
        <v>3</v>
      </c>
      <c r="B8" s="24" t="s">
        <v>41</v>
      </c>
      <c r="C8" s="25">
        <v>3980.4</v>
      </c>
      <c r="D8" s="25">
        <v>3892.31</v>
      </c>
      <c r="E8" s="26" t="s">
        <v>30</v>
      </c>
      <c r="F8" s="17" t="s">
        <v>32</v>
      </c>
      <c r="G8" s="18" t="s">
        <v>31</v>
      </c>
      <c r="H8" s="27">
        <v>180</v>
      </c>
      <c r="I8" s="20" t="s">
        <v>33</v>
      </c>
      <c r="J8" s="19" t="s">
        <v>23</v>
      </c>
      <c r="K8" s="27">
        <v>180</v>
      </c>
      <c r="L8" s="21">
        <v>42761</v>
      </c>
      <c r="M8" s="29">
        <v>42772</v>
      </c>
      <c r="N8" s="29">
        <v>42769</v>
      </c>
      <c r="O8" s="18" t="s">
        <v>34</v>
      </c>
      <c r="P8" s="30" t="s">
        <v>42</v>
      </c>
      <c r="Q8" s="23" t="s">
        <v>21</v>
      </c>
    </row>
    <row r="9" spans="1:17" ht="48" x14ac:dyDescent="0.25">
      <c r="A9" s="14">
        <v>4</v>
      </c>
      <c r="B9" s="31" t="s">
        <v>43</v>
      </c>
      <c r="C9" s="32">
        <v>7181.13</v>
      </c>
      <c r="D9" s="32">
        <v>6674.9</v>
      </c>
      <c r="E9" s="17" t="s">
        <v>30</v>
      </c>
      <c r="F9" s="18" t="s">
        <v>44</v>
      </c>
      <c r="G9" s="28" t="s">
        <v>39</v>
      </c>
      <c r="H9" s="33">
        <v>460</v>
      </c>
      <c r="I9" s="19" t="s">
        <v>45</v>
      </c>
      <c r="J9" s="17" t="s">
        <v>46</v>
      </c>
      <c r="K9" s="33">
        <v>359.06</v>
      </c>
      <c r="L9" s="21">
        <v>42755</v>
      </c>
      <c r="M9" s="21">
        <v>42774</v>
      </c>
      <c r="N9" s="21">
        <v>42769</v>
      </c>
      <c r="O9" s="18" t="s">
        <v>34</v>
      </c>
      <c r="P9" s="22" t="s">
        <v>47</v>
      </c>
      <c r="Q9" s="23" t="s">
        <v>21</v>
      </c>
    </row>
    <row r="10" spans="1:17" ht="17.25" customHeight="1" x14ac:dyDescent="0.25">
      <c r="A10" s="14"/>
      <c r="B10" s="34" t="s">
        <v>22</v>
      </c>
      <c r="C10" s="35"/>
      <c r="D10" s="35"/>
      <c r="E10" s="36"/>
      <c r="F10" s="37"/>
      <c r="G10" s="36"/>
      <c r="H10" s="38"/>
      <c r="I10" s="39"/>
      <c r="J10" s="36"/>
      <c r="K10" s="38"/>
      <c r="L10" s="40"/>
      <c r="M10" s="41"/>
      <c r="N10" s="40"/>
      <c r="O10" s="37"/>
      <c r="P10" s="42"/>
      <c r="Q10" s="43"/>
    </row>
    <row r="11" spans="1:17" ht="54" customHeight="1" x14ac:dyDescent="0.25">
      <c r="A11" s="14">
        <v>5</v>
      </c>
      <c r="B11" s="44" t="s">
        <v>48</v>
      </c>
      <c r="C11" s="32">
        <v>7799.98</v>
      </c>
      <c r="D11" s="32">
        <v>7644.73</v>
      </c>
      <c r="E11" s="17" t="s">
        <v>30</v>
      </c>
      <c r="F11" s="18" t="s">
        <v>27</v>
      </c>
      <c r="G11" s="17" t="s">
        <v>25</v>
      </c>
      <c r="H11" s="33">
        <v>350</v>
      </c>
      <c r="I11" s="19" t="s">
        <v>20</v>
      </c>
      <c r="J11" s="17" t="s">
        <v>49</v>
      </c>
      <c r="K11" s="33">
        <v>371.43</v>
      </c>
      <c r="L11" s="21">
        <v>42769</v>
      </c>
      <c r="M11" s="29">
        <v>42788</v>
      </c>
      <c r="N11" s="21">
        <v>42788</v>
      </c>
      <c r="O11" s="18" t="s">
        <v>34</v>
      </c>
      <c r="P11" s="30" t="s">
        <v>50</v>
      </c>
      <c r="Q11" s="23" t="s">
        <v>21</v>
      </c>
    </row>
    <row r="12" spans="1:17" ht="48" x14ac:dyDescent="0.25">
      <c r="A12" s="14">
        <v>6</v>
      </c>
      <c r="B12" s="45" t="s">
        <v>51</v>
      </c>
      <c r="C12" s="32">
        <v>9791.8700000000008</v>
      </c>
      <c r="D12" s="46">
        <v>9691.0499999999993</v>
      </c>
      <c r="E12" s="17" t="s">
        <v>30</v>
      </c>
      <c r="F12" s="18" t="s">
        <v>52</v>
      </c>
      <c r="G12" s="18" t="s">
        <v>25</v>
      </c>
      <c r="H12" s="27">
        <v>450</v>
      </c>
      <c r="I12" s="19" t="s">
        <v>28</v>
      </c>
      <c r="J12" s="28" t="s">
        <v>39</v>
      </c>
      <c r="K12" s="27">
        <v>450</v>
      </c>
      <c r="L12" s="21">
        <v>42769</v>
      </c>
      <c r="M12" s="21">
        <v>42788</v>
      </c>
      <c r="N12" s="21">
        <v>42786</v>
      </c>
      <c r="O12" s="18" t="s">
        <v>34</v>
      </c>
      <c r="P12" s="22" t="s">
        <v>53</v>
      </c>
      <c r="Q12" s="23" t="s">
        <v>21</v>
      </c>
    </row>
    <row r="13" spans="1:17" ht="60.75" x14ac:dyDescent="0.25">
      <c r="A13" s="14">
        <v>7</v>
      </c>
      <c r="B13" s="45" t="s">
        <v>54</v>
      </c>
      <c r="C13" s="32">
        <v>7669.88</v>
      </c>
      <c r="D13" s="46">
        <v>7587.68</v>
      </c>
      <c r="E13" s="17" t="s">
        <v>30</v>
      </c>
      <c r="F13" s="17" t="s">
        <v>49</v>
      </c>
      <c r="G13" s="28" t="s">
        <v>39</v>
      </c>
      <c r="H13" s="63">
        <v>364</v>
      </c>
      <c r="I13" s="19" t="s">
        <v>28</v>
      </c>
      <c r="J13" s="18" t="s">
        <v>55</v>
      </c>
      <c r="K13" s="27">
        <v>365.23</v>
      </c>
      <c r="L13" s="21">
        <v>42768</v>
      </c>
      <c r="M13" s="21">
        <v>42787</v>
      </c>
      <c r="N13" s="21">
        <v>42787</v>
      </c>
      <c r="O13" s="18" t="s">
        <v>34</v>
      </c>
      <c r="P13" s="22" t="s">
        <v>56</v>
      </c>
      <c r="Q13" s="23" t="s">
        <v>21</v>
      </c>
    </row>
    <row r="14" spans="1:17" x14ac:dyDescent="0.25">
      <c r="A14" s="14"/>
      <c r="B14" s="34" t="s">
        <v>24</v>
      </c>
      <c r="C14" s="35"/>
      <c r="D14" s="47"/>
      <c r="E14" s="36"/>
      <c r="F14" s="37"/>
      <c r="G14" s="37"/>
      <c r="H14" s="38"/>
      <c r="I14" s="39"/>
      <c r="J14" s="37"/>
      <c r="K14" s="48"/>
      <c r="L14" s="40"/>
      <c r="M14" s="40"/>
      <c r="N14" s="40"/>
      <c r="O14" s="37"/>
      <c r="P14" s="42"/>
      <c r="Q14" s="43"/>
    </row>
    <row r="15" spans="1:17" ht="36.75" x14ac:dyDescent="0.25">
      <c r="A15" s="49">
        <v>8</v>
      </c>
      <c r="B15" s="50" t="s">
        <v>57</v>
      </c>
      <c r="C15" s="32">
        <v>9107.6200000000008</v>
      </c>
      <c r="D15" s="46">
        <v>6461.57</v>
      </c>
      <c r="E15" s="51" t="s">
        <v>26</v>
      </c>
      <c r="F15" s="51" t="s">
        <v>58</v>
      </c>
      <c r="G15" s="27" t="s">
        <v>61</v>
      </c>
      <c r="H15" s="27">
        <v>350</v>
      </c>
      <c r="I15" s="51" t="s">
        <v>62</v>
      </c>
      <c r="J15" s="51" t="s">
        <v>52</v>
      </c>
      <c r="K15" s="27">
        <v>350</v>
      </c>
      <c r="L15" s="52">
        <v>42795</v>
      </c>
      <c r="M15" s="52">
        <v>42839</v>
      </c>
      <c r="N15" s="52">
        <v>42835</v>
      </c>
      <c r="O15" s="18" t="s">
        <v>67</v>
      </c>
      <c r="P15" s="53" t="s">
        <v>102</v>
      </c>
      <c r="Q15" s="54" t="s">
        <v>21</v>
      </c>
    </row>
    <row r="16" spans="1:17" ht="49.5" customHeight="1" x14ac:dyDescent="0.25">
      <c r="A16" s="49">
        <v>9</v>
      </c>
      <c r="B16" s="50" t="s">
        <v>59</v>
      </c>
      <c r="C16" s="32">
        <v>46950.26</v>
      </c>
      <c r="D16" s="32">
        <v>41945.120000000003</v>
      </c>
      <c r="E16" s="51" t="s">
        <v>63</v>
      </c>
      <c r="F16" s="51" t="s">
        <v>27</v>
      </c>
      <c r="G16" s="51" t="s">
        <v>64</v>
      </c>
      <c r="H16" s="27">
        <v>1900</v>
      </c>
      <c r="I16" s="51" t="s">
        <v>65</v>
      </c>
      <c r="J16" s="51" t="s">
        <v>66</v>
      </c>
      <c r="K16" s="27">
        <v>2235.7199999999998</v>
      </c>
      <c r="L16" s="52">
        <v>42816</v>
      </c>
      <c r="M16" s="52">
        <v>42845</v>
      </c>
      <c r="N16" s="52">
        <v>42851</v>
      </c>
      <c r="O16" s="18" t="s">
        <v>67</v>
      </c>
      <c r="P16" s="53" t="s">
        <v>103</v>
      </c>
      <c r="Q16" s="54" t="s">
        <v>21</v>
      </c>
    </row>
    <row r="17" spans="1:17" ht="15" customHeight="1" x14ac:dyDescent="0.25">
      <c r="A17" s="49"/>
      <c r="B17" s="34" t="s">
        <v>116</v>
      </c>
      <c r="C17" s="35"/>
      <c r="D17" s="47"/>
      <c r="E17" s="36"/>
      <c r="F17" s="37"/>
      <c r="G17" s="37"/>
      <c r="H17" s="38"/>
      <c r="I17" s="39"/>
      <c r="J17" s="37"/>
      <c r="K17" s="48"/>
      <c r="L17" s="40"/>
      <c r="M17" s="40"/>
      <c r="N17" s="40"/>
      <c r="O17" s="37"/>
      <c r="P17" s="42"/>
      <c r="Q17" s="43"/>
    </row>
    <row r="18" spans="1:17" ht="36.75" x14ac:dyDescent="0.25">
      <c r="A18" s="49">
        <v>10</v>
      </c>
      <c r="B18" s="50" t="s">
        <v>101</v>
      </c>
      <c r="C18" s="32">
        <v>3202.26</v>
      </c>
      <c r="D18" s="32">
        <v>2980.2</v>
      </c>
      <c r="E18" s="51" t="s">
        <v>63</v>
      </c>
      <c r="F18" s="51" t="s">
        <v>52</v>
      </c>
      <c r="G18" s="51" t="s">
        <v>68</v>
      </c>
      <c r="H18" s="51" t="s">
        <v>68</v>
      </c>
      <c r="I18" s="51" t="s">
        <v>62</v>
      </c>
      <c r="J18" s="51" t="s">
        <v>61</v>
      </c>
      <c r="K18" s="27">
        <v>150</v>
      </c>
      <c r="L18" s="52">
        <v>42858</v>
      </c>
      <c r="M18" s="52">
        <v>42872</v>
      </c>
      <c r="N18" s="52">
        <v>42872</v>
      </c>
      <c r="O18" s="51" t="s">
        <v>110</v>
      </c>
      <c r="P18" s="55" t="s">
        <v>109</v>
      </c>
      <c r="Q18" s="54" t="s">
        <v>21</v>
      </c>
    </row>
    <row r="19" spans="1:17" ht="51.75" customHeight="1" x14ac:dyDescent="0.25">
      <c r="A19" s="49">
        <v>11</v>
      </c>
      <c r="B19" s="64" t="s">
        <v>70</v>
      </c>
      <c r="C19" s="32">
        <v>48000</v>
      </c>
      <c r="D19" s="32">
        <v>47599.63</v>
      </c>
      <c r="E19" s="51" t="s">
        <v>63</v>
      </c>
      <c r="F19" s="51" t="s">
        <v>52</v>
      </c>
      <c r="G19" s="51" t="s">
        <v>66</v>
      </c>
      <c r="H19" s="27">
        <v>2200</v>
      </c>
      <c r="I19" s="51" t="s">
        <v>71</v>
      </c>
      <c r="J19" s="51" t="s">
        <v>61</v>
      </c>
      <c r="K19" s="27">
        <v>2050</v>
      </c>
      <c r="L19" s="52">
        <v>42881</v>
      </c>
      <c r="M19" s="52">
        <v>42955</v>
      </c>
      <c r="N19" s="65" t="s">
        <v>104</v>
      </c>
      <c r="O19" s="51" t="s">
        <v>100</v>
      </c>
      <c r="P19" s="55" t="s">
        <v>108</v>
      </c>
      <c r="Q19" s="54" t="s">
        <v>21</v>
      </c>
    </row>
    <row r="20" spans="1:17" x14ac:dyDescent="0.25">
      <c r="A20" s="14"/>
      <c r="B20" s="34" t="s">
        <v>69</v>
      </c>
      <c r="C20" s="56"/>
      <c r="D20" s="56"/>
      <c r="E20" s="37"/>
      <c r="F20" s="37"/>
      <c r="G20" s="38"/>
      <c r="H20" s="57"/>
      <c r="I20" s="39"/>
      <c r="J20" s="36"/>
      <c r="K20" s="57"/>
      <c r="L20" s="58"/>
      <c r="M20" s="58"/>
      <c r="N20" s="58"/>
      <c r="O20" s="58"/>
      <c r="P20" s="42"/>
      <c r="Q20" s="59"/>
    </row>
    <row r="21" spans="1:17" ht="36" x14ac:dyDescent="0.25">
      <c r="A21" s="14">
        <v>12</v>
      </c>
      <c r="B21" s="45" t="s">
        <v>73</v>
      </c>
      <c r="C21" s="32">
        <v>11797.79</v>
      </c>
      <c r="D21" s="46">
        <v>11626.29</v>
      </c>
      <c r="E21" s="17" t="s">
        <v>63</v>
      </c>
      <c r="F21" s="18" t="s">
        <v>74</v>
      </c>
      <c r="G21" s="18" t="s">
        <v>75</v>
      </c>
      <c r="H21" s="27">
        <v>450</v>
      </c>
      <c r="I21" s="19" t="s">
        <v>20</v>
      </c>
      <c r="J21" s="18" t="s">
        <v>76</v>
      </c>
      <c r="K21" s="27">
        <v>440</v>
      </c>
      <c r="L21" s="21">
        <v>42888</v>
      </c>
      <c r="M21" s="21">
        <v>42911</v>
      </c>
      <c r="N21" s="21">
        <v>42902</v>
      </c>
      <c r="O21" s="18" t="s">
        <v>79</v>
      </c>
      <c r="P21" s="30" t="s">
        <v>78</v>
      </c>
      <c r="Q21" s="23" t="s">
        <v>77</v>
      </c>
    </row>
    <row r="22" spans="1:17" ht="48" x14ac:dyDescent="0.25">
      <c r="A22" s="14">
        <v>13</v>
      </c>
      <c r="B22" s="45" t="s">
        <v>80</v>
      </c>
      <c r="C22" s="32">
        <v>7851.13</v>
      </c>
      <c r="D22" s="32">
        <v>7235.2</v>
      </c>
      <c r="E22" s="17" t="s">
        <v>30</v>
      </c>
      <c r="F22" s="18" t="s">
        <v>81</v>
      </c>
      <c r="G22" s="18" t="s">
        <v>82</v>
      </c>
      <c r="H22" s="33">
        <v>320</v>
      </c>
      <c r="I22" s="19" t="s">
        <v>45</v>
      </c>
      <c r="J22" s="17" t="s">
        <v>83</v>
      </c>
      <c r="K22" s="33">
        <v>338.13</v>
      </c>
      <c r="L22" s="60" t="s">
        <v>84</v>
      </c>
      <c r="M22" s="60" t="s">
        <v>85</v>
      </c>
      <c r="N22" s="60" t="s">
        <v>86</v>
      </c>
      <c r="O22" s="18" t="s">
        <v>87</v>
      </c>
      <c r="P22" s="30" t="s">
        <v>106</v>
      </c>
      <c r="Q22" s="61" t="s">
        <v>21</v>
      </c>
    </row>
    <row r="23" spans="1:17" ht="48.75" x14ac:dyDescent="0.25">
      <c r="A23" s="14">
        <v>14</v>
      </c>
      <c r="B23" s="45" t="s">
        <v>94</v>
      </c>
      <c r="C23" s="32">
        <v>24007.95</v>
      </c>
      <c r="D23" s="32">
        <v>23746.84</v>
      </c>
      <c r="E23" s="17" t="s">
        <v>30</v>
      </c>
      <c r="F23" s="18" t="s">
        <v>25</v>
      </c>
      <c r="G23" s="18" t="s">
        <v>95</v>
      </c>
      <c r="H23" s="33">
        <v>1050</v>
      </c>
      <c r="I23" s="19" t="s">
        <v>38</v>
      </c>
      <c r="J23" s="17" t="s">
        <v>96</v>
      </c>
      <c r="K23" s="33">
        <v>1050</v>
      </c>
      <c r="L23" s="60" t="s">
        <v>97</v>
      </c>
      <c r="M23" s="60" t="s">
        <v>98</v>
      </c>
      <c r="N23" s="60" t="s">
        <v>99</v>
      </c>
      <c r="O23" s="18" t="s">
        <v>100</v>
      </c>
      <c r="P23" s="30" t="s">
        <v>105</v>
      </c>
      <c r="Q23" s="61" t="s">
        <v>77</v>
      </c>
    </row>
    <row r="24" spans="1:17" x14ac:dyDescent="0.25">
      <c r="A24" s="105"/>
      <c r="B24" s="34" t="s">
        <v>72</v>
      </c>
      <c r="C24" s="56"/>
      <c r="D24" s="56"/>
      <c r="E24" s="37"/>
      <c r="F24" s="37"/>
      <c r="G24" s="38"/>
      <c r="H24" s="57"/>
      <c r="I24" s="39"/>
      <c r="J24" s="36"/>
      <c r="K24" s="57"/>
      <c r="L24" s="58"/>
      <c r="M24" s="58"/>
      <c r="N24" s="58"/>
      <c r="O24" s="58"/>
      <c r="P24" s="42"/>
      <c r="Q24" s="59"/>
    </row>
    <row r="25" spans="1:17" ht="48.75" x14ac:dyDescent="0.25">
      <c r="A25" s="105">
        <v>15</v>
      </c>
      <c r="B25" s="115" t="s">
        <v>88</v>
      </c>
      <c r="C25" s="106">
        <v>6200.31</v>
      </c>
      <c r="D25" s="106">
        <v>6103.74</v>
      </c>
      <c r="E25" s="107" t="s">
        <v>30</v>
      </c>
      <c r="F25" s="107" t="s">
        <v>44</v>
      </c>
      <c r="G25" s="108" t="s">
        <v>89</v>
      </c>
      <c r="H25" s="109">
        <v>275</v>
      </c>
      <c r="I25" s="110" t="s">
        <v>20</v>
      </c>
      <c r="J25" s="111" t="s">
        <v>46</v>
      </c>
      <c r="K25" s="109">
        <v>300</v>
      </c>
      <c r="L25" s="112" t="s">
        <v>90</v>
      </c>
      <c r="M25" s="112" t="s">
        <v>91</v>
      </c>
      <c r="N25" s="112" t="s">
        <v>92</v>
      </c>
      <c r="O25" s="107" t="s">
        <v>93</v>
      </c>
      <c r="P25" s="113" t="s">
        <v>107</v>
      </c>
      <c r="Q25" s="114" t="s">
        <v>21</v>
      </c>
    </row>
    <row r="26" spans="1:17" ht="48.75" x14ac:dyDescent="0.25">
      <c r="A26" s="105">
        <v>16</v>
      </c>
      <c r="B26" s="115" t="s">
        <v>111</v>
      </c>
      <c r="C26" s="106">
        <v>13133.11</v>
      </c>
      <c r="D26" s="106">
        <v>12972.96</v>
      </c>
      <c r="E26" s="107" t="s">
        <v>30</v>
      </c>
      <c r="F26" s="107" t="s">
        <v>75</v>
      </c>
      <c r="G26" s="108" t="s">
        <v>112</v>
      </c>
      <c r="H26" s="109">
        <v>550</v>
      </c>
      <c r="I26" s="110" t="s">
        <v>62</v>
      </c>
      <c r="J26" s="111" t="s">
        <v>113</v>
      </c>
      <c r="K26" s="109">
        <v>525</v>
      </c>
      <c r="L26" s="112" t="s">
        <v>114</v>
      </c>
      <c r="M26" s="112" t="s">
        <v>115</v>
      </c>
      <c r="N26" s="112" t="s">
        <v>115</v>
      </c>
      <c r="O26" s="107" t="s">
        <v>93</v>
      </c>
      <c r="P26" s="113" t="s">
        <v>158</v>
      </c>
      <c r="Q26" s="114" t="s">
        <v>21</v>
      </c>
    </row>
    <row r="27" spans="1:17" ht="48.75" x14ac:dyDescent="0.25">
      <c r="A27" s="105">
        <v>17</v>
      </c>
      <c r="B27" s="115" t="s">
        <v>145</v>
      </c>
      <c r="C27" s="106">
        <v>7506.65</v>
      </c>
      <c r="D27" s="106">
        <v>7420.48</v>
      </c>
      <c r="E27" s="107" t="s">
        <v>30</v>
      </c>
      <c r="F27" s="107" t="s">
        <v>27</v>
      </c>
      <c r="G27" s="108" t="s">
        <v>113</v>
      </c>
      <c r="H27" s="109">
        <v>300</v>
      </c>
      <c r="I27" s="110" t="s">
        <v>146</v>
      </c>
      <c r="J27" s="111" t="s">
        <v>89</v>
      </c>
      <c r="K27" s="109">
        <v>367.83</v>
      </c>
      <c r="L27" s="112" t="s">
        <v>147</v>
      </c>
      <c r="M27" s="112" t="s">
        <v>148</v>
      </c>
      <c r="N27" s="112" t="s">
        <v>149</v>
      </c>
      <c r="O27" s="107" t="s">
        <v>150</v>
      </c>
      <c r="P27" s="113" t="s">
        <v>160</v>
      </c>
      <c r="Q27" s="114" t="s">
        <v>21</v>
      </c>
    </row>
    <row r="28" spans="1:17" x14ac:dyDescent="0.25">
      <c r="A28" s="105"/>
      <c r="B28" s="115"/>
      <c r="C28" s="106"/>
      <c r="D28" s="106"/>
      <c r="E28" s="107"/>
      <c r="F28" s="107"/>
      <c r="G28" s="108"/>
      <c r="H28" s="109"/>
      <c r="I28" s="110"/>
      <c r="J28" s="111"/>
      <c r="K28" s="109"/>
      <c r="L28" s="112"/>
      <c r="M28" s="112"/>
      <c r="N28" s="112"/>
      <c r="O28" s="107"/>
      <c r="P28" s="113"/>
      <c r="Q28" s="114"/>
    </row>
    <row r="29" spans="1:17" x14ac:dyDescent="0.25">
      <c r="A29" s="105"/>
      <c r="B29" s="115"/>
      <c r="C29" s="106"/>
      <c r="D29" s="106"/>
      <c r="E29" s="107"/>
      <c r="F29" s="107"/>
      <c r="G29" s="108"/>
      <c r="H29" s="109"/>
      <c r="I29" s="110"/>
      <c r="J29" s="111"/>
      <c r="K29" s="109"/>
      <c r="L29" s="112"/>
      <c r="M29" s="112"/>
      <c r="N29" s="112"/>
      <c r="O29" s="107"/>
      <c r="P29" s="113"/>
      <c r="Q29" s="114"/>
    </row>
    <row r="30" spans="1:17" x14ac:dyDescent="0.25">
      <c r="A30" s="105"/>
      <c r="B30" s="115"/>
      <c r="C30" s="106"/>
      <c r="D30" s="106"/>
      <c r="E30" s="107"/>
      <c r="F30" s="107"/>
      <c r="G30" s="108"/>
      <c r="H30" s="109"/>
      <c r="I30" s="110"/>
      <c r="J30" s="111"/>
      <c r="K30" s="109"/>
      <c r="L30" s="116"/>
      <c r="M30" s="116"/>
      <c r="N30" s="112"/>
      <c r="O30" s="107"/>
      <c r="P30" s="113"/>
      <c r="Q30" s="114"/>
    </row>
    <row r="31" spans="1:17" ht="15.75" thickBot="1" x14ac:dyDescent="0.3">
      <c r="A31" s="117"/>
      <c r="B31" s="118" t="s">
        <v>29</v>
      </c>
      <c r="C31" s="119">
        <f>SUM(C6:C30)</f>
        <v>224698.91</v>
      </c>
      <c r="D31" s="119">
        <f>SUM(D6:D30)</f>
        <v>214036.27</v>
      </c>
      <c r="E31" s="118"/>
      <c r="F31" s="118"/>
      <c r="G31" s="118"/>
      <c r="H31" s="119">
        <f>SUM(H6:H30)</f>
        <v>9679</v>
      </c>
      <c r="I31" s="118"/>
      <c r="J31" s="118"/>
      <c r="K31" s="119">
        <f>SUM(K6:K30)</f>
        <v>10007.4</v>
      </c>
      <c r="L31" s="118"/>
      <c r="M31" s="118"/>
      <c r="N31" s="118"/>
      <c r="O31" s="118"/>
      <c r="P31" s="120"/>
      <c r="Q31" s="121"/>
    </row>
    <row r="33" spans="2:2" x14ac:dyDescent="0.25">
      <c r="B33" s="62"/>
    </row>
    <row r="34" spans="2:2" x14ac:dyDescent="0.25">
      <c r="B34" s="62"/>
    </row>
    <row r="35" spans="2:2" x14ac:dyDescent="0.25">
      <c r="B35" s="62"/>
    </row>
  </sheetData>
  <mergeCells count="3">
    <mergeCell ref="A1:Q1"/>
    <mergeCell ref="A2:Q2"/>
    <mergeCell ref="A3:Q3"/>
  </mergeCells>
  <printOptions horizontalCentered="1" verticalCentered="1"/>
  <pageMargins left="0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Hoja1!Área_de_impresión</vt:lpstr>
    </vt:vector>
  </TitlesOfParts>
  <Company>SoftPack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2017-11-23T16:45:55Z</cp:lastPrinted>
  <dcterms:created xsi:type="dcterms:W3CDTF">2017-05-26T17:39:15Z</dcterms:created>
  <dcterms:modified xsi:type="dcterms:W3CDTF">2017-12-08T15:45:40Z</dcterms:modified>
</cp:coreProperties>
</file>