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UAIPAMSV\INFORMACION PORTAL EMERGENCIA\PROYECTO ATENCION A LA EMERGENCIA II\"/>
    </mc:Choice>
  </mc:AlternateContent>
  <bookViews>
    <workbookView xWindow="0" yWindow="0" windowWidth="20490" windowHeight="7755"/>
  </bookViews>
  <sheets>
    <sheet name="Fase 2" sheetId="1" r:id="rId1"/>
  </sheets>
  <definedNames>
    <definedName name="_Hlk40776216" localSheetId="0">'Fase 2'!#REF!</definedName>
    <definedName name="_Hlk41039921" localSheetId="0">'Fase 2'!$A$39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2" i="1" l="1"/>
  <c r="H84" i="1" s="1"/>
  <c r="H85" i="1" l="1"/>
</calcChain>
</file>

<file path=xl/sharedStrings.xml><?xml version="1.0" encoding="utf-8"?>
<sst xmlns="http://schemas.openxmlformats.org/spreadsheetml/2006/main" count="141" uniqueCount="86">
  <si>
    <t>FECHA</t>
  </si>
  <si>
    <t xml:space="preserve">N° FACTURA DOCUMENTO EQUIVALENTE </t>
  </si>
  <si>
    <t xml:space="preserve">CONCEPTO DE LA COMPRA </t>
  </si>
  <si>
    <t xml:space="preserve">N° DE CHEQUE </t>
  </si>
  <si>
    <t>FECHA DEL CHEQUE</t>
  </si>
  <si>
    <t>RETENCIONES EFECTUADAS</t>
  </si>
  <si>
    <t xml:space="preserve">VALOR DEL CHEQUE </t>
  </si>
  <si>
    <t>N° COMPROBANTE CONTABLE DE PAGADO</t>
  </si>
  <si>
    <t xml:space="preserve">                                                                                                                                                    Saldo no ejecutado          </t>
  </si>
  <si>
    <t xml:space="preserve">Firma: </t>
  </si>
  <si>
    <t>HOJA DE LIQUIDACION DE FONDOS Y DETALLE DE GASTOS EFECTUADOS</t>
  </si>
  <si>
    <t>DEPARTAMENTO DE SAN VICENTE</t>
  </si>
  <si>
    <t>N/C</t>
  </si>
  <si>
    <t>COMPRA DE CHEQUERAS</t>
  </si>
  <si>
    <r>
      <t xml:space="preserve">Numero de la cuenta bancaria: </t>
    </r>
    <r>
      <rPr>
        <b/>
        <sz val="9"/>
        <color theme="1"/>
        <rFont val="Cambria"/>
        <family val="1"/>
      </rPr>
      <t>00180192165</t>
    </r>
  </si>
  <si>
    <t>BOMBA FUMIGADORA AGRICOLA</t>
  </si>
  <si>
    <t xml:space="preserve">10 BOQUILLAS ASPERSORAS </t>
  </si>
  <si>
    <t>5,000 MASACRILLAS</t>
  </si>
  <si>
    <t>RECIBO</t>
  </si>
  <si>
    <t>48 CARETAS</t>
  </si>
  <si>
    <t>DIRECCION GENERAL DE TESORERIA</t>
  </si>
  <si>
    <t xml:space="preserve">BOLSAS PLASTICAS </t>
  </si>
  <si>
    <t>PRODUCTO PLASTICO</t>
  </si>
  <si>
    <t>100 KGS DE AMONIO</t>
  </si>
  <si>
    <t>150 GALON DE ALCOHOL GEL</t>
  </si>
  <si>
    <t>COMPRA DE CHEQUERA</t>
  </si>
  <si>
    <t>2,000  GUANTES LATEX</t>
  </si>
  <si>
    <t xml:space="preserve">44 KGS DE AMONIO, 56 GALON DE JABON LIQUIDO </t>
  </si>
  <si>
    <t xml:space="preserve">1,000 MASCARILLAS, 3 TERMOMETROS  </t>
  </si>
  <si>
    <t xml:space="preserve">INSUMOS VARIOS </t>
  </si>
  <si>
    <t xml:space="preserve">3 TERMOMETROS </t>
  </si>
  <si>
    <t>PLANILLAS PERSONAL PERMANENTE</t>
  </si>
  <si>
    <t>DOUGLAS SANTIAGO TORRES</t>
  </si>
  <si>
    <t>PAULA RIVAS FLORES</t>
  </si>
  <si>
    <t xml:space="preserve">PLANILLA PRO/RECOLECCION </t>
  </si>
  <si>
    <t xml:space="preserve">PLANILLA DE JORNAL </t>
  </si>
  <si>
    <t>13,14 Y 16</t>
  </si>
  <si>
    <t>MARCOS ANTONIO CASTRO ASCENCIO</t>
  </si>
  <si>
    <t>JUAN JOSE IRAHETA RIVERA</t>
  </si>
  <si>
    <t>JOSE FERMIN ELIAS RODRIGUEZ</t>
  </si>
  <si>
    <t>EVER SAMUEL CERRITOS  RIVAS</t>
  </si>
  <si>
    <t xml:space="preserve">PLANILLA PERSONAL DE CONTRATO </t>
  </si>
  <si>
    <t xml:space="preserve">PLANILLA PERSONAL PERMANETE </t>
  </si>
  <si>
    <t>PLANILLA PRO/ADESCO</t>
  </si>
  <si>
    <t>PLANILLA PRO/PREVENCION DEL CRIMEN</t>
  </si>
  <si>
    <t>PLANILLA PRO/ MANTENIMIENTO DEL  ORDEN</t>
  </si>
  <si>
    <t>PLANILLA PRO/VULNERABILIDAD</t>
  </si>
  <si>
    <t>PLANILLA PRO/APOYO A LA NIÑEZ</t>
  </si>
  <si>
    <t>PLANILLA PRO/MEDIO AMBIENTE</t>
  </si>
  <si>
    <t>PLANILLA PRO/ APOYO AL DEPORTE</t>
  </si>
  <si>
    <t>PLANILLA PRO/MANT DE ALUMBRADO</t>
  </si>
  <si>
    <t>PLANILLA PRO/DESARROLLO TURISTICO</t>
  </si>
  <si>
    <t>PLANILLA DE JORNAL</t>
  </si>
  <si>
    <t>DEL 89 AL 97</t>
  </si>
  <si>
    <t>ACCESORIOS VARIOS</t>
  </si>
  <si>
    <t xml:space="preserve">BOMBA PERIFERICA </t>
  </si>
  <si>
    <t>ALIMENTACION A  APERSONAL EMPACADOR</t>
  </si>
  <si>
    <t>MASCARILLAS NEGRAS</t>
  </si>
  <si>
    <t xml:space="preserve">50 YARDAS DE MANGUERA DE 2" </t>
  </si>
  <si>
    <t>5000  MASCARILLAS QUIRURGICAS</t>
  </si>
  <si>
    <t xml:space="preserve">30 KGS DE AMONIO </t>
  </si>
  <si>
    <t xml:space="preserve">150 GALONES DE LEJIA Y 150 GLNS DE JABON LIQUIDO </t>
  </si>
  <si>
    <t>2490 Y 2491</t>
  </si>
  <si>
    <t>N/A</t>
  </si>
  <si>
    <t>NULO</t>
  </si>
  <si>
    <t>INSUMO VARIOS</t>
  </si>
  <si>
    <t>REINTEGRO</t>
  </si>
  <si>
    <t>29/80</t>
  </si>
  <si>
    <t>PLANILLA DE VIATICO DE JORNALES</t>
  </si>
  <si>
    <t>PLANILLA PROY/C.RURALES</t>
  </si>
  <si>
    <t>Monto Presupuestado</t>
  </si>
  <si>
    <t>Monto gastado</t>
  </si>
  <si>
    <t>BOLSAS DE ARROBA Y DE 2 LIBRAS</t>
  </si>
  <si>
    <t>INSUMOS BASICOS</t>
  </si>
  <si>
    <t>ALEJANDRO MORENO HENRIQUEZ</t>
  </si>
  <si>
    <t>JOSE BENJAMIN MELGAR ORELLANA</t>
  </si>
  <si>
    <t>TOTAL…..............................................</t>
  </si>
  <si>
    <t>N° COMPROBANTE PRESUPUESTARIO  DEVENGADO</t>
  </si>
  <si>
    <t>Planilla</t>
  </si>
  <si>
    <t>Recibo</t>
  </si>
  <si>
    <r>
      <t xml:space="preserve">Monto presupuestado y aprobado:  </t>
    </r>
    <r>
      <rPr>
        <b/>
        <sz val="9"/>
        <color theme="1"/>
        <rFont val="Cambria"/>
        <family val="1"/>
      </rPr>
      <t xml:space="preserve">  $  100,000.00  Según Acuerdo # 01   Acta #  14 de fecha 17 de abril 2020</t>
    </r>
  </si>
  <si>
    <r>
      <t xml:space="preserve">Refuerzo presupuestario aprobado:  </t>
    </r>
    <r>
      <rPr>
        <b/>
        <sz val="9"/>
        <color theme="1"/>
        <rFont val="Cambria"/>
        <family val="1"/>
      </rPr>
      <t>$    25,000.00   Según Acuerdo # 01   Acta # 27 de fecha 27  de abril 2020</t>
    </r>
  </si>
  <si>
    <r>
      <t xml:space="preserve">Responsable del Proyecto:  </t>
    </r>
    <r>
      <rPr>
        <b/>
        <sz val="9"/>
        <color theme="1"/>
        <rFont val="Cambria"/>
        <family val="1"/>
      </rPr>
      <t xml:space="preserve"> Manuel de Jesus Portillo Quintanilla</t>
    </r>
  </si>
  <si>
    <t>202-209</t>
  </si>
  <si>
    <t>ALCALDIA MUNICIPAL DE SAN VICENTE</t>
  </si>
  <si>
    <r>
      <t xml:space="preserve">Nombre de la cuenta bancaria: </t>
    </r>
    <r>
      <rPr>
        <b/>
        <sz val="9"/>
        <color theme="1"/>
        <rFont val="Cambria"/>
        <family val="1"/>
      </rPr>
      <t xml:space="preserve">Atencion a Emergencia provocada por el COVID-19, en el Municipio de San Vicente,segunda Fase.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</si>
</sst>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sz val="8"/>
      <name val="Cambria"/>
      <family val="1"/>
    </font>
    <font>
      <b/>
      <sz val="9"/>
      <name val="Cambria"/>
      <family val="1"/>
    </font>
    <font>
      <sz val="11"/>
      <color theme="1"/>
      <name val="Calibri"/>
      <family val="2"/>
      <scheme val="minor"/>
    </font>
    <font>
      <b/>
      <sz val="8"/>
      <name val="Cambria"/>
      <family val="1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44" fontId="5" fillId="0" borderId="1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/>
    <xf numFmtId="4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4" fontId="4" fillId="0" borderId="1" xfId="0" applyNumberFormat="1" applyFont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44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1" applyFont="1" applyBorder="1" applyAlignment="1">
      <alignment vertical="center"/>
    </xf>
    <xf numFmtId="164" fontId="5" fillId="0" borderId="1" xfId="1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 wrapText="1"/>
    </xf>
    <xf numFmtId="164" fontId="5" fillId="0" borderId="1" xfId="1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4" fontId="10" fillId="0" borderId="0" xfId="0" applyNumberFormat="1" applyFont="1"/>
    <xf numFmtId="0" fontId="5" fillId="0" borderId="1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4" fontId="5" fillId="0" borderId="9" xfId="0" applyNumberFormat="1" applyFont="1" applyBorder="1" applyAlignment="1">
      <alignment horizontal="center" vertical="center" wrapText="1"/>
    </xf>
    <xf numFmtId="44" fontId="4" fillId="0" borderId="5" xfId="0" applyNumberFormat="1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200026</xdr:colOff>
      <xdr:row>0</xdr:row>
      <xdr:rowOff>47624</xdr:rowOff>
    </xdr:from>
    <xdr:ext cx="533400" cy="514351"/>
    <xdr:pic>
      <xdr:nvPicPr>
        <xdr:cNvPr id="7" name="Imagen 6" descr="LOGO SAN VICENTE">
          <a:extLst>
            <a:ext uri="{FF2B5EF4-FFF2-40B4-BE49-F238E27FC236}">
              <a16:creationId xmlns:a16="http://schemas.microsoft.com/office/drawing/2014/main" xmlns="" id="{851A337C-7207-47E2-90EF-33E9C8D1FF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47624"/>
          <a:ext cx="533400" cy="514351"/>
        </a:xfrm>
        <a:prstGeom prst="rect">
          <a:avLst/>
        </a:prstGeom>
        <a:noFill/>
      </xdr:spPr>
    </xdr:pic>
    <xdr:clientData/>
  </xdr:oneCellAnchor>
  <xdr:oneCellAnchor>
    <xdr:from>
      <xdr:col>8</xdr:col>
      <xdr:colOff>28576</xdr:colOff>
      <xdr:row>0</xdr:row>
      <xdr:rowOff>76200</xdr:rowOff>
    </xdr:from>
    <xdr:ext cx="561974" cy="438150"/>
    <xdr:pic>
      <xdr:nvPicPr>
        <xdr:cNvPr id="8" name="Imagen 7" descr="Resultado de imagen de logo de el salvador&quot;">
          <a:extLst>
            <a:ext uri="{FF2B5EF4-FFF2-40B4-BE49-F238E27FC236}">
              <a16:creationId xmlns:a16="http://schemas.microsoft.com/office/drawing/2014/main" xmlns="" id="{58FE92A5-A1E0-4A02-8BB9-B133688C4DC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6" y="76200"/>
          <a:ext cx="561974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workbookViewId="0">
      <selection activeCell="L8" sqref="L8"/>
    </sheetView>
  </sheetViews>
  <sheetFormatPr baseColWidth="10" defaultRowHeight="15" x14ac:dyDescent="0.25"/>
  <cols>
    <col min="1" max="1" width="10.5703125" customWidth="1"/>
    <col min="2" max="2" width="11.140625" customWidth="1"/>
    <col min="3" max="3" width="27.7109375" customWidth="1"/>
    <col min="5" max="5" width="10.7109375" customWidth="1"/>
    <col min="6" max="6" width="11" customWidth="1"/>
    <col min="7" max="7" width="11.140625" customWidth="1"/>
    <col min="8" max="8" width="14" customWidth="1"/>
    <col min="9" max="9" width="12.28515625" customWidth="1"/>
    <col min="10" max="10" width="14.28515625" customWidth="1"/>
  </cols>
  <sheetData>
    <row r="1" spans="1:10" x14ac:dyDescent="0.25">
      <c r="A1" s="49" t="s">
        <v>84</v>
      </c>
      <c r="B1" s="49"/>
      <c r="C1" s="49"/>
      <c r="D1" s="49"/>
      <c r="E1" s="49"/>
      <c r="F1" s="49"/>
      <c r="G1" s="49"/>
      <c r="H1" s="49"/>
      <c r="I1" s="49"/>
      <c r="J1" s="5"/>
    </row>
    <row r="2" spans="1:10" x14ac:dyDescent="0.25">
      <c r="A2" s="49" t="s">
        <v>11</v>
      </c>
      <c r="B2" s="49"/>
      <c r="C2" s="49"/>
      <c r="D2" s="49"/>
      <c r="E2" s="49"/>
      <c r="F2" s="49"/>
      <c r="G2" s="49"/>
      <c r="H2" s="49"/>
      <c r="I2" s="49"/>
    </row>
    <row r="3" spans="1:10" x14ac:dyDescent="0.25">
      <c r="A3" s="48" t="s">
        <v>10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8"/>
      <c r="B4" s="48"/>
      <c r="C4" s="48"/>
      <c r="D4" s="48"/>
      <c r="E4" s="48"/>
      <c r="F4" s="48"/>
      <c r="G4" s="48"/>
      <c r="H4" s="48"/>
      <c r="I4" s="48"/>
    </row>
    <row r="5" spans="1:10" x14ac:dyDescent="0.25">
      <c r="A5" s="51" t="s">
        <v>85</v>
      </c>
      <c r="B5" s="51"/>
      <c r="C5" s="51"/>
      <c r="D5" s="51"/>
      <c r="E5" s="51"/>
      <c r="F5" s="51"/>
      <c r="G5" s="51"/>
      <c r="H5" s="51"/>
      <c r="I5" s="51"/>
    </row>
    <row r="6" spans="1:10" x14ac:dyDescent="0.25">
      <c r="A6" s="52" t="s">
        <v>14</v>
      </c>
      <c r="B6" s="52"/>
      <c r="C6" s="52"/>
      <c r="D6" s="52"/>
      <c r="E6" s="52"/>
      <c r="F6" s="52"/>
      <c r="G6" s="52"/>
      <c r="H6" s="52"/>
      <c r="I6" s="52"/>
    </row>
    <row r="7" spans="1:10" x14ac:dyDescent="0.25">
      <c r="A7" s="52" t="s">
        <v>80</v>
      </c>
      <c r="B7" s="52"/>
      <c r="C7" s="52"/>
      <c r="D7" s="52"/>
      <c r="E7" s="52"/>
      <c r="F7" s="52"/>
      <c r="G7" s="52"/>
      <c r="H7" s="52"/>
      <c r="I7" s="52"/>
    </row>
    <row r="8" spans="1:10" x14ac:dyDescent="0.25">
      <c r="A8" s="53" t="s">
        <v>81</v>
      </c>
      <c r="B8" s="53"/>
      <c r="C8" s="53"/>
      <c r="D8" s="53"/>
      <c r="E8" s="53"/>
      <c r="F8" s="53"/>
      <c r="G8" s="53"/>
      <c r="H8" s="53"/>
      <c r="I8" s="53"/>
    </row>
    <row r="9" spans="1:10" ht="49.5" customHeight="1" x14ac:dyDescent="0.25">
      <c r="A9" s="7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77</v>
      </c>
      <c r="I9" s="6" t="s">
        <v>7</v>
      </c>
    </row>
    <row r="10" spans="1:10" ht="18" customHeight="1" x14ac:dyDescent="0.25">
      <c r="A10" s="19">
        <v>43943</v>
      </c>
      <c r="B10" s="6"/>
      <c r="C10" s="6" t="s">
        <v>13</v>
      </c>
      <c r="D10" s="6"/>
      <c r="E10" s="6" t="s">
        <v>12</v>
      </c>
      <c r="F10" s="18"/>
      <c r="G10" s="28">
        <v>2.54</v>
      </c>
      <c r="H10" s="6">
        <v>293</v>
      </c>
      <c r="I10" s="6"/>
    </row>
    <row r="11" spans="1:10" ht="19.5" customHeight="1" x14ac:dyDescent="0.25">
      <c r="A11" s="23">
        <v>43944</v>
      </c>
      <c r="B11" s="22">
        <v>5952</v>
      </c>
      <c r="C11" s="22" t="s">
        <v>65</v>
      </c>
      <c r="D11" s="22">
        <v>2</v>
      </c>
      <c r="E11" s="23">
        <v>43945</v>
      </c>
      <c r="F11" s="21"/>
      <c r="G11" s="29">
        <v>18409.3</v>
      </c>
      <c r="H11" s="22">
        <v>269</v>
      </c>
      <c r="I11" s="22"/>
    </row>
    <row r="12" spans="1:10" ht="19.5" customHeight="1" x14ac:dyDescent="0.25">
      <c r="A12" s="23">
        <v>43917</v>
      </c>
      <c r="B12" s="22">
        <v>5633</v>
      </c>
      <c r="C12" s="22" t="s">
        <v>15</v>
      </c>
      <c r="D12" s="22">
        <v>3</v>
      </c>
      <c r="E12" s="23">
        <v>43948</v>
      </c>
      <c r="F12" s="21"/>
      <c r="G12" s="30">
        <v>575</v>
      </c>
      <c r="H12" s="22">
        <v>275</v>
      </c>
      <c r="I12" s="22"/>
    </row>
    <row r="13" spans="1:10" ht="19.5" customHeight="1" x14ac:dyDescent="0.25">
      <c r="A13" s="23">
        <v>43948</v>
      </c>
      <c r="B13" s="22">
        <v>817</v>
      </c>
      <c r="C13" s="22" t="s">
        <v>16</v>
      </c>
      <c r="D13" s="22">
        <v>4</v>
      </c>
      <c r="E13" s="23">
        <v>43949</v>
      </c>
      <c r="F13" s="21"/>
      <c r="G13" s="30">
        <v>300</v>
      </c>
      <c r="H13" s="22">
        <v>272</v>
      </c>
      <c r="I13" s="22"/>
    </row>
    <row r="14" spans="1:10" ht="19.5" customHeight="1" x14ac:dyDescent="0.25">
      <c r="A14" s="23">
        <v>43948</v>
      </c>
      <c r="B14" s="22">
        <v>70648</v>
      </c>
      <c r="C14" s="22" t="s">
        <v>17</v>
      </c>
      <c r="D14" s="22">
        <v>6</v>
      </c>
      <c r="E14" s="23">
        <v>43949</v>
      </c>
      <c r="F14" s="21"/>
      <c r="G14" s="30">
        <v>4900</v>
      </c>
      <c r="H14" s="22">
        <v>276</v>
      </c>
      <c r="I14" s="22"/>
    </row>
    <row r="15" spans="1:10" ht="19.5" customHeight="1" x14ac:dyDescent="0.25">
      <c r="A15" s="23">
        <v>43948</v>
      </c>
      <c r="B15" s="22" t="s">
        <v>18</v>
      </c>
      <c r="C15" s="22" t="s">
        <v>19</v>
      </c>
      <c r="D15" s="22">
        <v>7</v>
      </c>
      <c r="E15" s="23">
        <v>43949</v>
      </c>
      <c r="F15" s="21">
        <v>17.8</v>
      </c>
      <c r="G15" s="30">
        <v>160.19999999999999</v>
      </c>
      <c r="H15" s="22">
        <v>277</v>
      </c>
      <c r="I15" s="22"/>
    </row>
    <row r="16" spans="1:10" ht="19.5" customHeight="1" x14ac:dyDescent="0.25">
      <c r="A16" s="23"/>
      <c r="B16" s="22"/>
      <c r="C16" s="24" t="s">
        <v>20</v>
      </c>
      <c r="D16" s="22">
        <v>8</v>
      </c>
      <c r="E16" s="23">
        <v>43949</v>
      </c>
      <c r="F16" s="21"/>
      <c r="G16" s="30">
        <v>17.8</v>
      </c>
      <c r="H16" s="22">
        <v>277</v>
      </c>
      <c r="I16" s="22"/>
    </row>
    <row r="17" spans="1:9" ht="19.5" customHeight="1" x14ac:dyDescent="0.25">
      <c r="A17" s="23">
        <v>43950</v>
      </c>
      <c r="B17" s="22">
        <v>110</v>
      </c>
      <c r="C17" s="22" t="s">
        <v>26</v>
      </c>
      <c r="D17" s="22">
        <v>10</v>
      </c>
      <c r="E17" s="23">
        <v>43950</v>
      </c>
      <c r="F17" s="21"/>
      <c r="G17" s="30">
        <v>280</v>
      </c>
      <c r="H17" s="22">
        <v>267</v>
      </c>
      <c r="I17" s="22"/>
    </row>
    <row r="18" spans="1:9" ht="19.5" customHeight="1" x14ac:dyDescent="0.25">
      <c r="A18" s="23">
        <v>43949</v>
      </c>
      <c r="B18" s="22">
        <v>8</v>
      </c>
      <c r="C18" s="22" t="s">
        <v>27</v>
      </c>
      <c r="D18" s="22">
        <v>12</v>
      </c>
      <c r="E18" s="23">
        <v>43950</v>
      </c>
      <c r="F18" s="21"/>
      <c r="G18" s="30">
        <v>474</v>
      </c>
      <c r="H18" s="22">
        <v>274</v>
      </c>
      <c r="I18" s="22"/>
    </row>
    <row r="19" spans="1:9" ht="19.5" customHeight="1" x14ac:dyDescent="0.25">
      <c r="A19" s="23">
        <v>43949</v>
      </c>
      <c r="B19" s="22"/>
      <c r="C19" s="22" t="s">
        <v>35</v>
      </c>
      <c r="D19" s="22" t="s">
        <v>36</v>
      </c>
      <c r="E19" s="23">
        <v>43951</v>
      </c>
      <c r="F19" s="21">
        <v>43.2</v>
      </c>
      <c r="G19" s="21">
        <v>388.8</v>
      </c>
      <c r="H19" s="22">
        <v>282</v>
      </c>
      <c r="I19" s="22"/>
    </row>
    <row r="20" spans="1:9" ht="19.5" customHeight="1" x14ac:dyDescent="0.25">
      <c r="A20" s="23">
        <v>43944</v>
      </c>
      <c r="B20" s="22">
        <v>613</v>
      </c>
      <c r="C20" s="22" t="s">
        <v>21</v>
      </c>
      <c r="D20" s="22">
        <v>17</v>
      </c>
      <c r="E20" s="23">
        <v>43951</v>
      </c>
      <c r="F20" s="21"/>
      <c r="G20" s="21">
        <v>270</v>
      </c>
      <c r="H20" s="22">
        <v>270</v>
      </c>
      <c r="I20" s="22"/>
    </row>
    <row r="21" spans="1:9" ht="19.5" customHeight="1" x14ac:dyDescent="0.25">
      <c r="A21" s="25">
        <v>43949</v>
      </c>
      <c r="B21" s="24">
        <v>618</v>
      </c>
      <c r="C21" s="24" t="s">
        <v>22</v>
      </c>
      <c r="D21" s="24">
        <v>19</v>
      </c>
      <c r="E21" s="25">
        <v>43951</v>
      </c>
      <c r="F21" s="26"/>
      <c r="G21" s="26">
        <v>89</v>
      </c>
      <c r="H21" s="24">
        <v>271</v>
      </c>
      <c r="I21" s="24"/>
    </row>
    <row r="22" spans="1:9" ht="19.5" customHeight="1" x14ac:dyDescent="0.25">
      <c r="A22" s="25"/>
      <c r="B22" s="24"/>
      <c r="C22" s="24" t="s">
        <v>20</v>
      </c>
      <c r="D22" s="24">
        <v>20</v>
      </c>
      <c r="E22" s="25">
        <v>43951</v>
      </c>
      <c r="F22" s="26"/>
      <c r="G22" s="26">
        <v>43.2</v>
      </c>
      <c r="H22" s="24">
        <v>282</v>
      </c>
      <c r="I22" s="24"/>
    </row>
    <row r="23" spans="1:9" ht="19.5" customHeight="1" x14ac:dyDescent="0.25">
      <c r="A23" s="25">
        <v>43951</v>
      </c>
      <c r="B23" s="24">
        <v>9</v>
      </c>
      <c r="C23" s="24" t="s">
        <v>23</v>
      </c>
      <c r="D23" s="24">
        <v>22</v>
      </c>
      <c r="E23" s="25">
        <v>43951</v>
      </c>
      <c r="F23" s="26"/>
      <c r="G23" s="26">
        <v>600</v>
      </c>
      <c r="H23" s="24">
        <v>279</v>
      </c>
      <c r="I23" s="24"/>
    </row>
    <row r="24" spans="1:9" ht="19.5" customHeight="1" x14ac:dyDescent="0.25">
      <c r="A24" s="25">
        <v>43950</v>
      </c>
      <c r="B24" s="24">
        <v>548</v>
      </c>
      <c r="C24" s="24" t="s">
        <v>24</v>
      </c>
      <c r="D24" s="24">
        <v>23</v>
      </c>
      <c r="E24" s="25">
        <v>43951</v>
      </c>
      <c r="F24" s="26"/>
      <c r="G24" s="26">
        <v>2349</v>
      </c>
      <c r="H24" s="24">
        <v>268</v>
      </c>
      <c r="I24" s="24"/>
    </row>
    <row r="25" spans="1:9" ht="19.5" customHeight="1" x14ac:dyDescent="0.25">
      <c r="A25" s="25"/>
      <c r="B25" s="24"/>
      <c r="C25" s="24" t="s">
        <v>25</v>
      </c>
      <c r="D25" s="24"/>
      <c r="E25" s="25"/>
      <c r="F25" s="26"/>
      <c r="G25" s="26">
        <v>5.65</v>
      </c>
      <c r="H25" s="24">
        <v>294</v>
      </c>
      <c r="I25" s="24"/>
    </row>
    <row r="26" spans="1:9" ht="19.5" customHeight="1" x14ac:dyDescent="0.25">
      <c r="A26" s="25">
        <v>43955</v>
      </c>
      <c r="B26" s="24">
        <v>353</v>
      </c>
      <c r="C26" s="31" t="s">
        <v>28</v>
      </c>
      <c r="D26" s="24">
        <v>24</v>
      </c>
      <c r="E26" s="25">
        <v>43955</v>
      </c>
      <c r="F26" s="26"/>
      <c r="G26" s="26">
        <v>803.4</v>
      </c>
      <c r="H26" s="24">
        <v>134</v>
      </c>
      <c r="I26" s="24"/>
    </row>
    <row r="27" spans="1:9" ht="19.5" customHeight="1" x14ac:dyDescent="0.25">
      <c r="A27" s="25">
        <v>43955</v>
      </c>
      <c r="B27" s="24">
        <v>6104</v>
      </c>
      <c r="C27" s="24" t="s">
        <v>29</v>
      </c>
      <c r="D27" s="24">
        <v>25</v>
      </c>
      <c r="E27" s="25">
        <v>43955</v>
      </c>
      <c r="F27" s="26"/>
      <c r="G27" s="26">
        <v>15325.47</v>
      </c>
      <c r="H27" s="24">
        <v>131</v>
      </c>
      <c r="I27" s="24"/>
    </row>
    <row r="28" spans="1:9" ht="19.5" customHeight="1" x14ac:dyDescent="0.25">
      <c r="A28" s="25">
        <v>43959</v>
      </c>
      <c r="B28" s="24">
        <v>6200</v>
      </c>
      <c r="C28" s="24" t="s">
        <v>29</v>
      </c>
      <c r="D28" s="24">
        <v>27</v>
      </c>
      <c r="E28" s="25">
        <v>43963</v>
      </c>
      <c r="F28" s="26"/>
      <c r="G28" s="26">
        <v>1441.77</v>
      </c>
      <c r="H28" s="24">
        <v>133</v>
      </c>
      <c r="I28" s="24"/>
    </row>
    <row r="29" spans="1:9" ht="19.5" customHeight="1" x14ac:dyDescent="0.25">
      <c r="A29" s="25"/>
      <c r="B29" s="24"/>
      <c r="C29" s="24" t="s">
        <v>66</v>
      </c>
      <c r="D29" s="24">
        <v>28</v>
      </c>
      <c r="E29" s="25"/>
      <c r="F29" s="26"/>
      <c r="G29" s="26"/>
      <c r="H29" s="24"/>
      <c r="I29" s="24"/>
    </row>
    <row r="30" spans="1:9" ht="19.5" customHeight="1" x14ac:dyDescent="0.25">
      <c r="A30" s="3"/>
      <c r="B30" s="4" t="s">
        <v>78</v>
      </c>
      <c r="C30" s="24" t="s">
        <v>68</v>
      </c>
      <c r="D30" s="4" t="s">
        <v>67</v>
      </c>
      <c r="E30" s="3">
        <v>43963</v>
      </c>
      <c r="F30" s="11"/>
      <c r="G30" s="10">
        <v>6375</v>
      </c>
      <c r="H30" s="4" t="s">
        <v>83</v>
      </c>
      <c r="I30" s="4"/>
    </row>
    <row r="31" spans="1:9" ht="19.5" customHeight="1" x14ac:dyDescent="0.25">
      <c r="A31" s="3">
        <v>43961</v>
      </c>
      <c r="B31" s="4">
        <v>269</v>
      </c>
      <c r="C31" s="24" t="s">
        <v>30</v>
      </c>
      <c r="D31" s="4">
        <v>81</v>
      </c>
      <c r="E31" s="3">
        <v>43963</v>
      </c>
      <c r="F31" s="11"/>
      <c r="G31" s="10">
        <v>435</v>
      </c>
      <c r="H31" s="4">
        <v>135</v>
      </c>
      <c r="I31" s="4"/>
    </row>
    <row r="32" spans="1:9" ht="19.5" customHeight="1" x14ac:dyDescent="0.25">
      <c r="A32" s="3">
        <v>43963</v>
      </c>
      <c r="B32" s="4">
        <v>6277</v>
      </c>
      <c r="C32" s="24" t="s">
        <v>29</v>
      </c>
      <c r="D32" s="4">
        <v>82</v>
      </c>
      <c r="E32" s="3">
        <v>43963</v>
      </c>
      <c r="F32" s="11"/>
      <c r="G32" s="10">
        <v>5791.97</v>
      </c>
      <c r="H32" s="4">
        <v>132</v>
      </c>
      <c r="I32" s="4"/>
    </row>
    <row r="33" spans="1:9" ht="19.5" customHeight="1" x14ac:dyDescent="0.25">
      <c r="A33" s="3">
        <v>43963</v>
      </c>
      <c r="B33" s="4" t="s">
        <v>78</v>
      </c>
      <c r="C33" s="24" t="s">
        <v>31</v>
      </c>
      <c r="D33" s="4" t="s">
        <v>63</v>
      </c>
      <c r="E33" s="3">
        <v>43963</v>
      </c>
      <c r="F33" s="11"/>
      <c r="G33" s="10">
        <v>12875</v>
      </c>
      <c r="H33" s="4">
        <v>197</v>
      </c>
      <c r="I33" s="4"/>
    </row>
    <row r="34" spans="1:9" ht="22.5" customHeight="1" x14ac:dyDescent="0.25">
      <c r="A34" s="3">
        <v>43963</v>
      </c>
      <c r="B34" s="24" t="s">
        <v>79</v>
      </c>
      <c r="C34" s="24" t="s">
        <v>32</v>
      </c>
      <c r="D34" s="4">
        <v>83</v>
      </c>
      <c r="E34" s="3">
        <v>43963</v>
      </c>
      <c r="F34" s="11"/>
      <c r="G34" s="10">
        <v>125</v>
      </c>
      <c r="H34" s="4">
        <v>197</v>
      </c>
      <c r="I34" s="4"/>
    </row>
    <row r="35" spans="1:9" ht="19.5" customHeight="1" x14ac:dyDescent="0.25">
      <c r="A35" s="3">
        <v>43963</v>
      </c>
      <c r="B35" s="24" t="s">
        <v>79</v>
      </c>
      <c r="C35" s="24" t="s">
        <v>33</v>
      </c>
      <c r="D35" s="4">
        <v>84</v>
      </c>
      <c r="E35" s="3">
        <v>43963</v>
      </c>
      <c r="F35" s="11"/>
      <c r="G35" s="10">
        <v>125</v>
      </c>
      <c r="H35" s="4">
        <v>197</v>
      </c>
      <c r="I35" s="4"/>
    </row>
    <row r="36" spans="1:9" ht="19.5" customHeight="1" x14ac:dyDescent="0.25">
      <c r="A36" s="3">
        <v>43963</v>
      </c>
      <c r="B36" s="24" t="s">
        <v>78</v>
      </c>
      <c r="C36" s="24" t="s">
        <v>34</v>
      </c>
      <c r="D36" s="4" t="s">
        <v>63</v>
      </c>
      <c r="E36" s="3">
        <v>43963</v>
      </c>
      <c r="F36" s="11"/>
      <c r="G36" s="10">
        <v>2500</v>
      </c>
      <c r="H36" s="4">
        <v>203</v>
      </c>
      <c r="I36" s="4"/>
    </row>
    <row r="37" spans="1:9" ht="19.5" customHeight="1" x14ac:dyDescent="0.25">
      <c r="A37" s="3">
        <v>43963</v>
      </c>
      <c r="B37" s="4" t="s">
        <v>79</v>
      </c>
      <c r="C37" s="24" t="s">
        <v>37</v>
      </c>
      <c r="D37" s="4">
        <v>85</v>
      </c>
      <c r="E37" s="3">
        <v>43963</v>
      </c>
      <c r="F37" s="11"/>
      <c r="G37" s="10">
        <v>125</v>
      </c>
      <c r="H37" s="4">
        <v>203</v>
      </c>
      <c r="I37" s="4"/>
    </row>
    <row r="38" spans="1:9" ht="19.5" customHeight="1" x14ac:dyDescent="0.25">
      <c r="A38" s="3">
        <v>43963</v>
      </c>
      <c r="B38" s="4" t="s">
        <v>79</v>
      </c>
      <c r="C38" s="24" t="s">
        <v>38</v>
      </c>
      <c r="D38" s="4">
        <v>86</v>
      </c>
      <c r="E38" s="3">
        <v>43963</v>
      </c>
      <c r="F38" s="11"/>
      <c r="G38" s="10">
        <v>125</v>
      </c>
      <c r="H38" s="4">
        <v>203</v>
      </c>
      <c r="I38" s="4"/>
    </row>
    <row r="39" spans="1:9" ht="19.5" customHeight="1" x14ac:dyDescent="0.25">
      <c r="A39" s="3">
        <v>43963</v>
      </c>
      <c r="B39" s="24" t="s">
        <v>79</v>
      </c>
      <c r="C39" s="24" t="s">
        <v>39</v>
      </c>
      <c r="D39" s="4">
        <v>87</v>
      </c>
      <c r="E39" s="3">
        <v>43963</v>
      </c>
      <c r="F39" s="11"/>
      <c r="G39" s="10">
        <v>125</v>
      </c>
      <c r="H39" s="4">
        <v>203</v>
      </c>
      <c r="I39" s="4"/>
    </row>
    <row r="40" spans="1:9" ht="19.5" customHeight="1" x14ac:dyDescent="0.25">
      <c r="A40" s="3">
        <v>43963</v>
      </c>
      <c r="B40" s="24" t="s">
        <v>79</v>
      </c>
      <c r="C40" s="24" t="s">
        <v>40</v>
      </c>
      <c r="D40" s="4">
        <v>88</v>
      </c>
      <c r="E40" s="3">
        <v>43963</v>
      </c>
      <c r="F40" s="11"/>
      <c r="G40" s="10">
        <v>125</v>
      </c>
      <c r="H40" s="4">
        <v>203</v>
      </c>
      <c r="I40" s="4"/>
    </row>
    <row r="41" spans="1:9" ht="19.5" customHeight="1" x14ac:dyDescent="0.25">
      <c r="A41" s="3">
        <v>43963</v>
      </c>
      <c r="B41" s="24" t="s">
        <v>78</v>
      </c>
      <c r="C41" s="24" t="s">
        <v>41</v>
      </c>
      <c r="D41" s="4" t="s">
        <v>63</v>
      </c>
      <c r="E41" s="3">
        <v>43963</v>
      </c>
      <c r="F41" s="11"/>
      <c r="G41" s="10">
        <v>1125</v>
      </c>
      <c r="H41" s="4">
        <v>198</v>
      </c>
      <c r="I41" s="4"/>
    </row>
    <row r="42" spans="1:9" ht="19.5" customHeight="1" x14ac:dyDescent="0.25">
      <c r="A42" s="3">
        <v>43963</v>
      </c>
      <c r="B42" s="24" t="s">
        <v>78</v>
      </c>
      <c r="C42" s="24" t="s">
        <v>42</v>
      </c>
      <c r="D42" s="24" t="s">
        <v>63</v>
      </c>
      <c r="E42" s="3">
        <v>43963</v>
      </c>
      <c r="F42" s="11"/>
      <c r="G42" s="10">
        <v>375</v>
      </c>
      <c r="H42" s="4">
        <v>200</v>
      </c>
      <c r="I42" s="4"/>
    </row>
    <row r="43" spans="1:9" ht="19.5" customHeight="1" x14ac:dyDescent="0.25">
      <c r="A43" s="3">
        <v>43963</v>
      </c>
      <c r="B43" s="24" t="s">
        <v>78</v>
      </c>
      <c r="C43" s="24" t="s">
        <v>69</v>
      </c>
      <c r="D43" s="24" t="s">
        <v>63</v>
      </c>
      <c r="E43" s="3">
        <v>43963</v>
      </c>
      <c r="F43" s="11"/>
      <c r="G43" s="10">
        <v>625</v>
      </c>
      <c r="H43" s="4">
        <v>204</v>
      </c>
      <c r="I43" s="4"/>
    </row>
    <row r="44" spans="1:9" ht="19.5" customHeight="1" x14ac:dyDescent="0.25">
      <c r="A44" s="3">
        <v>43963</v>
      </c>
      <c r="B44" s="24" t="s">
        <v>78</v>
      </c>
      <c r="C44" s="24" t="s">
        <v>43</v>
      </c>
      <c r="D44" s="24" t="s">
        <v>63</v>
      </c>
      <c r="E44" s="3">
        <v>43963</v>
      </c>
      <c r="F44" s="11"/>
      <c r="G44" s="10">
        <v>500</v>
      </c>
      <c r="H44" s="4">
        <v>207</v>
      </c>
      <c r="I44" s="4"/>
    </row>
    <row r="45" spans="1:9" ht="21.75" customHeight="1" x14ac:dyDescent="0.25">
      <c r="A45" s="3">
        <v>43963</v>
      </c>
      <c r="B45" s="24" t="s">
        <v>78</v>
      </c>
      <c r="C45" s="24" t="s">
        <v>44</v>
      </c>
      <c r="D45" s="24" t="s">
        <v>63</v>
      </c>
      <c r="E45" s="3">
        <v>43963</v>
      </c>
      <c r="F45" s="11"/>
      <c r="G45" s="10">
        <v>1000</v>
      </c>
      <c r="H45" s="4">
        <v>199</v>
      </c>
      <c r="I45" s="4"/>
    </row>
    <row r="46" spans="1:9" ht="19.5" customHeight="1" x14ac:dyDescent="0.25">
      <c r="A46" s="3">
        <v>43963</v>
      </c>
      <c r="B46" s="24" t="s">
        <v>78</v>
      </c>
      <c r="C46" s="24" t="s">
        <v>45</v>
      </c>
      <c r="D46" s="24" t="s">
        <v>63</v>
      </c>
      <c r="E46" s="3">
        <v>43963</v>
      </c>
      <c r="F46" s="11"/>
      <c r="G46" s="10">
        <v>1875</v>
      </c>
      <c r="H46" s="4">
        <v>205</v>
      </c>
      <c r="I46" s="4"/>
    </row>
    <row r="47" spans="1:9" ht="19.5" customHeight="1" x14ac:dyDescent="0.25">
      <c r="A47" s="3">
        <v>43963</v>
      </c>
      <c r="B47" s="24" t="s">
        <v>78</v>
      </c>
      <c r="C47" s="24" t="s">
        <v>46</v>
      </c>
      <c r="D47" s="24" t="s">
        <v>63</v>
      </c>
      <c r="E47" s="3">
        <v>43963</v>
      </c>
      <c r="F47" s="11"/>
      <c r="G47" s="10">
        <v>125</v>
      </c>
      <c r="H47" s="4">
        <v>125</v>
      </c>
      <c r="I47" s="4"/>
    </row>
    <row r="48" spans="1:9" ht="19.5" customHeight="1" x14ac:dyDescent="0.25">
      <c r="A48" s="3">
        <v>43963</v>
      </c>
      <c r="B48" s="24" t="s">
        <v>78</v>
      </c>
      <c r="C48" s="24" t="s">
        <v>47</v>
      </c>
      <c r="D48" s="24" t="s">
        <v>63</v>
      </c>
      <c r="E48" s="3">
        <v>43963</v>
      </c>
      <c r="F48" s="11"/>
      <c r="G48" s="10">
        <v>250</v>
      </c>
      <c r="H48" s="4">
        <v>206</v>
      </c>
      <c r="I48" s="4"/>
    </row>
    <row r="49" spans="1:9" ht="16.5" customHeight="1" x14ac:dyDescent="0.25">
      <c r="A49" s="33">
        <v>43963</v>
      </c>
      <c r="B49" s="24" t="s">
        <v>78</v>
      </c>
      <c r="C49" s="33" t="s">
        <v>48</v>
      </c>
      <c r="D49" s="24" t="s">
        <v>63</v>
      </c>
      <c r="E49" s="33">
        <v>43963</v>
      </c>
      <c r="F49" s="32"/>
      <c r="G49" s="34">
        <v>375</v>
      </c>
      <c r="H49" s="45">
        <v>201</v>
      </c>
      <c r="I49" s="32"/>
    </row>
    <row r="50" spans="1:9" ht="19.5" customHeight="1" x14ac:dyDescent="0.25">
      <c r="A50" s="33">
        <v>43963</v>
      </c>
      <c r="B50" s="24" t="s">
        <v>78</v>
      </c>
      <c r="C50" s="33" t="s">
        <v>49</v>
      </c>
      <c r="D50" s="24" t="s">
        <v>63</v>
      </c>
      <c r="E50" s="33">
        <v>43963</v>
      </c>
      <c r="F50" s="33"/>
      <c r="G50" s="35">
        <v>125</v>
      </c>
      <c r="H50" s="45">
        <v>212</v>
      </c>
      <c r="I50" s="33"/>
    </row>
    <row r="51" spans="1:9" ht="27" customHeight="1" x14ac:dyDescent="0.25">
      <c r="A51" s="54"/>
      <c r="B51" s="54"/>
      <c r="C51" s="54"/>
      <c r="D51" s="54"/>
      <c r="E51" s="54"/>
      <c r="F51" s="54"/>
      <c r="G51" s="54"/>
      <c r="H51" s="54"/>
      <c r="I51" s="54"/>
    </row>
    <row r="52" spans="1:9" ht="21.75" customHeight="1" x14ac:dyDescent="0.25">
      <c r="A52" s="36">
        <v>43963</v>
      </c>
      <c r="B52" s="24" t="s">
        <v>78</v>
      </c>
      <c r="C52" s="25" t="s">
        <v>50</v>
      </c>
      <c r="D52" s="25" t="s">
        <v>63</v>
      </c>
      <c r="E52" s="25">
        <v>43963</v>
      </c>
      <c r="F52" s="36"/>
      <c r="G52" s="37">
        <v>375</v>
      </c>
      <c r="H52" s="39">
        <v>210</v>
      </c>
      <c r="I52" s="36"/>
    </row>
    <row r="53" spans="1:9" ht="19.5" customHeight="1" x14ac:dyDescent="0.25">
      <c r="A53" s="36">
        <v>43963</v>
      </c>
      <c r="B53" s="24" t="s">
        <v>78</v>
      </c>
      <c r="C53" s="25" t="s">
        <v>51</v>
      </c>
      <c r="D53" s="25" t="s">
        <v>63</v>
      </c>
      <c r="E53" s="25">
        <v>43963</v>
      </c>
      <c r="F53" s="36"/>
      <c r="G53" s="37">
        <v>125</v>
      </c>
      <c r="H53" s="39">
        <v>211</v>
      </c>
      <c r="I53" s="36"/>
    </row>
    <row r="54" spans="1:9" ht="17.25" customHeight="1" x14ac:dyDescent="0.25">
      <c r="A54" s="36">
        <v>43966</v>
      </c>
      <c r="B54" s="24" t="s">
        <v>78</v>
      </c>
      <c r="C54" s="25" t="s">
        <v>52</v>
      </c>
      <c r="D54" s="36" t="s">
        <v>53</v>
      </c>
      <c r="E54" s="25">
        <v>43966</v>
      </c>
      <c r="F54" s="38">
        <v>129.6</v>
      </c>
      <c r="G54" s="37">
        <v>1166.4000000000001</v>
      </c>
      <c r="H54" s="39">
        <v>138</v>
      </c>
      <c r="I54" s="36"/>
    </row>
    <row r="55" spans="1:9" ht="20.25" customHeight="1" x14ac:dyDescent="0.25">
      <c r="A55" s="36">
        <v>43966</v>
      </c>
      <c r="B55" s="36"/>
      <c r="C55" s="25" t="s">
        <v>20</v>
      </c>
      <c r="D55" s="39">
        <v>98</v>
      </c>
      <c r="E55" s="25">
        <v>43966</v>
      </c>
      <c r="F55" s="36"/>
      <c r="G55" s="37">
        <v>129.6</v>
      </c>
      <c r="H55" s="39">
        <v>138</v>
      </c>
      <c r="I55" s="36"/>
    </row>
    <row r="56" spans="1:9" ht="20.25" customHeight="1" x14ac:dyDescent="0.25">
      <c r="A56" s="36"/>
      <c r="B56" s="36"/>
      <c r="C56" s="40" t="s">
        <v>64</v>
      </c>
      <c r="D56" s="41">
        <v>99</v>
      </c>
      <c r="E56" s="25"/>
      <c r="F56" s="36"/>
      <c r="G56" s="37"/>
      <c r="H56" s="39"/>
      <c r="I56" s="36"/>
    </row>
    <row r="57" spans="1:9" ht="19.5" customHeight="1" x14ac:dyDescent="0.25">
      <c r="A57" s="3">
        <v>43957</v>
      </c>
      <c r="B57" s="4">
        <v>3529</v>
      </c>
      <c r="C57" s="24" t="s">
        <v>54</v>
      </c>
      <c r="D57" s="4">
        <v>100</v>
      </c>
      <c r="E57" s="25">
        <v>43966</v>
      </c>
      <c r="F57" s="11"/>
      <c r="G57" s="10">
        <v>49.7</v>
      </c>
      <c r="H57" s="39">
        <v>123</v>
      </c>
      <c r="I57" s="4"/>
    </row>
    <row r="58" spans="1:9" ht="19.5" customHeight="1" x14ac:dyDescent="0.25">
      <c r="A58" s="3">
        <v>43957</v>
      </c>
      <c r="B58" s="4">
        <v>3530</v>
      </c>
      <c r="C58" s="24" t="s">
        <v>55</v>
      </c>
      <c r="D58" s="4">
        <v>101</v>
      </c>
      <c r="E58" s="25">
        <v>43966</v>
      </c>
      <c r="F58" s="11"/>
      <c r="G58" s="10">
        <v>39.950000000000003</v>
      </c>
      <c r="H58" s="39">
        <v>124</v>
      </c>
      <c r="I58" s="4"/>
    </row>
    <row r="59" spans="1:9" ht="19.5" customHeight="1" x14ac:dyDescent="0.25">
      <c r="A59" s="3">
        <v>43957</v>
      </c>
      <c r="B59" s="4">
        <v>3531</v>
      </c>
      <c r="C59" s="24" t="s">
        <v>54</v>
      </c>
      <c r="D59" s="4">
        <v>102</v>
      </c>
      <c r="E59" s="25">
        <v>43966</v>
      </c>
      <c r="F59" s="11"/>
      <c r="G59" s="10">
        <v>156.05000000000001</v>
      </c>
      <c r="H59" s="39">
        <v>126</v>
      </c>
      <c r="I59" s="4"/>
    </row>
    <row r="60" spans="1:9" ht="19.5" customHeight="1" x14ac:dyDescent="0.25">
      <c r="A60" s="3">
        <v>43957</v>
      </c>
      <c r="B60" s="4">
        <v>3532</v>
      </c>
      <c r="C60" s="24" t="s">
        <v>54</v>
      </c>
      <c r="D60" s="4">
        <v>103</v>
      </c>
      <c r="E60" s="25">
        <v>43966</v>
      </c>
      <c r="F60" s="11"/>
      <c r="G60" s="10">
        <v>33.4</v>
      </c>
      <c r="H60" s="39">
        <v>125</v>
      </c>
      <c r="I60" s="4"/>
    </row>
    <row r="61" spans="1:9" ht="21.75" customHeight="1" x14ac:dyDescent="0.25">
      <c r="A61" s="3">
        <v>43963</v>
      </c>
      <c r="B61" s="4">
        <v>624</v>
      </c>
      <c r="C61" s="24" t="s">
        <v>22</v>
      </c>
      <c r="D61" s="4">
        <v>104</v>
      </c>
      <c r="E61" s="25">
        <v>43966</v>
      </c>
      <c r="F61" s="11"/>
      <c r="G61" s="10">
        <v>75</v>
      </c>
      <c r="H61" s="39">
        <v>128</v>
      </c>
      <c r="I61" s="4"/>
    </row>
    <row r="62" spans="1:9" ht="19.5" customHeight="1" x14ac:dyDescent="0.25">
      <c r="A62" s="14">
        <v>43966</v>
      </c>
      <c r="B62" s="12" t="s">
        <v>18</v>
      </c>
      <c r="C62" s="24" t="s">
        <v>56</v>
      </c>
      <c r="D62" s="12">
        <v>105</v>
      </c>
      <c r="E62" s="14">
        <v>43966</v>
      </c>
      <c r="F62" s="13"/>
      <c r="G62" s="13">
        <v>292.25</v>
      </c>
      <c r="H62" s="46">
        <v>118</v>
      </c>
      <c r="I62" s="12"/>
    </row>
    <row r="63" spans="1:9" ht="23.25" customHeight="1" x14ac:dyDescent="0.25">
      <c r="A63" s="3">
        <v>43963</v>
      </c>
      <c r="B63" s="4">
        <v>200</v>
      </c>
      <c r="C63" s="24" t="s">
        <v>57</v>
      </c>
      <c r="D63" s="4">
        <v>106</v>
      </c>
      <c r="E63" s="3">
        <v>43966</v>
      </c>
      <c r="F63" s="11">
        <v>25.22</v>
      </c>
      <c r="G63" s="10">
        <v>259.77999999999997</v>
      </c>
      <c r="H63" s="39">
        <v>127</v>
      </c>
      <c r="I63" s="4"/>
    </row>
    <row r="64" spans="1:9" ht="19.5" customHeight="1" x14ac:dyDescent="0.25">
      <c r="A64" s="3">
        <v>43966</v>
      </c>
      <c r="B64" s="4"/>
      <c r="C64" s="25" t="s">
        <v>20</v>
      </c>
      <c r="D64" s="4">
        <v>107</v>
      </c>
      <c r="E64" s="3">
        <v>43966</v>
      </c>
      <c r="F64" s="11"/>
      <c r="G64" s="10">
        <v>25.22</v>
      </c>
      <c r="H64" s="39">
        <v>127</v>
      </c>
      <c r="I64" s="4"/>
    </row>
    <row r="65" spans="1:9" ht="19.5" customHeight="1" x14ac:dyDescent="0.25">
      <c r="A65" s="3">
        <v>43963</v>
      </c>
      <c r="B65" s="4">
        <v>3720</v>
      </c>
      <c r="C65" s="24" t="s">
        <v>58</v>
      </c>
      <c r="D65" s="4">
        <v>108</v>
      </c>
      <c r="E65" s="3">
        <v>43966</v>
      </c>
      <c r="F65" s="11"/>
      <c r="G65" s="10">
        <v>497.5</v>
      </c>
      <c r="H65" s="39">
        <v>122</v>
      </c>
      <c r="I65" s="4"/>
    </row>
    <row r="66" spans="1:9" ht="19.5" customHeight="1" x14ac:dyDescent="0.25">
      <c r="A66" s="3">
        <v>43956</v>
      </c>
      <c r="B66" s="4">
        <v>620</v>
      </c>
      <c r="C66" s="24" t="s">
        <v>22</v>
      </c>
      <c r="D66" s="4">
        <v>109</v>
      </c>
      <c r="E66" s="3">
        <v>43966</v>
      </c>
      <c r="F66" s="11"/>
      <c r="G66" s="10">
        <v>97.5</v>
      </c>
      <c r="H66" s="39">
        <v>129</v>
      </c>
      <c r="I66" s="4"/>
    </row>
    <row r="67" spans="1:9" ht="15" customHeight="1" x14ac:dyDescent="0.25">
      <c r="A67" s="36">
        <v>43959</v>
      </c>
      <c r="B67" s="24">
        <v>622</v>
      </c>
      <c r="C67" s="24" t="s">
        <v>22</v>
      </c>
      <c r="D67" s="24">
        <v>110</v>
      </c>
      <c r="E67" s="25">
        <v>43966</v>
      </c>
      <c r="F67" s="38"/>
      <c r="G67" s="38">
        <v>11.25</v>
      </c>
      <c r="H67" s="39">
        <v>130</v>
      </c>
      <c r="I67" s="27"/>
    </row>
    <row r="68" spans="1:9" ht="15.75" customHeight="1" x14ac:dyDescent="0.25">
      <c r="A68" s="36">
        <v>43966</v>
      </c>
      <c r="B68" s="24">
        <v>70689</v>
      </c>
      <c r="C68" s="27" t="s">
        <v>59</v>
      </c>
      <c r="D68" s="24">
        <v>111</v>
      </c>
      <c r="E68" s="25">
        <v>43969</v>
      </c>
      <c r="F68" s="38"/>
      <c r="G68" s="38">
        <v>3650</v>
      </c>
      <c r="H68" s="39">
        <v>340</v>
      </c>
      <c r="I68" s="27"/>
    </row>
    <row r="69" spans="1:9" ht="19.5" customHeight="1" x14ac:dyDescent="0.25">
      <c r="A69" s="3">
        <v>43969</v>
      </c>
      <c r="B69" s="4" t="s">
        <v>18</v>
      </c>
      <c r="C69" s="24" t="s">
        <v>60</v>
      </c>
      <c r="D69" s="4">
        <v>112</v>
      </c>
      <c r="E69" s="3">
        <v>43969</v>
      </c>
      <c r="F69" s="11"/>
      <c r="G69" s="10">
        <v>150</v>
      </c>
      <c r="H69" s="39">
        <v>303</v>
      </c>
      <c r="I69" s="4"/>
    </row>
    <row r="70" spans="1:9" ht="19.5" customHeight="1" x14ac:dyDescent="0.25">
      <c r="A70" s="15">
        <v>43966</v>
      </c>
      <c r="B70" s="16">
        <v>325</v>
      </c>
      <c r="C70" s="24" t="s">
        <v>24</v>
      </c>
      <c r="D70" s="16">
        <v>113</v>
      </c>
      <c r="E70" s="15">
        <v>43969</v>
      </c>
      <c r="F70" s="17"/>
      <c r="G70" s="17">
        <v>2349</v>
      </c>
      <c r="H70" s="47">
        <v>290</v>
      </c>
      <c r="I70" s="16"/>
    </row>
    <row r="71" spans="1:9" ht="19.5" customHeight="1" x14ac:dyDescent="0.25">
      <c r="A71" s="15">
        <v>43966</v>
      </c>
      <c r="B71" s="16">
        <v>14</v>
      </c>
      <c r="C71" s="16" t="s">
        <v>61</v>
      </c>
      <c r="D71" s="16">
        <v>114</v>
      </c>
      <c r="E71" s="15">
        <v>43969</v>
      </c>
      <c r="F71" s="17"/>
      <c r="G71" s="17">
        <v>937.5</v>
      </c>
      <c r="H71" s="47">
        <v>331</v>
      </c>
      <c r="I71" s="16"/>
    </row>
    <row r="72" spans="1:9" ht="19.5" customHeight="1" x14ac:dyDescent="0.25">
      <c r="A72" s="3">
        <v>43969</v>
      </c>
      <c r="B72" s="31" t="s">
        <v>62</v>
      </c>
      <c r="C72" s="24" t="s">
        <v>54</v>
      </c>
      <c r="D72" s="4">
        <v>115</v>
      </c>
      <c r="E72" s="3">
        <v>43969</v>
      </c>
      <c r="F72" s="11"/>
      <c r="G72" s="10">
        <v>102.95</v>
      </c>
      <c r="H72" s="47">
        <v>362</v>
      </c>
      <c r="I72" s="16"/>
    </row>
    <row r="73" spans="1:9" ht="19.5" customHeight="1" x14ac:dyDescent="0.25">
      <c r="A73" s="25"/>
      <c r="B73" s="31"/>
      <c r="C73" s="24" t="s">
        <v>64</v>
      </c>
      <c r="D73" s="24">
        <v>116</v>
      </c>
      <c r="E73" s="25"/>
      <c r="F73" s="26"/>
      <c r="G73" s="26"/>
      <c r="H73" s="47"/>
      <c r="I73" s="16"/>
    </row>
    <row r="74" spans="1:9" ht="19.5" customHeight="1" x14ac:dyDescent="0.25">
      <c r="A74" s="25">
        <v>43966</v>
      </c>
      <c r="B74" s="31">
        <v>201</v>
      </c>
      <c r="C74" s="24" t="s">
        <v>74</v>
      </c>
      <c r="D74" s="24">
        <v>117</v>
      </c>
      <c r="E74" s="25">
        <v>43969</v>
      </c>
      <c r="F74" s="26">
        <v>100.88</v>
      </c>
      <c r="G74" s="26">
        <v>1039.1199999999999</v>
      </c>
      <c r="H74" s="47">
        <v>289</v>
      </c>
      <c r="I74" s="16"/>
    </row>
    <row r="75" spans="1:9" ht="19.5" customHeight="1" x14ac:dyDescent="0.25">
      <c r="A75" s="25">
        <v>43966</v>
      </c>
      <c r="B75" s="31"/>
      <c r="C75" s="24" t="s">
        <v>20</v>
      </c>
      <c r="D75" s="24">
        <v>118</v>
      </c>
      <c r="E75" s="25">
        <v>43969</v>
      </c>
      <c r="F75" s="26"/>
      <c r="G75" s="26">
        <v>100.88</v>
      </c>
      <c r="H75" s="47">
        <v>289</v>
      </c>
      <c r="I75" s="16"/>
    </row>
    <row r="76" spans="1:9" ht="19.5" customHeight="1" x14ac:dyDescent="0.25">
      <c r="A76" s="25">
        <v>43969</v>
      </c>
      <c r="B76" s="31">
        <v>2285</v>
      </c>
      <c r="C76" s="24" t="s">
        <v>75</v>
      </c>
      <c r="D76" s="24">
        <v>119</v>
      </c>
      <c r="E76" s="25">
        <v>43969</v>
      </c>
      <c r="F76" s="26"/>
      <c r="G76" s="26">
        <v>335</v>
      </c>
      <c r="H76" s="47">
        <v>193</v>
      </c>
      <c r="I76" s="16"/>
    </row>
    <row r="77" spans="1:9" ht="19.5" customHeight="1" x14ac:dyDescent="0.25">
      <c r="A77" s="25"/>
      <c r="B77" s="31"/>
      <c r="C77" s="24" t="s">
        <v>64</v>
      </c>
      <c r="D77" s="24">
        <v>120</v>
      </c>
      <c r="E77" s="25"/>
      <c r="F77" s="26"/>
      <c r="G77" s="26"/>
      <c r="H77" s="47"/>
      <c r="I77" s="16"/>
    </row>
    <row r="78" spans="1:9" ht="19.5" customHeight="1" x14ac:dyDescent="0.25">
      <c r="A78" s="25">
        <v>43980</v>
      </c>
      <c r="B78" s="31" t="s">
        <v>12</v>
      </c>
      <c r="C78" s="24" t="s">
        <v>25</v>
      </c>
      <c r="D78" s="24" t="s">
        <v>12</v>
      </c>
      <c r="E78" s="25">
        <v>43980</v>
      </c>
      <c r="F78" s="26"/>
      <c r="G78" s="26">
        <v>2.54</v>
      </c>
      <c r="H78" s="47">
        <v>364</v>
      </c>
      <c r="I78" s="16"/>
    </row>
    <row r="79" spans="1:9" ht="19.5" customHeight="1" x14ac:dyDescent="0.25">
      <c r="A79" s="25">
        <v>43980</v>
      </c>
      <c r="B79" s="31">
        <v>6583</v>
      </c>
      <c r="C79" s="24" t="s">
        <v>73</v>
      </c>
      <c r="D79" s="24">
        <v>121</v>
      </c>
      <c r="E79" s="25">
        <v>43980</v>
      </c>
      <c r="F79" s="26"/>
      <c r="G79" s="26">
        <v>22803.5</v>
      </c>
      <c r="H79" s="47">
        <v>341</v>
      </c>
      <c r="I79" s="16"/>
    </row>
    <row r="80" spans="1:9" ht="19.5" customHeight="1" x14ac:dyDescent="0.25">
      <c r="A80" s="25">
        <v>43980</v>
      </c>
      <c r="B80" s="31" t="s">
        <v>79</v>
      </c>
      <c r="C80" s="24" t="s">
        <v>56</v>
      </c>
      <c r="D80" s="24">
        <v>122</v>
      </c>
      <c r="E80" s="25">
        <v>43980</v>
      </c>
      <c r="F80" s="26"/>
      <c r="G80" s="26">
        <v>225</v>
      </c>
      <c r="H80" s="16">
        <v>330</v>
      </c>
      <c r="I80" s="16"/>
    </row>
    <row r="81" spans="1:10" ht="19.5" customHeight="1" x14ac:dyDescent="0.25">
      <c r="A81" s="25">
        <v>43980</v>
      </c>
      <c r="B81" s="31">
        <v>657</v>
      </c>
      <c r="C81" s="24" t="s">
        <v>72</v>
      </c>
      <c r="D81" s="24">
        <v>123</v>
      </c>
      <c r="E81" s="25">
        <v>43980</v>
      </c>
      <c r="F81" s="26"/>
      <c r="G81" s="26">
        <v>225</v>
      </c>
      <c r="H81" s="16">
        <v>363</v>
      </c>
      <c r="I81" s="16"/>
    </row>
    <row r="82" spans="1:10" ht="24.75" customHeight="1" x14ac:dyDescent="0.25">
      <c r="A82" s="3"/>
      <c r="B82" s="4"/>
      <c r="C82" s="43" t="s">
        <v>76</v>
      </c>
      <c r="D82" s="4"/>
      <c r="E82" s="3"/>
      <c r="F82" s="11"/>
      <c r="G82" s="42">
        <f>SUM(G10:G81)</f>
        <v>116791.18999999999</v>
      </c>
      <c r="H82" s="4"/>
      <c r="I82" s="4"/>
      <c r="J82" s="44"/>
    </row>
    <row r="83" spans="1:10" ht="19.5" customHeight="1" x14ac:dyDescent="0.25">
      <c r="A83" s="57" t="s">
        <v>70</v>
      </c>
      <c r="B83" s="57"/>
      <c r="C83" s="57"/>
      <c r="D83" s="57"/>
      <c r="E83" s="57"/>
      <c r="F83" s="57"/>
      <c r="G83" s="58"/>
      <c r="H83" s="55">
        <v>125000</v>
      </c>
      <c r="I83" s="56"/>
      <c r="J83" s="44"/>
    </row>
    <row r="84" spans="1:10" ht="19.5" customHeight="1" x14ac:dyDescent="0.25">
      <c r="A84" s="59" t="s">
        <v>71</v>
      </c>
      <c r="B84" s="59"/>
      <c r="C84" s="59"/>
      <c r="D84" s="59"/>
      <c r="E84" s="59"/>
      <c r="F84" s="59"/>
      <c r="G84" s="60"/>
      <c r="H84" s="55">
        <f>+G82</f>
        <v>116791.18999999999</v>
      </c>
      <c r="I84" s="56"/>
      <c r="J84" s="44"/>
    </row>
    <row r="85" spans="1:10" ht="19.5" customHeight="1" x14ac:dyDescent="0.25">
      <c r="A85" s="59" t="s">
        <v>8</v>
      </c>
      <c r="B85" s="59"/>
      <c r="C85" s="59"/>
      <c r="D85" s="59"/>
      <c r="E85" s="59"/>
      <c r="F85" s="59"/>
      <c r="G85" s="60"/>
      <c r="H85" s="55">
        <f>+H83-H84</f>
        <v>8208.8100000000122</v>
      </c>
      <c r="I85" s="56"/>
      <c r="J85" s="44"/>
    </row>
    <row r="86" spans="1:10" x14ac:dyDescent="0.25">
      <c r="A86" s="50" t="s">
        <v>9</v>
      </c>
      <c r="B86" s="50"/>
      <c r="C86" s="50"/>
      <c r="D86" s="20"/>
      <c r="E86" s="20"/>
      <c r="F86" s="20"/>
      <c r="G86" s="9"/>
      <c r="H86" s="9"/>
      <c r="I86" s="9"/>
      <c r="J86" s="44"/>
    </row>
    <row r="87" spans="1:10" ht="21" customHeight="1" x14ac:dyDescent="0.25">
      <c r="A87" s="50" t="s">
        <v>82</v>
      </c>
      <c r="B87" s="50"/>
      <c r="C87" s="50"/>
      <c r="D87" s="50"/>
      <c r="E87" s="50"/>
      <c r="F87" s="50"/>
      <c r="G87" s="9"/>
      <c r="H87" s="9"/>
      <c r="I87" s="9"/>
    </row>
    <row r="88" spans="1:10" x14ac:dyDescent="0.25">
      <c r="A88" s="8"/>
      <c r="B88" s="9"/>
      <c r="C88" s="9"/>
      <c r="D88" s="9"/>
      <c r="E88" s="9"/>
      <c r="F88" s="9"/>
      <c r="G88" s="9"/>
      <c r="H88" s="9"/>
      <c r="I88" s="9"/>
      <c r="J88" s="44"/>
    </row>
    <row r="89" spans="1:10" x14ac:dyDescent="0.25">
      <c r="A89" s="2"/>
    </row>
    <row r="90" spans="1:10" x14ac:dyDescent="0.25">
      <c r="A90" s="2"/>
    </row>
    <row r="91" spans="1:10" x14ac:dyDescent="0.25">
      <c r="A91" s="2"/>
    </row>
    <row r="92" spans="1:10" x14ac:dyDescent="0.25">
      <c r="A92" s="1"/>
    </row>
    <row r="93" spans="1:10" x14ac:dyDescent="0.25">
      <c r="A93" s="1"/>
    </row>
    <row r="94" spans="1:10" x14ac:dyDescent="0.25">
      <c r="A94" s="1"/>
    </row>
    <row r="95" spans="1:10" x14ac:dyDescent="0.25">
      <c r="A95" s="1"/>
    </row>
  </sheetData>
  <mergeCells count="17">
    <mergeCell ref="A87:F87"/>
    <mergeCell ref="H83:I83"/>
    <mergeCell ref="H84:I84"/>
    <mergeCell ref="H85:I85"/>
    <mergeCell ref="A83:G83"/>
    <mergeCell ref="A84:G84"/>
    <mergeCell ref="A85:G85"/>
    <mergeCell ref="A3:I3"/>
    <mergeCell ref="A1:I1"/>
    <mergeCell ref="A2:I2"/>
    <mergeCell ref="A86:C86"/>
    <mergeCell ref="A5:I5"/>
    <mergeCell ref="A6:I6"/>
    <mergeCell ref="A8:I8"/>
    <mergeCell ref="A7:I7"/>
    <mergeCell ref="A51:I51"/>
    <mergeCell ref="A4:I4"/>
  </mergeCells>
  <pageMargins left="0.9055118110236221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Fase 2</vt:lpstr>
      <vt:lpstr>'Fase 2'!_Hlk41039921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</dc:creator>
  <cp:lastModifiedBy>user</cp:lastModifiedBy>
  <cp:lastPrinted>2020-07-01T19:14:43Z</cp:lastPrinted>
  <dcterms:created xsi:type="dcterms:W3CDTF">2020-05-27T16:14:05Z</dcterms:created>
  <dcterms:modified xsi:type="dcterms:W3CDTF">2020-07-03T07:22:52Z</dcterms:modified>
</cp:coreProperties>
</file>