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CRETARIA-01.ENCARGADO_D3\Documents\SMSANMARCOS13 desk\WENDY\2021\ABRIL\"/>
    </mc:Choice>
  </mc:AlternateContent>
  <bookViews>
    <workbookView xWindow="0" yWindow="0" windowWidth="20490" windowHeight="7755"/>
  </bookViews>
  <sheets>
    <sheet name="COVID FASE II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D29" i="1"/>
  <c r="H28" i="1"/>
  <c r="F28" i="1"/>
  <c r="G27" i="1"/>
  <c r="F27" i="1"/>
  <c r="H27" i="1" s="1"/>
  <c r="C27" i="1"/>
  <c r="G26" i="1"/>
  <c r="F26" i="1"/>
  <c r="H26" i="1" s="1"/>
  <c r="C26" i="1"/>
  <c r="F25" i="1"/>
  <c r="H25" i="1" s="1"/>
  <c r="G24" i="1"/>
  <c r="C24" i="1"/>
  <c r="F24" i="1" s="1"/>
  <c r="H24" i="1" s="1"/>
  <c r="G23" i="1"/>
  <c r="C23" i="1"/>
  <c r="F23" i="1" s="1"/>
  <c r="H23" i="1" s="1"/>
  <c r="H22" i="1"/>
  <c r="F22" i="1"/>
  <c r="G21" i="1"/>
  <c r="F21" i="1"/>
  <c r="H21" i="1" s="1"/>
  <c r="C21" i="1"/>
  <c r="G20" i="1"/>
  <c r="F20" i="1"/>
  <c r="H20" i="1" s="1"/>
  <c r="C20" i="1"/>
  <c r="F19" i="1"/>
  <c r="H19" i="1" s="1"/>
  <c r="H18" i="1"/>
  <c r="F18" i="1"/>
  <c r="F17" i="1"/>
  <c r="H17" i="1" s="1"/>
  <c r="H16" i="1"/>
  <c r="F16" i="1"/>
  <c r="F15" i="1"/>
  <c r="H15" i="1" s="1"/>
  <c r="H14" i="1"/>
  <c r="F14" i="1"/>
  <c r="F13" i="1"/>
  <c r="H13" i="1" s="1"/>
  <c r="H12" i="1"/>
  <c r="F12" i="1"/>
  <c r="F11" i="1"/>
  <c r="H11" i="1" s="1"/>
  <c r="H10" i="1"/>
  <c r="F10" i="1"/>
  <c r="G9" i="1"/>
  <c r="G29" i="1" s="1"/>
  <c r="F9" i="1"/>
  <c r="H9" i="1" s="1"/>
  <c r="C9" i="1"/>
  <c r="F8" i="1"/>
  <c r="H8" i="1" s="1"/>
  <c r="G7" i="1"/>
  <c r="C7" i="1"/>
  <c r="F7" i="1" s="1"/>
  <c r="H7" i="1" s="1"/>
  <c r="G6" i="1"/>
  <c r="C6" i="1"/>
  <c r="F6" i="1" s="1"/>
  <c r="H6" i="1" s="1"/>
  <c r="C29" i="1" l="1"/>
  <c r="F29" i="1" s="1"/>
  <c r="H29" i="1" s="1"/>
</calcChain>
</file>

<file path=xl/sharedStrings.xml><?xml version="1.0" encoding="utf-8"?>
<sst xmlns="http://schemas.openxmlformats.org/spreadsheetml/2006/main" count="43" uniqueCount="43">
  <si>
    <t>ALCALDIA MUNICIPAL DE SAN MARCOS</t>
  </si>
  <si>
    <t>DEPARTAMENTO DE PRESUPUESTO</t>
  </si>
  <si>
    <t>EJECUCION PRESUPUESTARIA</t>
  </si>
  <si>
    <t>PREVENCIÓN DEL COVID-19 EN EL MUNCIPIO DE SAN MARCOS FASE III</t>
  </si>
  <si>
    <t>CODIGO</t>
  </si>
  <si>
    <t>DESCRIPCION</t>
  </si>
  <si>
    <t>PRESUPUESTO INICIAL</t>
  </si>
  <si>
    <t>AUMENTO</t>
  </si>
  <si>
    <t>DISMINUCION</t>
  </si>
  <si>
    <t>PRESPUESTO MODIFICADO</t>
  </si>
  <si>
    <t>EJECUCIÓN</t>
  </si>
  <si>
    <t>DISPONIBILIDAD</t>
  </si>
  <si>
    <t>51</t>
  </si>
  <si>
    <t>REMUNERACIONES</t>
  </si>
  <si>
    <t>512</t>
  </si>
  <si>
    <t>Remuneraciones Eventuales</t>
  </si>
  <si>
    <t>51201</t>
  </si>
  <si>
    <t>Sueldos</t>
  </si>
  <si>
    <t>54</t>
  </si>
  <si>
    <t>ADQUISICION DE BIENES Y SERVICIOS</t>
  </si>
  <si>
    <t>541</t>
  </si>
  <si>
    <t>Bienes de Uso y Consumo</t>
  </si>
  <si>
    <t>Productos  Alimenticios para Personas</t>
  </si>
  <si>
    <t>Productos de Cuero y Caucho</t>
  </si>
  <si>
    <t>Productos Quimicos</t>
  </si>
  <si>
    <t>Materiales e Instrumentales de Laboratorio y Uso Médico</t>
  </si>
  <si>
    <t>Herramientas, Repuestos y Accesorios</t>
  </si>
  <si>
    <t>Bienes de Uso y Consumo Diversos</t>
  </si>
  <si>
    <t>Servicios Generales y Arrendamientos</t>
  </si>
  <si>
    <t>Impresiones, Publicaciones y Reproducciones</t>
  </si>
  <si>
    <t>Servicios Generales y Arrendamientos Diversos</t>
  </si>
  <si>
    <t>Gastos Financieros y Otros</t>
  </si>
  <si>
    <t>Seguros, Comisiones y Gastos Bancarios</t>
  </si>
  <si>
    <t>Comisiones y Gastos Bancarios</t>
  </si>
  <si>
    <t>Transferencias Corrientes</t>
  </si>
  <si>
    <t>transferencias Corrientes al Sector Privado</t>
  </si>
  <si>
    <t>A Personas Naturales</t>
  </si>
  <si>
    <t>Inversiones en Activos Fijos</t>
  </si>
  <si>
    <t>Bienes Muebles</t>
  </si>
  <si>
    <t>Equipos Medicos y de Laboratorios</t>
  </si>
  <si>
    <t>TOTAL</t>
  </si>
  <si>
    <t>% DE EJECUCION:</t>
  </si>
  <si>
    <t>% DE DISPONIBILDAD: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</si>
</sst>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.00_-;\-&quot;$&quot;* #,##0.00_-;_-&quot;$&quot;* &quot;-&quot;??_-;_-@_-"/>
  </numFmts>
  <fonts count="2" x14ac:knownFonts="1">
    <font>
      <sz val="11"/>
      <color rgb="FF000000"/>
      <name val="Calibri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Font="1" applyAlignment="1"/>
    <xf numFmtId="0" fontId="0" fillId="0" borderId="1" xfId="0" applyFont="1" applyBorder="1" applyAlignment="1">
      <alignment horizontal="left"/>
    </xf>
    <xf numFmtId="0" fontId="0" fillId="0" borderId="1" xfId="0" applyFont="1" applyBorder="1" applyAlignment="1"/>
    <xf numFmtId="0" fontId="0" fillId="0" borderId="1" xfId="0" applyFont="1" applyBorder="1" applyAlignment="1">
      <alignment wrapText="1"/>
    </xf>
    <xf numFmtId="164" fontId="0" fillId="0" borderId="1" xfId="1" applyFont="1" applyBorder="1" applyAlignment="1"/>
    <xf numFmtId="0" fontId="0" fillId="0" borderId="0" xfId="0" applyFont="1" applyAlignment="1">
      <alignment horizontal="left"/>
    </xf>
    <xf numFmtId="9" fontId="0" fillId="0" borderId="0" xfId="2" applyFont="1" applyAlignment="1"/>
    <xf numFmtId="0" fontId="0" fillId="0" borderId="0" xfId="0" applyFont="1" applyAlignment="1">
      <alignment horizont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tabSelected="1" topLeftCell="A4" workbookViewId="0">
      <selection activeCell="A4" sqref="A4:H4"/>
    </sheetView>
  </sheetViews>
  <sheetFormatPr baseColWidth="10" defaultRowHeight="15" x14ac:dyDescent="0.25"/>
  <cols>
    <col min="1" max="1" width="11.85546875" style="6" customWidth="1"/>
    <col min="2" max="2" width="55.5703125" style="1" customWidth="1"/>
    <col min="3" max="8" width="16.28515625" style="1" customWidth="1"/>
    <col min="9" max="16384" width="11.42578125" style="1"/>
  </cols>
  <sheetData>
    <row r="1" spans="1:8" x14ac:dyDescent="0.25">
      <c r="A1" s="8" t="s">
        <v>0</v>
      </c>
      <c r="B1" s="8"/>
      <c r="C1" s="8"/>
      <c r="D1" s="8"/>
      <c r="E1" s="8"/>
      <c r="F1" s="8"/>
      <c r="G1" s="8"/>
      <c r="H1" s="8"/>
    </row>
    <row r="2" spans="1:8" x14ac:dyDescent="0.25">
      <c r="A2" s="8" t="s">
        <v>1</v>
      </c>
      <c r="B2" s="8"/>
      <c r="C2" s="8"/>
      <c r="D2" s="8"/>
      <c r="E2" s="8"/>
      <c r="F2" s="8"/>
      <c r="G2" s="8"/>
      <c r="H2" s="8"/>
    </row>
    <row r="3" spans="1:8" x14ac:dyDescent="0.25">
      <c r="A3" s="8" t="s">
        <v>2</v>
      </c>
      <c r="B3" s="8"/>
      <c r="C3" s="8"/>
      <c r="D3" s="8"/>
      <c r="E3" s="8"/>
      <c r="F3" s="8"/>
      <c r="G3" s="8"/>
      <c r="H3" s="8"/>
    </row>
    <row r="4" spans="1:8" x14ac:dyDescent="0.25">
      <c r="A4" s="8" t="s">
        <v>3</v>
      </c>
      <c r="B4" s="8"/>
      <c r="C4" s="8"/>
      <c r="D4" s="8"/>
      <c r="E4" s="8"/>
      <c r="F4" s="8"/>
      <c r="G4" s="8"/>
      <c r="H4" s="8"/>
    </row>
    <row r="5" spans="1:8" ht="30" x14ac:dyDescent="0.25">
      <c r="A5" s="2" t="s">
        <v>4</v>
      </c>
      <c r="B5" s="3" t="s">
        <v>5</v>
      </c>
      <c r="C5" s="4" t="s">
        <v>6</v>
      </c>
      <c r="D5" s="3" t="s">
        <v>7</v>
      </c>
      <c r="E5" s="3" t="s">
        <v>8</v>
      </c>
      <c r="F5" s="4" t="s">
        <v>9</v>
      </c>
      <c r="G5" s="3" t="s">
        <v>10</v>
      </c>
      <c r="H5" s="3" t="s">
        <v>11</v>
      </c>
    </row>
    <row r="6" spans="1:8" ht="16.5" customHeight="1" x14ac:dyDescent="0.25">
      <c r="A6" s="2" t="s">
        <v>12</v>
      </c>
      <c r="B6" s="3" t="s">
        <v>13</v>
      </c>
      <c r="C6" s="5">
        <f>C7</f>
        <v>22140</v>
      </c>
      <c r="D6" s="5">
        <v>0</v>
      </c>
      <c r="E6" s="5">
        <v>0</v>
      </c>
      <c r="F6" s="5">
        <f>C6+D6-E6</f>
        <v>22140</v>
      </c>
      <c r="G6" s="5">
        <f>G7</f>
        <v>6300.2699999999995</v>
      </c>
      <c r="H6" s="5">
        <f>F6-G6</f>
        <v>15839.73</v>
      </c>
    </row>
    <row r="7" spans="1:8" ht="16.5" customHeight="1" x14ac:dyDescent="0.25">
      <c r="A7" s="2" t="s">
        <v>14</v>
      </c>
      <c r="B7" s="3" t="s">
        <v>15</v>
      </c>
      <c r="C7" s="5">
        <f>C8</f>
        <v>22140</v>
      </c>
      <c r="D7" s="5">
        <v>0</v>
      </c>
      <c r="E7" s="5">
        <v>0</v>
      </c>
      <c r="F7" s="5">
        <f t="shared" ref="F7:F29" si="0">C7+D7-E7</f>
        <v>22140</v>
      </c>
      <c r="G7" s="5">
        <f>G8</f>
        <v>6300.2699999999995</v>
      </c>
      <c r="H7" s="5">
        <f t="shared" ref="H7:H29" si="1">F7-G7</f>
        <v>15839.73</v>
      </c>
    </row>
    <row r="8" spans="1:8" ht="16.5" customHeight="1" x14ac:dyDescent="0.25">
      <c r="A8" s="2" t="s">
        <v>16</v>
      </c>
      <c r="B8" s="3" t="s">
        <v>17</v>
      </c>
      <c r="C8" s="5">
        <v>22140</v>
      </c>
      <c r="D8" s="5">
        <v>0</v>
      </c>
      <c r="E8" s="5">
        <v>0</v>
      </c>
      <c r="F8" s="5">
        <f t="shared" si="0"/>
        <v>22140</v>
      </c>
      <c r="G8" s="5">
        <v>6300.2699999999995</v>
      </c>
      <c r="H8" s="5">
        <f t="shared" si="1"/>
        <v>15839.73</v>
      </c>
    </row>
    <row r="9" spans="1:8" ht="16.5" customHeight="1" x14ac:dyDescent="0.25">
      <c r="A9" s="2" t="s">
        <v>18</v>
      </c>
      <c r="B9" s="3" t="s">
        <v>19</v>
      </c>
      <c r="C9" s="5">
        <f>C10+C17</f>
        <v>27295</v>
      </c>
      <c r="D9" s="5">
        <v>0</v>
      </c>
      <c r="E9" s="5">
        <v>0</v>
      </c>
      <c r="F9" s="5">
        <f t="shared" si="0"/>
        <v>27295</v>
      </c>
      <c r="G9" s="5">
        <f>G10+G17</f>
        <v>1721.5</v>
      </c>
      <c r="H9" s="5">
        <f t="shared" si="1"/>
        <v>25573.5</v>
      </c>
    </row>
    <row r="10" spans="1:8" ht="16.5" customHeight="1" x14ac:dyDescent="0.25">
      <c r="A10" s="2" t="s">
        <v>20</v>
      </c>
      <c r="B10" s="3" t="s">
        <v>21</v>
      </c>
      <c r="C10" s="5">
        <v>17795</v>
      </c>
      <c r="D10" s="5">
        <v>0</v>
      </c>
      <c r="E10" s="5">
        <v>0</v>
      </c>
      <c r="F10" s="5">
        <f t="shared" si="0"/>
        <v>17795</v>
      </c>
      <c r="G10" s="5">
        <v>1721.5</v>
      </c>
      <c r="H10" s="5">
        <f t="shared" si="1"/>
        <v>16073.5</v>
      </c>
    </row>
    <row r="11" spans="1:8" ht="16.5" customHeight="1" x14ac:dyDescent="0.25">
      <c r="A11" s="2">
        <v>54101</v>
      </c>
      <c r="B11" s="3" t="s">
        <v>22</v>
      </c>
      <c r="C11" s="5">
        <v>1000</v>
      </c>
      <c r="D11" s="5">
        <v>0</v>
      </c>
      <c r="E11" s="5">
        <v>0</v>
      </c>
      <c r="F11" s="5">
        <f t="shared" si="0"/>
        <v>1000</v>
      </c>
      <c r="G11" s="5">
        <v>0</v>
      </c>
      <c r="H11" s="5">
        <f t="shared" si="1"/>
        <v>1000</v>
      </c>
    </row>
    <row r="12" spans="1:8" ht="16.5" customHeight="1" x14ac:dyDescent="0.25">
      <c r="A12" s="2">
        <v>54106</v>
      </c>
      <c r="B12" s="3" t="s">
        <v>23</v>
      </c>
      <c r="C12" s="5">
        <v>200</v>
      </c>
      <c r="D12" s="5">
        <v>0</v>
      </c>
      <c r="E12" s="5">
        <v>0</v>
      </c>
      <c r="F12" s="5">
        <f t="shared" si="0"/>
        <v>200</v>
      </c>
      <c r="G12" s="5">
        <v>0</v>
      </c>
      <c r="H12" s="5">
        <f t="shared" si="1"/>
        <v>200</v>
      </c>
    </row>
    <row r="13" spans="1:8" ht="16.5" customHeight="1" x14ac:dyDescent="0.25">
      <c r="A13" s="2">
        <v>54107</v>
      </c>
      <c r="B13" s="3" t="s">
        <v>24</v>
      </c>
      <c r="C13" s="5">
        <v>7450</v>
      </c>
      <c r="D13" s="5">
        <v>0</v>
      </c>
      <c r="E13" s="5">
        <v>0</v>
      </c>
      <c r="F13" s="5">
        <f t="shared" si="0"/>
        <v>7450</v>
      </c>
      <c r="G13" s="5">
        <v>1158</v>
      </c>
      <c r="H13" s="5">
        <f t="shared" si="1"/>
        <v>6292</v>
      </c>
    </row>
    <row r="14" spans="1:8" ht="16.5" customHeight="1" x14ac:dyDescent="0.25">
      <c r="A14" s="2">
        <v>54113</v>
      </c>
      <c r="B14" s="3" t="s">
        <v>25</v>
      </c>
      <c r="C14" s="5">
        <v>2800</v>
      </c>
      <c r="D14" s="5">
        <v>0</v>
      </c>
      <c r="E14" s="5">
        <v>0</v>
      </c>
      <c r="F14" s="5">
        <f t="shared" si="0"/>
        <v>2800</v>
      </c>
      <c r="G14" s="5">
        <v>563.5</v>
      </c>
      <c r="H14" s="5">
        <f t="shared" si="1"/>
        <v>2236.5</v>
      </c>
    </row>
    <row r="15" spans="1:8" ht="16.5" customHeight="1" x14ac:dyDescent="0.25">
      <c r="A15" s="2">
        <v>54118</v>
      </c>
      <c r="B15" s="3" t="s">
        <v>26</v>
      </c>
      <c r="C15" s="5">
        <v>3030</v>
      </c>
      <c r="D15" s="5">
        <v>0</v>
      </c>
      <c r="E15" s="5">
        <v>0</v>
      </c>
      <c r="F15" s="5">
        <f t="shared" si="0"/>
        <v>3030</v>
      </c>
      <c r="G15" s="5">
        <v>0</v>
      </c>
      <c r="H15" s="5">
        <f t="shared" si="1"/>
        <v>3030</v>
      </c>
    </row>
    <row r="16" spans="1:8" ht="16.5" customHeight="1" x14ac:dyDescent="0.25">
      <c r="A16" s="2">
        <v>54199</v>
      </c>
      <c r="B16" s="3" t="s">
        <v>27</v>
      </c>
      <c r="C16" s="5">
        <v>3315</v>
      </c>
      <c r="D16" s="5">
        <v>0</v>
      </c>
      <c r="E16" s="5">
        <v>0</v>
      </c>
      <c r="F16" s="5">
        <f t="shared" si="0"/>
        <v>3315</v>
      </c>
      <c r="G16" s="5">
        <v>0</v>
      </c>
      <c r="H16" s="5">
        <f t="shared" si="1"/>
        <v>3315</v>
      </c>
    </row>
    <row r="17" spans="1:8" ht="16.5" customHeight="1" x14ac:dyDescent="0.25">
      <c r="A17" s="2">
        <v>543</v>
      </c>
      <c r="B17" s="3" t="s">
        <v>28</v>
      </c>
      <c r="C17" s="5">
        <v>9500</v>
      </c>
      <c r="D17" s="5">
        <v>0</v>
      </c>
      <c r="E17" s="5">
        <v>0</v>
      </c>
      <c r="F17" s="5">
        <f t="shared" si="0"/>
        <v>9500</v>
      </c>
      <c r="G17" s="5">
        <v>0</v>
      </c>
      <c r="H17" s="5">
        <f t="shared" si="1"/>
        <v>9500</v>
      </c>
    </row>
    <row r="18" spans="1:8" ht="16.5" customHeight="1" x14ac:dyDescent="0.25">
      <c r="A18" s="2">
        <v>54313</v>
      </c>
      <c r="B18" s="3" t="s">
        <v>29</v>
      </c>
      <c r="C18" s="5">
        <v>5000</v>
      </c>
      <c r="D18" s="5">
        <v>0</v>
      </c>
      <c r="E18" s="5">
        <v>0</v>
      </c>
      <c r="F18" s="5">
        <f t="shared" si="0"/>
        <v>5000</v>
      </c>
      <c r="G18" s="5">
        <v>0</v>
      </c>
      <c r="H18" s="5">
        <f t="shared" si="1"/>
        <v>5000</v>
      </c>
    </row>
    <row r="19" spans="1:8" ht="16.5" customHeight="1" x14ac:dyDescent="0.25">
      <c r="A19" s="2">
        <v>54399</v>
      </c>
      <c r="B19" s="3" t="s">
        <v>30</v>
      </c>
      <c r="C19" s="5">
        <v>4500</v>
      </c>
      <c r="D19" s="5">
        <v>0</v>
      </c>
      <c r="E19" s="5">
        <v>0</v>
      </c>
      <c r="F19" s="5">
        <f t="shared" si="0"/>
        <v>4500</v>
      </c>
      <c r="G19" s="5">
        <v>0</v>
      </c>
      <c r="H19" s="5">
        <f t="shared" si="1"/>
        <v>4500</v>
      </c>
    </row>
    <row r="20" spans="1:8" ht="16.5" customHeight="1" x14ac:dyDescent="0.25">
      <c r="A20" s="2">
        <v>55</v>
      </c>
      <c r="B20" s="3" t="s">
        <v>31</v>
      </c>
      <c r="C20" s="5">
        <f>C21</f>
        <v>100</v>
      </c>
      <c r="D20" s="5">
        <v>0</v>
      </c>
      <c r="E20" s="5">
        <v>0</v>
      </c>
      <c r="F20" s="5">
        <f t="shared" si="0"/>
        <v>100</v>
      </c>
      <c r="G20" s="5">
        <f>G21</f>
        <v>0</v>
      </c>
      <c r="H20" s="5">
        <f t="shared" si="1"/>
        <v>100</v>
      </c>
    </row>
    <row r="21" spans="1:8" ht="16.5" customHeight="1" x14ac:dyDescent="0.25">
      <c r="A21" s="2">
        <v>556</v>
      </c>
      <c r="B21" s="3" t="s">
        <v>32</v>
      </c>
      <c r="C21" s="5">
        <f>C22</f>
        <v>100</v>
      </c>
      <c r="D21" s="5">
        <v>0</v>
      </c>
      <c r="E21" s="5">
        <v>0</v>
      </c>
      <c r="F21" s="5">
        <f t="shared" si="0"/>
        <v>100</v>
      </c>
      <c r="G21" s="5">
        <f>G22</f>
        <v>0</v>
      </c>
      <c r="H21" s="5">
        <f t="shared" si="1"/>
        <v>100</v>
      </c>
    </row>
    <row r="22" spans="1:8" ht="16.5" customHeight="1" x14ac:dyDescent="0.25">
      <c r="A22" s="2">
        <v>55603</v>
      </c>
      <c r="B22" s="3" t="s">
        <v>33</v>
      </c>
      <c r="C22" s="5">
        <v>100</v>
      </c>
      <c r="D22" s="5">
        <v>0</v>
      </c>
      <c r="E22" s="5">
        <v>0</v>
      </c>
      <c r="F22" s="5">
        <f t="shared" si="0"/>
        <v>100</v>
      </c>
      <c r="G22" s="5">
        <v>0</v>
      </c>
      <c r="H22" s="5">
        <f t="shared" si="1"/>
        <v>100</v>
      </c>
    </row>
    <row r="23" spans="1:8" ht="16.5" customHeight="1" x14ac:dyDescent="0.25">
      <c r="A23" s="2">
        <v>56</v>
      </c>
      <c r="B23" s="3" t="s">
        <v>34</v>
      </c>
      <c r="C23" s="5">
        <f>C24</f>
        <v>4000</v>
      </c>
      <c r="D23" s="5">
        <v>0</v>
      </c>
      <c r="E23" s="5">
        <v>0</v>
      </c>
      <c r="F23" s="5">
        <f t="shared" si="0"/>
        <v>4000</v>
      </c>
      <c r="G23" s="5">
        <f>G24</f>
        <v>400</v>
      </c>
      <c r="H23" s="5">
        <f t="shared" si="1"/>
        <v>3600</v>
      </c>
    </row>
    <row r="24" spans="1:8" ht="16.5" customHeight="1" x14ac:dyDescent="0.25">
      <c r="A24" s="2">
        <v>563</v>
      </c>
      <c r="B24" s="3" t="s">
        <v>35</v>
      </c>
      <c r="C24" s="5">
        <f>C25</f>
        <v>4000</v>
      </c>
      <c r="D24" s="5">
        <v>0</v>
      </c>
      <c r="E24" s="5">
        <v>0</v>
      </c>
      <c r="F24" s="5">
        <f t="shared" si="0"/>
        <v>4000</v>
      </c>
      <c r="G24" s="5">
        <f>G25</f>
        <v>400</v>
      </c>
      <c r="H24" s="5">
        <f t="shared" si="1"/>
        <v>3600</v>
      </c>
    </row>
    <row r="25" spans="1:8" ht="16.5" customHeight="1" x14ac:dyDescent="0.25">
      <c r="A25" s="2">
        <v>56304</v>
      </c>
      <c r="B25" s="3" t="s">
        <v>36</v>
      </c>
      <c r="C25" s="5">
        <v>4000</v>
      </c>
      <c r="D25" s="5">
        <v>0</v>
      </c>
      <c r="E25" s="5">
        <v>0</v>
      </c>
      <c r="F25" s="5">
        <f t="shared" si="0"/>
        <v>4000</v>
      </c>
      <c r="G25" s="5">
        <v>400</v>
      </c>
      <c r="H25" s="5">
        <f t="shared" si="1"/>
        <v>3600</v>
      </c>
    </row>
    <row r="26" spans="1:8" ht="16.5" customHeight="1" x14ac:dyDescent="0.25">
      <c r="A26" s="2">
        <v>61</v>
      </c>
      <c r="B26" s="3" t="s">
        <v>37</v>
      </c>
      <c r="C26" s="5">
        <f>C27</f>
        <v>3500</v>
      </c>
      <c r="D26" s="5">
        <v>0</v>
      </c>
      <c r="E26" s="5">
        <v>0</v>
      </c>
      <c r="F26" s="5">
        <f t="shared" si="0"/>
        <v>3500</v>
      </c>
      <c r="G26" s="5">
        <f>G27</f>
        <v>0</v>
      </c>
      <c r="H26" s="5">
        <f t="shared" si="1"/>
        <v>3500</v>
      </c>
    </row>
    <row r="27" spans="1:8" ht="16.5" customHeight="1" x14ac:dyDescent="0.25">
      <c r="A27" s="2">
        <v>611</v>
      </c>
      <c r="B27" s="3" t="s">
        <v>38</v>
      </c>
      <c r="C27" s="5">
        <f>C28</f>
        <v>3500</v>
      </c>
      <c r="D27" s="5">
        <v>0</v>
      </c>
      <c r="E27" s="5">
        <v>0</v>
      </c>
      <c r="F27" s="5">
        <f t="shared" si="0"/>
        <v>3500</v>
      </c>
      <c r="G27" s="5">
        <f>G28</f>
        <v>0</v>
      </c>
      <c r="H27" s="5">
        <f t="shared" si="1"/>
        <v>3500</v>
      </c>
    </row>
    <row r="28" spans="1:8" ht="16.5" customHeight="1" x14ac:dyDescent="0.25">
      <c r="A28" s="2">
        <v>61103</v>
      </c>
      <c r="B28" s="3" t="s">
        <v>39</v>
      </c>
      <c r="C28" s="5">
        <v>3500</v>
      </c>
      <c r="D28" s="5">
        <v>0</v>
      </c>
      <c r="E28" s="5">
        <v>0</v>
      </c>
      <c r="F28" s="5">
        <f t="shared" si="0"/>
        <v>3500</v>
      </c>
      <c r="G28" s="5">
        <v>0</v>
      </c>
      <c r="H28" s="5">
        <f t="shared" si="1"/>
        <v>3500</v>
      </c>
    </row>
    <row r="29" spans="1:8" ht="16.5" customHeight="1" x14ac:dyDescent="0.25">
      <c r="A29" s="2"/>
      <c r="B29" s="3" t="s">
        <v>40</v>
      </c>
      <c r="C29" s="5">
        <f>C6+C9+C20+C23+C26</f>
        <v>57035</v>
      </c>
      <c r="D29" s="5">
        <f t="shared" ref="D29:G29" si="2">D6+D9+D20+D23+D26</f>
        <v>0</v>
      </c>
      <c r="E29" s="5">
        <f t="shared" si="2"/>
        <v>0</v>
      </c>
      <c r="F29" s="5">
        <f t="shared" si="0"/>
        <v>57035</v>
      </c>
      <c r="G29" s="5">
        <f t="shared" si="2"/>
        <v>8421.77</v>
      </c>
      <c r="H29" s="5">
        <f t="shared" si="1"/>
        <v>48613.229999999996</v>
      </c>
    </row>
    <row r="31" spans="1:8" x14ac:dyDescent="0.25">
      <c r="F31" s="1" t="s">
        <v>41</v>
      </c>
      <c r="G31" s="7">
        <v>0.14765968265100377</v>
      </c>
    </row>
    <row r="32" spans="1:8" x14ac:dyDescent="0.25">
      <c r="F32" s="1" t="s">
        <v>42</v>
      </c>
      <c r="G32" s="7">
        <v>0.85234031734899618</v>
      </c>
    </row>
    <row r="33" spans="7:7" x14ac:dyDescent="0.25">
      <c r="G33" s="7">
        <v>1</v>
      </c>
    </row>
  </sheetData>
  <mergeCells count="4">
    <mergeCell ref="A1:H1"/>
    <mergeCell ref="A2:H2"/>
    <mergeCell ref="A3:H3"/>
    <mergeCell ref="A4:H4"/>
  </mergeCells>
  <pageMargins left="0.7" right="0.7" top="0.75" bottom="0.75" header="0.3" footer="0.3"/>
  <pageSetup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COVID FASE III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AMSM</dc:creator>
  <cp:lastModifiedBy>SECRETARIA-01</cp:lastModifiedBy>
  <cp:lastPrinted>2021-04-15T20:15:23Z</cp:lastPrinted>
  <dcterms:created xsi:type="dcterms:W3CDTF">2021-04-15T20:13:37Z</dcterms:created>
  <dcterms:modified xsi:type="dcterms:W3CDTF">2021-04-27T14:58:02Z</dcterms:modified>
</cp:coreProperties>
</file>