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C122" i="1"/>
  <c r="C327" l="1"/>
  <c r="C352"/>
  <c r="C346"/>
  <c r="C342"/>
  <c r="C314" l="1"/>
  <c r="C275" l="1"/>
  <c r="C234" l="1"/>
  <c r="C194" l="1"/>
  <c r="C149" l="1"/>
  <c r="C142"/>
  <c r="C138"/>
  <c r="C167"/>
  <c r="C183" l="1"/>
</calcChain>
</file>

<file path=xl/sharedStrings.xml><?xml version="1.0" encoding="utf-8"?>
<sst xmlns="http://schemas.openxmlformats.org/spreadsheetml/2006/main" count="327" uniqueCount="53">
  <si>
    <t xml:space="preserve">TOTALES </t>
  </si>
  <si>
    <t>Vialidad</t>
  </si>
  <si>
    <t>TOTAL D.M. POR IMPUESTOS</t>
  </si>
  <si>
    <t>TOTAL D.M. POR TASAS Y SERVICIOS</t>
  </si>
  <si>
    <t xml:space="preserve">AGUA POTABLE </t>
  </si>
  <si>
    <t>Servicios Diversos</t>
  </si>
  <si>
    <t>TOTAL D.M. POR VENTA DE SERVICIOS</t>
  </si>
  <si>
    <t>RECUPERACION DE MORA</t>
  </si>
  <si>
    <t>TOTAL D.M. POR OPERAC. DE EJ. ANTERIORES</t>
  </si>
  <si>
    <t>DETALLE DE INGRESOS MENSUALES 2017</t>
  </si>
  <si>
    <t>Comercio</t>
  </si>
  <si>
    <t>Financiero</t>
  </si>
  <si>
    <t xml:space="preserve">Industria </t>
  </si>
  <si>
    <t>Servicios</t>
  </si>
  <si>
    <t>Certificaciones</t>
  </si>
  <si>
    <t>Expedicion de documentos</t>
  </si>
  <si>
    <t>Alumbrado Publico</t>
  </si>
  <si>
    <t>Aseo Publico</t>
  </si>
  <si>
    <t xml:space="preserve">Cacetas Telefonicas </t>
  </si>
  <si>
    <t>Barrido de Calles</t>
  </si>
  <si>
    <t>Cementerio publico</t>
  </si>
  <si>
    <t>Fiestas</t>
  </si>
  <si>
    <t>Mercado</t>
  </si>
  <si>
    <t>Pavimentacion</t>
  </si>
  <si>
    <t>Postes y antenas</t>
  </si>
  <si>
    <t>Rastro y tiangue</t>
  </si>
  <si>
    <t>Permisos y licencias</t>
  </si>
  <si>
    <t>Derechos</t>
  </si>
  <si>
    <t>%</t>
  </si>
  <si>
    <t>AÑO 2018</t>
  </si>
  <si>
    <t>ENERO A AGOSTO 2019</t>
  </si>
  <si>
    <t>AÑO 2017</t>
  </si>
  <si>
    <t>TOTAL  PRESUPUESTO INGRESOS PROPIOS</t>
  </si>
  <si>
    <t>DETALLE DE INGRESOS MENSUALES 2016</t>
  </si>
  <si>
    <t>total presupuestos ingresos propios</t>
  </si>
  <si>
    <t>TOTALES</t>
  </si>
  <si>
    <t>AÑO 2016</t>
  </si>
  <si>
    <t>Vallas</t>
  </si>
  <si>
    <t>Intereses por mora</t>
  </si>
  <si>
    <t>Multa por registro civil</t>
  </si>
  <si>
    <t>Multa por mora de impuestos</t>
  </si>
  <si>
    <t>Ingresos Diversos</t>
  </si>
  <si>
    <t xml:space="preserve">Emp. Priv. S/SIN Fines de Lucro </t>
  </si>
  <si>
    <t>TOTAL D.M. POR INGRESOS FINANCIEROS</t>
  </si>
  <si>
    <t>$</t>
  </si>
  <si>
    <t>DETALLE DE INGRESOS MENSUALES 2015</t>
  </si>
  <si>
    <t>AÑO 2015</t>
  </si>
  <si>
    <t>SEPTIEMBRE A DICIEMBRE DE 2019</t>
  </si>
  <si>
    <t>ENERO  A SEPTIEMBRE 2021</t>
  </si>
  <si>
    <t>ENERO A DICIEMBRE 2020</t>
  </si>
  <si>
    <t>Datos Estadísticos de Ingresos de Fondos Propios de la Alcaldia de San Luis La Herradura.</t>
  </si>
  <si>
    <t xml:space="preserve">DETALLE DE INGRESOS </t>
  </si>
  <si>
    <r>
      <rPr>
        <b/>
        <u val="singleAccounting"/>
        <sz val="11"/>
        <color theme="1"/>
        <rFont val="Arial Unicode MS"/>
        <family val="2"/>
      </rPr>
      <t xml:space="preserve">$     </t>
    </r>
    <r>
      <rPr>
        <b/>
        <sz val="11"/>
        <color theme="1"/>
        <rFont val="Arial Unicode MS"/>
        <family val="2"/>
      </rPr>
      <t>1197.050.73</t>
    </r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</si>
</sst>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Sí&quot;;&quot;Sí&quot;;&quot;No&quot;"/>
    <numFmt numFmtId="165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2"/>
      <color theme="1"/>
      <name val="Arial Unicode MS"/>
      <family val="2"/>
    </font>
    <font>
      <b/>
      <sz val="10"/>
      <color theme="1"/>
      <name val="Arial Unicode MS"/>
      <family val="2"/>
    </font>
    <font>
      <b/>
      <sz val="14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6"/>
      <color theme="1"/>
      <name val="Arial Unicode MS"/>
      <family val="2"/>
    </font>
    <font>
      <b/>
      <u val="singleAccounting"/>
      <sz val="11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74">
    <xf numFmtId="0" fontId="0" fillId="0" borderId="0" xfId="0"/>
    <xf numFmtId="0" fontId="0" fillId="0" borderId="1" xfId="0" applyBorder="1"/>
    <xf numFmtId="44" fontId="0" fillId="0" borderId="1" xfId="1" applyFont="1" applyBorder="1"/>
    <xf numFmtId="4" fontId="7" fillId="0" borderId="4" xfId="0" applyNumberFormat="1" applyFont="1" applyBorder="1" applyAlignment="1">
      <alignment wrapText="1"/>
    </xf>
    <xf numFmtId="4" fontId="12" fillId="0" borderId="0" xfId="0" applyNumberFormat="1" applyFont="1" applyBorder="1" applyAlignment="1"/>
    <xf numFmtId="4" fontId="7" fillId="0" borderId="0" xfId="0" applyNumberFormat="1" applyFont="1" applyBorder="1"/>
    <xf numFmtId="44" fontId="8" fillId="0" borderId="1" xfId="0" applyNumberFormat="1" applyFont="1" applyBorder="1"/>
    <xf numFmtId="4" fontId="8" fillId="0" borderId="4" xfId="0" applyNumberFormat="1" applyFont="1" applyBorder="1" applyAlignment="1"/>
    <xf numFmtId="4" fontId="8" fillId="3" borderId="4" xfId="0" applyNumberFormat="1" applyFont="1" applyFill="1" applyBorder="1" applyAlignment="1">
      <alignment horizontal="center"/>
    </xf>
    <xf numFmtId="44" fontId="8" fillId="3" borderId="1" xfId="0" applyNumberFormat="1" applyFont="1" applyFill="1" applyBorder="1"/>
    <xf numFmtId="4" fontId="7" fillId="0" borderId="4" xfId="0" applyNumberFormat="1" applyFont="1" applyBorder="1" applyAlignment="1"/>
    <xf numFmtId="4" fontId="13" fillId="0" borderId="4" xfId="0" applyNumberFormat="1" applyFont="1" applyBorder="1" applyAlignment="1"/>
    <xf numFmtId="4" fontId="13" fillId="3" borderId="4" xfId="0" applyNumberFormat="1" applyFon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/>
    </xf>
    <xf numFmtId="44" fontId="10" fillId="2" borderId="1" xfId="1" applyFont="1" applyFill="1" applyBorder="1"/>
    <xf numFmtId="44" fontId="10" fillId="0" borderId="1" xfId="1" applyFont="1" applyBorder="1"/>
    <xf numFmtId="44" fontId="7" fillId="0" borderId="1" xfId="1" applyFont="1" applyBorder="1"/>
    <xf numFmtId="9" fontId="0" fillId="0" borderId="1" xfId="0" applyNumberFormat="1" applyBorder="1" applyAlignment="1">
      <alignment horizontal="center" vertical="center"/>
    </xf>
    <xf numFmtId="4" fontId="7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/>
    <xf numFmtId="4" fontId="7" fillId="0" borderId="1" xfId="0" applyNumberFormat="1" applyFont="1" applyBorder="1" applyAlignment="1"/>
    <xf numFmtId="4" fontId="10" fillId="0" borderId="1" xfId="0" applyNumberFormat="1" applyFont="1" applyBorder="1"/>
    <xf numFmtId="4" fontId="10" fillId="2" borderId="1" xfId="0" applyNumberFormat="1" applyFont="1" applyFill="1" applyBorder="1"/>
    <xf numFmtId="4" fontId="12" fillId="2" borderId="1" xfId="0" applyNumberFormat="1" applyFont="1" applyFill="1" applyBorder="1" applyAlignment="1"/>
    <xf numFmtId="4" fontId="8" fillId="4" borderId="1" xfId="0" applyNumberFormat="1" applyFont="1" applyFill="1" applyBorder="1" applyAlignment="1">
      <alignment horizontal="left"/>
    </xf>
    <xf numFmtId="44" fontId="8" fillId="4" borderId="1" xfId="0" applyNumberFormat="1" applyFont="1" applyFill="1" applyBorder="1"/>
    <xf numFmtId="9" fontId="0" fillId="4" borderId="1" xfId="0" applyNumberForma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left" vertical="center"/>
    </xf>
    <xf numFmtId="4" fontId="8" fillId="4" borderId="1" xfId="0" applyNumberFormat="1" applyFont="1" applyFill="1" applyBorder="1" applyAlignment="1"/>
    <xf numFmtId="4" fontId="13" fillId="4" borderId="1" xfId="0" applyNumberFormat="1" applyFont="1" applyFill="1" applyBorder="1" applyAlignment="1"/>
    <xf numFmtId="44" fontId="8" fillId="4" borderId="4" xfId="0" applyNumberFormat="1" applyFont="1" applyFill="1" applyBorder="1"/>
    <xf numFmtId="4" fontId="11" fillId="0" borderId="4" xfId="0" applyNumberFormat="1" applyFont="1" applyBorder="1" applyAlignment="1">
      <alignment wrapText="1"/>
    </xf>
    <xf numFmtId="4" fontId="11" fillId="0" borderId="4" xfId="0" applyNumberFormat="1" applyFont="1" applyBorder="1" applyAlignment="1"/>
    <xf numFmtId="0" fontId="0" fillId="0" borderId="0" xfId="0"/>
    <xf numFmtId="44" fontId="0" fillId="0" borderId="1" xfId="0" applyNumberFormat="1" applyBorder="1"/>
    <xf numFmtId="44" fontId="6" fillId="0" borderId="1" xfId="0" applyNumberFormat="1" applyFont="1" applyBorder="1"/>
    <xf numFmtId="44" fontId="8" fillId="0" borderId="5" xfId="0" applyNumberFormat="1" applyFont="1" applyBorder="1"/>
    <xf numFmtId="44" fontId="0" fillId="0" borderId="0" xfId="0" applyNumberFormat="1"/>
    <xf numFmtId="0" fontId="0" fillId="0" borderId="0" xfId="0"/>
    <xf numFmtId="44" fontId="0" fillId="0" borderId="0" xfId="0" applyNumberFormat="1"/>
    <xf numFmtId="44" fontId="9" fillId="0" borderId="1" xfId="0" applyNumberFormat="1" applyFont="1" applyBorder="1"/>
    <xf numFmtId="44" fontId="10" fillId="0" borderId="4" xfId="0" applyNumberFormat="1" applyFont="1" applyBorder="1"/>
    <xf numFmtId="4" fontId="13" fillId="4" borderId="5" xfId="0" applyNumberFormat="1" applyFont="1" applyFill="1" applyBorder="1" applyAlignment="1"/>
    <xf numFmtId="4" fontId="8" fillId="4" borderId="4" xfId="0" applyNumberFormat="1" applyFont="1" applyFill="1" applyBorder="1" applyAlignment="1"/>
    <xf numFmtId="44" fontId="8" fillId="4" borderId="0" xfId="0" applyNumberFormat="1" applyFont="1" applyFill="1" applyBorder="1"/>
    <xf numFmtId="4" fontId="6" fillId="0" borderId="4" xfId="0" applyNumberFormat="1" applyFont="1" applyBorder="1" applyAlignment="1"/>
    <xf numFmtId="4" fontId="8" fillId="4" borderId="6" xfId="0" applyNumberFormat="1" applyFont="1" applyFill="1" applyBorder="1" applyAlignment="1"/>
    <xf numFmtId="44" fontId="11" fillId="0" borderId="1" xfId="0" applyNumberFormat="1" applyFont="1" applyBorder="1"/>
    <xf numFmtId="44" fontId="8" fillId="4" borderId="5" xfId="0" applyNumberFormat="1" applyFont="1" applyFill="1" applyBorder="1"/>
    <xf numFmtId="4" fontId="11" fillId="0" borderId="1" xfId="0" applyNumberFormat="1" applyFont="1" applyFill="1" applyBorder="1" applyAlignment="1"/>
    <xf numFmtId="44" fontId="11" fillId="0" borderId="1" xfId="0" applyNumberFormat="1" applyFont="1" applyFill="1" applyBorder="1"/>
    <xf numFmtId="4" fontId="11" fillId="0" borderId="4" xfId="0" applyNumberFormat="1" applyFont="1" applyFill="1" applyBorder="1" applyAlignment="1">
      <alignment wrapText="1"/>
    </xf>
    <xf numFmtId="0" fontId="7" fillId="0" borderId="5" xfId="0" applyFont="1" applyBorder="1"/>
    <xf numFmtId="3" fontId="7" fillId="0" borderId="5" xfId="0" applyNumberFormat="1" applyFont="1" applyBorder="1"/>
    <xf numFmtId="4" fontId="7" fillId="0" borderId="5" xfId="0" applyNumberFormat="1" applyFont="1" applyBorder="1"/>
    <xf numFmtId="0" fontId="6" fillId="0" borderId="0" xfId="0" applyFont="1"/>
    <xf numFmtId="4" fontId="10" fillId="0" borderId="5" xfId="0" applyNumberFormat="1" applyFont="1" applyBorder="1"/>
    <xf numFmtId="4" fontId="12" fillId="3" borderId="1" xfId="0" applyNumberFormat="1" applyFont="1" applyFill="1" applyBorder="1" applyAlignment="1"/>
    <xf numFmtId="4" fontId="10" fillId="3" borderId="1" xfId="0" applyNumberFormat="1" applyFont="1" applyFill="1" applyBorder="1"/>
    <xf numFmtId="0" fontId="6" fillId="0" borderId="1" xfId="0" applyFont="1" applyBorder="1"/>
    <xf numFmtId="0" fontId="9" fillId="0" borderId="1" xfId="0" applyFont="1" applyBorder="1"/>
    <xf numFmtId="4" fontId="7" fillId="0" borderId="1" xfId="0" applyNumberFormat="1" applyFont="1" applyBorder="1" applyAlignment="1">
      <alignment horizontal="left" wrapText="1"/>
    </xf>
    <xf numFmtId="4" fontId="7" fillId="0" borderId="1" xfId="0" applyNumberFormat="1" applyFont="1" applyBorder="1" applyAlignment="1">
      <alignment horizontal="left"/>
    </xf>
    <xf numFmtId="0" fontId="0" fillId="3" borderId="0" xfId="0" applyFill="1"/>
    <xf numFmtId="0" fontId="9" fillId="0" borderId="0" xfId="0" applyFont="1"/>
    <xf numFmtId="0" fontId="0" fillId="6" borderId="1" xfId="0" applyFill="1" applyBorder="1" applyAlignment="1">
      <alignment horizontal="center" vertical="center"/>
    </xf>
    <xf numFmtId="4" fontId="7" fillId="0" borderId="11" xfId="0" applyNumberFormat="1" applyFont="1" applyBorder="1" applyAlignment="1">
      <alignment wrapText="1"/>
    </xf>
    <xf numFmtId="44" fontId="7" fillId="0" borderId="10" xfId="1" applyFont="1" applyBorder="1"/>
    <xf numFmtId="4" fontId="8" fillId="0" borderId="11" xfId="0" applyNumberFormat="1" applyFont="1" applyBorder="1" applyAlignment="1"/>
    <xf numFmtId="44" fontId="10" fillId="2" borderId="10" xfId="1" applyFont="1" applyFill="1" applyBorder="1"/>
    <xf numFmtId="9" fontId="0" fillId="0" borderId="10" xfId="0" applyNumberFormat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44" fontId="14" fillId="0" borderId="1" xfId="0" applyNumberFormat="1" applyFont="1" applyFill="1" applyBorder="1" applyAlignment="1">
      <alignment horizontal="center" vertical="center"/>
    </xf>
    <xf numFmtId="4" fontId="12" fillId="0" borderId="4" xfId="0" applyNumberFormat="1" applyFont="1" applyBorder="1" applyAlignment="1"/>
    <xf numFmtId="44" fontId="12" fillId="0" borderId="5" xfId="0" applyNumberFormat="1" applyFont="1" applyBorder="1"/>
    <xf numFmtId="4" fontId="16" fillId="0" borderId="4" xfId="0" applyNumberFormat="1" applyFont="1" applyBorder="1" applyAlignment="1"/>
    <xf numFmtId="44" fontId="16" fillId="0" borderId="0" xfId="1" applyFont="1" applyFill="1" applyBorder="1" applyAlignment="1">
      <alignment horizontal="center" vertical="center"/>
    </xf>
    <xf numFmtId="4" fontId="16" fillId="0" borderId="12" xfId="0" applyNumberFormat="1" applyFont="1" applyBorder="1" applyAlignment="1"/>
    <xf numFmtId="44" fontId="16" fillId="0" borderId="4" xfId="0" applyNumberFormat="1" applyFont="1" applyFill="1" applyBorder="1" applyAlignment="1">
      <alignment horizontal="center" vertical="center"/>
    </xf>
    <xf numFmtId="44" fontId="16" fillId="0" borderId="6" xfId="0" applyNumberFormat="1" applyFont="1" applyBorder="1"/>
    <xf numFmtId="44" fontId="12" fillId="0" borderId="6" xfId="0" applyNumberFormat="1" applyFont="1" applyBorder="1"/>
    <xf numFmtId="44" fontId="16" fillId="0" borderId="4" xfId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4" fontId="10" fillId="0" borderId="4" xfId="0" applyNumberFormat="1" applyFont="1" applyBorder="1" applyAlignment="1"/>
    <xf numFmtId="0" fontId="0" fillId="5" borderId="0" xfId="0" applyFill="1"/>
    <xf numFmtId="44" fontId="0" fillId="5" borderId="0" xfId="0" applyNumberFormat="1" applyFill="1"/>
    <xf numFmtId="44" fontId="11" fillId="0" borderId="1" xfId="0" applyNumberFormat="1" applyFont="1" applyBorder="1"/>
    <xf numFmtId="44" fontId="8" fillId="0" borderId="1" xfId="0" applyNumberFormat="1" applyFont="1" applyBorder="1"/>
    <xf numFmtId="4" fontId="11" fillId="2" borderId="4" xfId="0" applyNumberFormat="1" applyFont="1" applyFill="1" applyBorder="1" applyAlignment="1">
      <alignment wrapText="1"/>
    </xf>
    <xf numFmtId="44" fontId="11" fillId="2" borderId="1" xfId="1" applyFont="1" applyFill="1" applyBorder="1"/>
    <xf numFmtId="44" fontId="8" fillId="2" borderId="1" xfId="1" applyFont="1" applyFill="1" applyBorder="1"/>
    <xf numFmtId="44" fontId="11" fillId="2" borderId="1" xfId="0" applyNumberFormat="1" applyFont="1" applyFill="1" applyBorder="1"/>
    <xf numFmtId="4" fontId="11" fillId="2" borderId="4" xfId="0" applyNumberFormat="1" applyFont="1" applyFill="1" applyBorder="1" applyAlignment="1"/>
    <xf numFmtId="44" fontId="8" fillId="2" borderId="1" xfId="0" applyNumberFormat="1" applyFont="1" applyFill="1" applyBorder="1"/>
    <xf numFmtId="4" fontId="11" fillId="2" borderId="1" xfId="0" applyNumberFormat="1" applyFont="1" applyFill="1" applyBorder="1" applyAlignment="1">
      <alignment wrapText="1"/>
    </xf>
    <xf numFmtId="44" fontId="11" fillId="2" borderId="4" xfId="0" applyNumberFormat="1" applyFont="1" applyFill="1" applyBorder="1"/>
    <xf numFmtId="4" fontId="11" fillId="2" borderId="1" xfId="0" applyNumberFormat="1" applyFont="1" applyFill="1" applyBorder="1" applyAlignment="1"/>
    <xf numFmtId="4" fontId="13" fillId="2" borderId="1" xfId="0" applyNumberFormat="1" applyFont="1" applyFill="1" applyBorder="1" applyAlignment="1"/>
    <xf numFmtId="44" fontId="0" fillId="2" borderId="1" xfId="0" applyNumberFormat="1" applyFill="1" applyBorder="1"/>
    <xf numFmtId="4" fontId="8" fillId="2" borderId="1" xfId="0" applyNumberFormat="1" applyFont="1" applyFill="1" applyBorder="1" applyAlignment="1"/>
    <xf numFmtId="44" fontId="7" fillId="0" borderId="1" xfId="1" applyFont="1" applyBorder="1" applyAlignment="1">
      <alignment horizontal="center"/>
    </xf>
    <xf numFmtId="44" fontId="9" fillId="0" borderId="1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5" fillId="0" borderId="1" xfId="1" applyFont="1" applyBorder="1" applyAlignment="1">
      <alignment horizontal="center"/>
    </xf>
    <xf numFmtId="44" fontId="7" fillId="0" borderId="5" xfId="1" applyFont="1" applyBorder="1" applyAlignment="1">
      <alignment horizontal="center" wrapText="1"/>
    </xf>
    <xf numFmtId="44" fontId="7" fillId="0" borderId="5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4" fontId="13" fillId="7" borderId="1" xfId="0" applyNumberFormat="1" applyFont="1" applyFill="1" applyBorder="1" applyAlignment="1"/>
    <xf numFmtId="44" fontId="10" fillId="7" borderId="1" xfId="1" applyFont="1" applyFill="1" applyBorder="1"/>
    <xf numFmtId="4" fontId="8" fillId="7" borderId="0" xfId="0" applyNumberFormat="1" applyFont="1" applyFill="1" applyBorder="1" applyAlignment="1"/>
    <xf numFmtId="44" fontId="8" fillId="7" borderId="0" xfId="0" applyNumberFormat="1" applyFont="1" applyFill="1" applyBorder="1"/>
    <xf numFmtId="0" fontId="0" fillId="7" borderId="0" xfId="0" applyFill="1"/>
    <xf numFmtId="0" fontId="0" fillId="7" borderId="1" xfId="0" applyFill="1" applyBorder="1"/>
    <xf numFmtId="0" fontId="0" fillId="2" borderId="6" xfId="0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/>
    </xf>
    <xf numFmtId="44" fontId="10" fillId="2" borderId="1" xfId="1" applyFont="1" applyFill="1" applyBorder="1" applyAlignment="1">
      <alignment horizontal="left" vertical="center"/>
    </xf>
    <xf numFmtId="44" fontId="1" fillId="2" borderId="1" xfId="0" applyNumberFormat="1" applyFont="1" applyFill="1" applyBorder="1"/>
    <xf numFmtId="8" fontId="11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44" fontId="7" fillId="2" borderId="4" xfId="0" applyNumberFormat="1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horizontal="left"/>
    </xf>
    <xf numFmtId="0" fontId="15" fillId="6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5" fillId="6" borderId="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44" fontId="11" fillId="5" borderId="0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44" fontId="11" fillId="5" borderId="3" xfId="1" applyFont="1" applyFill="1" applyBorder="1" applyAlignment="1">
      <alignment horizontal="center"/>
    </xf>
    <xf numFmtId="44" fontId="11" fillId="5" borderId="0" xfId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4" fontId="7" fillId="5" borderId="3" xfId="1" applyFont="1" applyFill="1" applyBorder="1" applyAlignment="1">
      <alignment horizontal="center"/>
    </xf>
    <xf numFmtId="44" fontId="7" fillId="5" borderId="0" xfId="1" applyFont="1" applyFill="1" applyBorder="1" applyAlignment="1">
      <alignment horizontal="center"/>
    </xf>
    <xf numFmtId="4" fontId="7" fillId="5" borderId="3" xfId="0" applyNumberFormat="1" applyFont="1" applyFill="1" applyBorder="1" applyAlignment="1">
      <alignment horizontal="center"/>
    </xf>
    <xf numFmtId="4" fontId="7" fillId="5" borderId="0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5" borderId="0" xfId="0" applyNumberFormat="1" applyFill="1" applyBorder="1" applyAlignment="1">
      <alignment horizont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5" borderId="3" xfId="0" applyFill="1" applyBorder="1"/>
    <xf numFmtId="0" fontId="0" fillId="5" borderId="0" xfId="0" applyFill="1"/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4" fontId="12" fillId="3" borderId="2" xfId="0" applyNumberFormat="1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left" vertical="center"/>
    </xf>
    <xf numFmtId="4" fontId="12" fillId="2" borderId="10" xfId="0" applyNumberFormat="1" applyFont="1" applyFill="1" applyBorder="1" applyAlignment="1">
      <alignment horizontal="left" vertical="center"/>
    </xf>
    <xf numFmtId="44" fontId="12" fillId="2" borderId="9" xfId="1" applyFont="1" applyFill="1" applyBorder="1" applyAlignment="1">
      <alignment horizontal="center" vertical="center"/>
    </xf>
    <xf numFmtId="44" fontId="12" fillId="2" borderId="10" xfId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44" fontId="8" fillId="8" borderId="1" xfId="1" applyFont="1" applyFill="1" applyBorder="1"/>
  </cellXfs>
  <cellStyles count="4">
    <cellStyle name="Millares 2" xfId="3"/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4628395312924274E-2"/>
          <c:y val="0.17423165995653259"/>
          <c:w val="0.82451257005297707"/>
          <c:h val="0.72687616536620658"/>
        </c:manualLayout>
      </c:layout>
      <c:pie3DChart>
        <c:varyColors val="1"/>
        <c:ser>
          <c:idx val="0"/>
          <c:order val="0"/>
          <c:explosion val="26"/>
          <c:dLbls>
            <c:showCatName val="1"/>
            <c:showPercent val="1"/>
          </c:dLbls>
          <c:cat>
            <c:strRef>
              <c:f>Hoja1!$E$116:$E$120</c:f>
              <c:strCache>
                <c:ptCount val="5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INGRESOS FINANCIEROS</c:v>
                </c:pt>
                <c:pt idx="4">
                  <c:v>TOTAL D.M. POR OPERAC. DE EJ. ANTERIORES</c:v>
                </c:pt>
              </c:strCache>
            </c:strRef>
          </c:cat>
          <c:val>
            <c:numRef>
              <c:f>Hoja1!$F$116:$F$120</c:f>
              <c:numCache>
                <c:formatCode>_("$"* #,##0.00_);_("$"* \(#,##0.00\);_("$"* "-"??_);_(@_)</c:formatCode>
                <c:ptCount val="5"/>
                <c:pt idx="0">
                  <c:v>51575.66</c:v>
                </c:pt>
                <c:pt idx="1">
                  <c:v>250765.04</c:v>
                </c:pt>
                <c:pt idx="2">
                  <c:v>26577.37</c:v>
                </c:pt>
                <c:pt idx="3">
                  <c:v>20593.37</c:v>
                </c:pt>
                <c:pt idx="4">
                  <c:v>133177.15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INGRESO DE ENERO A AGOSTO 2019    </a:t>
            </a:r>
          </a:p>
        </c:rich>
      </c:tx>
      <c:layout>
        <c:manualLayout>
          <c:xMode val="edge"/>
          <c:yMode val="edge"/>
          <c:x val="0.41170254580246585"/>
          <c:y val="0.91495843354309314"/>
        </c:manualLayout>
      </c:layout>
      <c:overlay val="1"/>
    </c:title>
    <c:plotArea>
      <c:layout/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$93,503.92 ,</a:t>
                    </a:r>
                  </a:p>
                  <a:p>
                    <a:r>
                      <a:rPr lang="en-US"/>
                      <a:t>1%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$594,474.98 </a:t>
                    </a:r>
                  </a:p>
                  <a:p>
                    <a:r>
                      <a:rPr lang="en-US"/>
                      <a:t>9%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$57,774.56 </a:t>
                    </a:r>
                  </a:p>
                  <a:p>
                    <a:r>
                      <a:rPr lang="en-US"/>
                      <a:t>1%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 $5697,323.29 </a:t>
                    </a:r>
                  </a:p>
                  <a:p>
                    <a:r>
                      <a:rPr lang="en-US"/>
                      <a:t> 86%</a:t>
                    </a:r>
                  </a:p>
                </c:rich>
              </c:tx>
              <c:showVal val="1"/>
              <c:showPercent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 $175,331.71 </a:t>
                    </a:r>
                  </a:p>
                  <a:p>
                    <a:r>
                      <a:rPr lang="en-US"/>
                      <a:t>3%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Hoja1!$E$162:$E$166</c:f>
              <c:strCache>
                <c:ptCount val="5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INGRESOS FINANCIEROS</c:v>
                </c:pt>
                <c:pt idx="4">
                  <c:v>TOTAL D.M. POR OPERAC. DE EJ. ANTERIORES</c:v>
                </c:pt>
              </c:strCache>
            </c:strRef>
          </c:cat>
          <c:val>
            <c:numRef>
              <c:f>Hoja1!$F$162:$F$166</c:f>
              <c:numCache>
                <c:formatCode>_("$"* #,##0.00_);_("$"* \(#,##0.00\);_("$"* "-"??_);_(@_)</c:formatCode>
                <c:ptCount val="5"/>
                <c:pt idx="0">
                  <c:v>93503.92</c:v>
                </c:pt>
                <c:pt idx="1">
                  <c:v>594474.97899999993</c:v>
                </c:pt>
                <c:pt idx="2">
                  <c:v>57774.560000000005</c:v>
                </c:pt>
                <c:pt idx="3">
                  <c:v>5697323.29</c:v>
                </c:pt>
                <c:pt idx="4">
                  <c:v>175331.71000000002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s-SV" sz="1200"/>
              <a:t>INGRESOS EN</a:t>
            </a:r>
            <a:r>
              <a:rPr lang="es-SV" sz="1200" baseline="0"/>
              <a:t> LOS RUGROS  2018 </a:t>
            </a:r>
            <a:endParaRPr lang="es-SV" sz="12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2736657917760799E-2"/>
          <c:y val="5.0925925925925923E-2"/>
          <c:w val="0.53888888888888964"/>
          <c:h val="0.89814814814814814"/>
        </c:manualLayout>
      </c:layout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$138,170.66 </a:t>
                    </a:r>
                  </a:p>
                  <a:p>
                    <a:r>
                      <a:rPr lang="en-US"/>
                      <a:t>11%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$741,473.74 ,</a:t>
                    </a:r>
                  </a:p>
                  <a:p>
                    <a:r>
                      <a:rPr lang="en-US"/>
                      <a:t>58%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$78,269.10 </a:t>
                    </a:r>
                  </a:p>
                  <a:p>
                    <a:r>
                      <a:rPr lang="en-US"/>
                      <a:t> 6%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 $28,291.59 </a:t>
                    </a:r>
                  </a:p>
                  <a:p>
                    <a:r>
                      <a:rPr lang="en-US"/>
                      <a:t>2%</a:t>
                    </a:r>
                  </a:p>
                </c:rich>
              </c:tx>
              <c:showVal val="1"/>
              <c:showPercent val="1"/>
            </c:dLbl>
            <c:dLbl>
              <c:idx val="4"/>
              <c:layout>
                <c:manualLayout>
                  <c:x val="0.10432257371337372"/>
                  <c:y val="0.170223793645616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$285,152.46 </a:t>
                    </a:r>
                  </a:p>
                  <a:p>
                    <a:r>
                      <a:rPr lang="en-US"/>
                      <a:t> 23%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Hoja1!$E$204:$E$208</c:f>
              <c:strCache>
                <c:ptCount val="5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INGRESOS FINANCIEROS</c:v>
                </c:pt>
                <c:pt idx="4">
                  <c:v>TOTAL D.M. POR OPERAC. DE EJ. ANTERIORES</c:v>
                </c:pt>
              </c:strCache>
            </c:strRef>
          </c:cat>
          <c:val>
            <c:numRef>
              <c:f>Hoja1!$F$204:$F$208</c:f>
              <c:numCache>
                <c:formatCode>_("$"* #,##0.00_);_("$"* \(#,##0.00\);_("$"* "-"??_);_(@_)</c:formatCode>
                <c:ptCount val="5"/>
                <c:pt idx="0">
                  <c:v>138170.65600000002</c:v>
                </c:pt>
                <c:pt idx="1">
                  <c:v>741473.73699999996</c:v>
                </c:pt>
                <c:pt idx="2">
                  <c:v>78269.100000000006</c:v>
                </c:pt>
                <c:pt idx="3">
                  <c:v>28291.59</c:v>
                </c:pt>
                <c:pt idx="4">
                  <c:v>285152.46000000008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INGRESO</a:t>
            </a:r>
            <a:r>
              <a:rPr lang="en-US" sz="1200" baseline="0"/>
              <a:t> EN LOS RUGROS  AÑO 2017</a:t>
            </a:r>
            <a:endParaRPr lang="en-US" sz="12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2208558199887846E-2"/>
          <c:y val="0.18562073704897816"/>
          <c:w val="0.5413328319915065"/>
          <c:h val="0.62875852590204351"/>
        </c:manualLayout>
      </c:layout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$135,811.68 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$663,594.20 </a:t>
                    </a:r>
                  </a:p>
                  <a:p>
                    <a:r>
                      <a:rPr lang="en-US"/>
                      <a:t>64%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$67,055.04 </a:t>
                    </a:r>
                  </a:p>
                  <a:p>
                    <a:r>
                      <a:rPr lang="en-US"/>
                      <a:t>6%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 $17,447.77 </a:t>
                    </a:r>
                  </a:p>
                  <a:p>
                    <a:r>
                      <a:rPr lang="en-US"/>
                      <a:t>2%</a:t>
                    </a:r>
                  </a:p>
                </c:rich>
              </c:tx>
              <c:showVal val="1"/>
              <c:showPercent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 $154,872.79 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Hoja1!$E$245:$E$249</c:f>
              <c:strCache>
                <c:ptCount val="5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INGRESOS FINANCIEROS</c:v>
                </c:pt>
                <c:pt idx="4">
                  <c:v>TOTAL D.M. POR OPERAC. DE EJ. ANTERIORES</c:v>
                </c:pt>
              </c:strCache>
            </c:strRef>
          </c:cat>
          <c:val>
            <c:numRef>
              <c:f>Hoja1!$F$245:$F$249</c:f>
              <c:numCache>
                <c:formatCode>_("$"* #,##0.00_);_("$"* \(#,##0.00\);_("$"* "-"??_);_(@_)</c:formatCode>
                <c:ptCount val="5"/>
                <c:pt idx="0">
                  <c:v>135811.68</c:v>
                </c:pt>
                <c:pt idx="1">
                  <c:v>663594.20400000003</c:v>
                </c:pt>
                <c:pt idx="2">
                  <c:v>67055.040000000008</c:v>
                </c:pt>
                <c:pt idx="3" formatCode="#,##0.00">
                  <c:v>17447.77</c:v>
                </c:pt>
                <c:pt idx="4">
                  <c:v>154872.78999999998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/>
    <c:view3D>
      <c:rotX val="30"/>
      <c:perspective val="30"/>
    </c:view3D>
    <c:plotArea>
      <c:layout>
        <c:manualLayout>
          <c:layoutTarget val="inner"/>
          <c:xMode val="edge"/>
          <c:yMode val="edge"/>
          <c:x val="9.4628434999841984E-2"/>
          <c:y val="9.4098602083493174E-2"/>
          <c:w val="0.83082345128545732"/>
          <c:h val="0.74612049804275982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Hoja1!$E$286:$E$289</c:f>
              <c:strCache>
                <c:ptCount val="4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OPERAC. DE EJ. ANTERIORES</c:v>
                </c:pt>
              </c:strCache>
            </c:strRef>
          </c:cat>
          <c:val>
            <c:numRef>
              <c:f>Hoja1!$F$286:$F$289</c:f>
              <c:numCache>
                <c:formatCode>#,##0.00</c:formatCode>
                <c:ptCount val="4"/>
                <c:pt idx="0">
                  <c:v>140774.25000000003</c:v>
                </c:pt>
                <c:pt idx="1">
                  <c:v>660874.71100000013</c:v>
                </c:pt>
                <c:pt idx="2">
                  <c:v>57626.93</c:v>
                </c:pt>
                <c:pt idx="3">
                  <c:v>180281.89999999997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Pos val="bestFit"/>
            <c:showVal val="1"/>
            <c:showCatName val="1"/>
            <c:showPercent val="1"/>
            <c:showLeaderLines val="1"/>
          </c:dLbls>
          <c:cat>
            <c:strRef>
              <c:f>Hoja1!$E$324:$E$328</c:f>
              <c:strCache>
                <c:ptCount val="5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INGRESOS FINANCIEROS</c:v>
                </c:pt>
                <c:pt idx="4">
                  <c:v>TOTAL D.M. POR OPERAC. DE EJ. ANTERIORES</c:v>
                </c:pt>
              </c:strCache>
            </c:strRef>
          </c:cat>
          <c:val>
            <c:numRef>
              <c:f>Hoja1!$F$324:$F$328</c:f>
              <c:numCache>
                <c:formatCode>#,##0.00</c:formatCode>
                <c:ptCount val="5"/>
                <c:pt idx="0">
                  <c:v>133052.32</c:v>
                </c:pt>
                <c:pt idx="1">
                  <c:v>589594.44999999995</c:v>
                </c:pt>
                <c:pt idx="2">
                  <c:v>54270.84</c:v>
                </c:pt>
                <c:pt idx="3">
                  <c:v>13719.12</c:v>
                </c:pt>
                <c:pt idx="4">
                  <c:v>198619.9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>
        <c:manualLayout>
          <c:layoutTarget val="inner"/>
          <c:xMode val="edge"/>
          <c:yMode val="edge"/>
          <c:x val="7.8861174232415593E-2"/>
          <c:y val="0.21435642563028245"/>
          <c:w val="0.52240183903186599"/>
          <c:h val="0.57128714873943498"/>
        </c:manualLayout>
      </c:layout>
      <c:pieChart>
        <c:varyColors val="1"/>
        <c:ser>
          <c:idx val="0"/>
          <c:order val="0"/>
          <c:explosion val="25"/>
          <c:dLbls>
            <c:showVal val="1"/>
            <c:showPercent val="1"/>
            <c:showLeaderLines val="1"/>
          </c:dLbls>
          <c:cat>
            <c:strRef>
              <c:f>Hoja1!$E$3:$E$7</c:f>
              <c:strCache>
                <c:ptCount val="5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INGRESOS FINANCIEROS</c:v>
                </c:pt>
                <c:pt idx="4">
                  <c:v>TOTAL D.M. POR OPERAC. DE EJ. ANTERIORES</c:v>
                </c:pt>
              </c:strCache>
            </c:strRef>
          </c:cat>
          <c:val>
            <c:numRef>
              <c:f>Hoja1!$F$3:$F$7</c:f>
              <c:numCache>
                <c:formatCode>_("$"* #,##0.00_);_("$"* \(#,##0.00\);_("$"* "-"??_);_(@_)</c:formatCode>
                <c:ptCount val="5"/>
                <c:pt idx="0">
                  <c:v>140111.57</c:v>
                </c:pt>
                <c:pt idx="1">
                  <c:v>706706.27</c:v>
                </c:pt>
                <c:pt idx="2">
                  <c:v>55671.31</c:v>
                </c:pt>
                <c:pt idx="3">
                  <c:v>45797.07</c:v>
                </c:pt>
                <c:pt idx="4">
                  <c:v>248764.51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pie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Hoja1!$E$66:$E$70</c:f>
              <c:strCache>
                <c:ptCount val="5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INGRESOS FINANCIEROS</c:v>
                </c:pt>
                <c:pt idx="4">
                  <c:v>TOTAL D.M. POR OPERAC. DE EJ. ANTERIORES</c:v>
                </c:pt>
              </c:strCache>
            </c:strRef>
          </c:cat>
          <c:val>
            <c:numRef>
              <c:f>Hoja1!$F$66:$F$70</c:f>
              <c:numCache>
                <c:formatCode>_("$"* #,##0.00_);_("$"* \(#,##0.00\);_("$"* "-"??_);_(@_)</c:formatCode>
                <c:ptCount val="5"/>
                <c:pt idx="0">
                  <c:v>170266.38999999996</c:v>
                </c:pt>
                <c:pt idx="1">
                  <c:v>914107.27</c:v>
                </c:pt>
                <c:pt idx="2">
                  <c:v>75280.849999999991</c:v>
                </c:pt>
                <c:pt idx="3">
                  <c:v>54797.55</c:v>
                </c:pt>
                <c:pt idx="4">
                  <c:v>290165.66000000003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124</xdr:row>
      <xdr:rowOff>171450</xdr:rowOff>
    </xdr:from>
    <xdr:to>
      <xdr:col>5</xdr:col>
      <xdr:colOff>2200276</xdr:colOff>
      <xdr:row>145</xdr:row>
      <xdr:rowOff>19050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190500</xdr:colOff>
      <xdr:row>168</xdr:row>
      <xdr:rowOff>38100</xdr:rowOff>
    </xdr:from>
    <xdr:to>
      <xdr:col>6</xdr:col>
      <xdr:colOff>400050</xdr:colOff>
      <xdr:row>193</xdr:row>
      <xdr:rowOff>38100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209550</xdr:colOff>
      <xdr:row>212</xdr:row>
      <xdr:rowOff>38100</xdr:rowOff>
    </xdr:from>
    <xdr:to>
      <xdr:col>6</xdr:col>
      <xdr:colOff>561974</xdr:colOff>
      <xdr:row>235</xdr:row>
      <xdr:rowOff>142875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695324</xdr:colOff>
      <xdr:row>251</xdr:row>
      <xdr:rowOff>104775</xdr:rowOff>
    </xdr:from>
    <xdr:to>
      <xdr:col>6</xdr:col>
      <xdr:colOff>333374</xdr:colOff>
      <xdr:row>275</xdr:row>
      <xdr:rowOff>19050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485774</xdr:colOff>
      <xdr:row>291</xdr:row>
      <xdr:rowOff>161925</xdr:rowOff>
    </xdr:from>
    <xdr:to>
      <xdr:col>6</xdr:col>
      <xdr:colOff>104774</xdr:colOff>
      <xdr:row>314</xdr:row>
      <xdr:rowOff>66674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685800</xdr:colOff>
      <xdr:row>330</xdr:row>
      <xdr:rowOff>171449</xdr:rowOff>
    </xdr:from>
    <xdr:to>
      <xdr:col>6</xdr:col>
      <xdr:colOff>257175</xdr:colOff>
      <xdr:row>352</xdr:row>
      <xdr:rowOff>142875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247650</xdr:colOff>
      <xdr:row>10</xdr:row>
      <xdr:rowOff>152400</xdr:rowOff>
    </xdr:from>
    <xdr:to>
      <xdr:col>5</xdr:col>
      <xdr:colOff>1104900</xdr:colOff>
      <xdr:row>33</xdr:row>
      <xdr:rowOff>171449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428625</xdr:colOff>
      <xdr:row>73</xdr:row>
      <xdr:rowOff>200025</xdr:rowOff>
    </xdr:from>
    <xdr:to>
      <xdr:col>6</xdr:col>
      <xdr:colOff>76200</xdr:colOff>
      <xdr:row>99</xdr:row>
      <xdr:rowOff>114300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X402"/>
  <sheetViews>
    <sheetView tabSelected="1" topLeftCell="A2" workbookViewId="0">
      <selection activeCell="H1" sqref="H1:X402"/>
    </sheetView>
  </sheetViews>
  <sheetFormatPr baseColWidth="10" defaultRowHeight="15"/>
  <cols>
    <col min="1" max="1" width="4.5703125" customWidth="1"/>
    <col min="2" max="2" width="112.28515625" customWidth="1"/>
    <col min="3" max="3" width="22" customWidth="1"/>
    <col min="4" max="4" width="10.42578125" style="41" customWidth="1"/>
    <col min="5" max="5" width="46.5703125" customWidth="1"/>
    <col min="6" max="6" width="20.42578125" customWidth="1"/>
    <col min="7" max="7" width="9.140625" customWidth="1"/>
    <col min="8" max="8" width="29.28515625" customWidth="1"/>
    <col min="9" max="13" width="11.42578125" hidden="1" customWidth="1"/>
    <col min="14" max="14" width="20.28515625" customWidth="1"/>
    <col min="15" max="15" width="18.140625" customWidth="1"/>
    <col min="16" max="19" width="11.42578125" customWidth="1"/>
  </cols>
  <sheetData>
    <row r="1" spans="1:24" ht="112.5" customHeight="1">
      <c r="A1" s="138" t="s">
        <v>50</v>
      </c>
      <c r="B1" s="138"/>
      <c r="C1" s="138"/>
      <c r="D1" s="138"/>
      <c r="E1" s="138"/>
      <c r="F1" s="138"/>
      <c r="G1" s="138"/>
      <c r="H1" s="139" t="s">
        <v>44</v>
      </c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</row>
    <row r="2" spans="1:24" s="41" customFormat="1" ht="60.75" customHeight="1">
      <c r="A2" s="139"/>
      <c r="B2" s="128" t="s">
        <v>51</v>
      </c>
      <c r="C2" s="136" t="s">
        <v>0</v>
      </c>
      <c r="D2" s="137"/>
      <c r="E2" s="152" t="s">
        <v>48</v>
      </c>
      <c r="F2" s="153"/>
      <c r="G2" s="131" t="s">
        <v>28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spans="1:24" s="41" customFormat="1" ht="25.5" customHeight="1">
      <c r="A3" s="139"/>
      <c r="B3" s="34" t="s">
        <v>10</v>
      </c>
      <c r="C3" s="91">
        <v>115284.78</v>
      </c>
      <c r="D3" s="151"/>
      <c r="E3" s="88" t="s">
        <v>2</v>
      </c>
      <c r="F3" s="98">
        <v>140111.57</v>
      </c>
      <c r="G3" s="20">
        <v>0.12</v>
      </c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</row>
    <row r="4" spans="1:24" s="41" customFormat="1" ht="16.5">
      <c r="A4" s="139"/>
      <c r="B4" s="34" t="s">
        <v>11</v>
      </c>
      <c r="C4" s="91">
        <v>10117.25</v>
      </c>
      <c r="D4" s="151"/>
      <c r="E4" s="48" t="s">
        <v>3</v>
      </c>
      <c r="F4" s="98">
        <v>706706.27</v>
      </c>
      <c r="G4" s="20">
        <v>0.59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</row>
    <row r="5" spans="1:24" s="41" customFormat="1" ht="16.5">
      <c r="A5" s="139"/>
      <c r="B5" s="34" t="s">
        <v>1</v>
      </c>
      <c r="C5" s="91">
        <v>1384.9</v>
      </c>
      <c r="D5" s="151"/>
      <c r="E5" s="48" t="s">
        <v>6</v>
      </c>
      <c r="F5" s="98">
        <v>55671.31</v>
      </c>
      <c r="G5" s="20">
        <v>0.05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</row>
    <row r="6" spans="1:24" s="41" customFormat="1" ht="16.5">
      <c r="A6" s="139"/>
      <c r="B6" s="34" t="s">
        <v>12</v>
      </c>
      <c r="C6" s="91">
        <v>953.96</v>
      </c>
      <c r="D6" s="151"/>
      <c r="E6" s="48" t="s">
        <v>43</v>
      </c>
      <c r="F6" s="98">
        <v>45797.07</v>
      </c>
      <c r="G6" s="20">
        <v>0.04</v>
      </c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s="41" customFormat="1" ht="16.5">
      <c r="A7" s="139"/>
      <c r="B7" s="34" t="s">
        <v>13</v>
      </c>
      <c r="C7" s="91">
        <v>6538.16</v>
      </c>
      <c r="D7" s="151"/>
      <c r="E7" s="48" t="s">
        <v>8</v>
      </c>
      <c r="F7" s="98">
        <v>248764.51</v>
      </c>
      <c r="G7" s="20">
        <v>0.2</v>
      </c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</row>
    <row r="8" spans="1:24" s="41" customFormat="1" ht="16.5">
      <c r="A8" s="139"/>
      <c r="B8" s="34" t="s">
        <v>37</v>
      </c>
      <c r="C8" s="91">
        <v>1623.5</v>
      </c>
      <c r="D8" s="151"/>
      <c r="E8" s="141"/>
      <c r="F8" s="154"/>
      <c r="G8" s="154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</row>
    <row r="9" spans="1:24" s="41" customFormat="1" ht="16.5">
      <c r="A9" s="139"/>
      <c r="B9" s="7" t="s">
        <v>2</v>
      </c>
      <c r="C9" s="98">
        <v>140111.57</v>
      </c>
      <c r="D9" s="151"/>
      <c r="E9" s="155"/>
      <c r="F9" s="155"/>
      <c r="G9" s="155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s="41" customFormat="1">
      <c r="A10" s="139"/>
      <c r="B10" s="150"/>
      <c r="C10" s="150"/>
      <c r="D10" s="151"/>
      <c r="E10" s="155"/>
      <c r="F10" s="155"/>
      <c r="G10" s="155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</row>
    <row r="11" spans="1:24" s="41" customFormat="1" ht="16.5">
      <c r="A11" s="139"/>
      <c r="B11" s="34" t="s">
        <v>14</v>
      </c>
      <c r="C11" s="91">
        <v>10519.4</v>
      </c>
      <c r="D11" s="151"/>
      <c r="E11" s="155"/>
      <c r="F11" s="155"/>
      <c r="G11" s="155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spans="1:24" s="41" customFormat="1" ht="16.5">
      <c r="A12" s="139"/>
      <c r="B12" s="35" t="s">
        <v>15</v>
      </c>
      <c r="C12" s="91">
        <v>90</v>
      </c>
      <c r="D12" s="151"/>
      <c r="E12" s="155"/>
      <c r="F12" s="155"/>
      <c r="G12" s="155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</row>
    <row r="13" spans="1:24" s="41" customFormat="1" ht="16.5">
      <c r="A13" s="139"/>
      <c r="B13" s="34" t="s">
        <v>16</v>
      </c>
      <c r="C13" s="91">
        <v>29128.449999999997</v>
      </c>
      <c r="D13" s="151"/>
      <c r="E13" s="155"/>
      <c r="F13" s="155"/>
      <c r="G13" s="155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</row>
    <row r="14" spans="1:24" s="41" customFormat="1" ht="16.5">
      <c r="A14" s="139"/>
      <c r="B14" s="34" t="s">
        <v>17</v>
      </c>
      <c r="C14" s="91">
        <v>173110.81000000003</v>
      </c>
      <c r="D14" s="151"/>
      <c r="E14" s="155"/>
      <c r="F14" s="155"/>
      <c r="G14" s="155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</row>
    <row r="15" spans="1:24" s="41" customFormat="1" ht="16.5">
      <c r="A15" s="139"/>
      <c r="B15" s="34" t="s">
        <v>18</v>
      </c>
      <c r="C15" s="91">
        <v>0</v>
      </c>
      <c r="D15" s="151"/>
      <c r="E15" s="155"/>
      <c r="F15" s="155"/>
      <c r="G15" s="155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</row>
    <row r="16" spans="1:24" s="41" customFormat="1" ht="16.5">
      <c r="A16" s="139"/>
      <c r="B16" s="34" t="s">
        <v>19</v>
      </c>
      <c r="C16" s="91">
        <v>1565.6399999999996</v>
      </c>
      <c r="D16" s="151"/>
      <c r="E16" s="155"/>
      <c r="F16" s="155"/>
      <c r="G16" s="155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</row>
    <row r="17" spans="1:24" s="41" customFormat="1" ht="16.5">
      <c r="A17" s="139"/>
      <c r="B17" s="34" t="s">
        <v>20</v>
      </c>
      <c r="C17" s="91">
        <v>1001.1</v>
      </c>
      <c r="D17" s="151"/>
      <c r="E17" s="155"/>
      <c r="F17" s="155"/>
      <c r="G17" s="155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24" s="41" customFormat="1" ht="16.5">
      <c r="A18" s="139"/>
      <c r="B18" s="34" t="s">
        <v>21</v>
      </c>
      <c r="C18" s="91">
        <v>50518.350000000006</v>
      </c>
      <c r="D18" s="151"/>
      <c r="E18" s="155"/>
      <c r="F18" s="155"/>
      <c r="G18" s="155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</row>
    <row r="19" spans="1:24" s="41" customFormat="1" ht="16.5">
      <c r="A19" s="139"/>
      <c r="B19" s="34" t="s">
        <v>22</v>
      </c>
      <c r="C19" s="91">
        <v>49652.240000000005</v>
      </c>
      <c r="D19" s="151"/>
      <c r="E19" s="155"/>
      <c r="F19" s="155"/>
      <c r="G19" s="155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spans="1:24" s="41" customFormat="1" ht="16.5">
      <c r="A20" s="139"/>
      <c r="B20" s="34" t="s">
        <v>23</v>
      </c>
      <c r="C20" s="91">
        <v>16656.87</v>
      </c>
      <c r="D20" s="151"/>
      <c r="E20" s="155"/>
      <c r="F20" s="155"/>
      <c r="G20" s="155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</row>
    <row r="21" spans="1:24" s="41" customFormat="1" ht="16.5">
      <c r="A21" s="139"/>
      <c r="B21" s="34" t="s">
        <v>24</v>
      </c>
      <c r="C21" s="91">
        <v>216439</v>
      </c>
      <c r="D21" s="151"/>
      <c r="E21" s="155"/>
      <c r="F21" s="155"/>
      <c r="G21" s="155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spans="1:24" s="41" customFormat="1" ht="16.5">
      <c r="A22" s="139"/>
      <c r="B22" s="34" t="s">
        <v>25</v>
      </c>
      <c r="C22" s="91">
        <v>752</v>
      </c>
      <c r="D22" s="151"/>
      <c r="E22" s="155"/>
      <c r="F22" s="155"/>
      <c r="G22" s="155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3" spans="1:24" s="41" customFormat="1" ht="16.5">
      <c r="A23" s="139"/>
      <c r="B23" s="35" t="s">
        <v>26</v>
      </c>
      <c r="C23" s="91">
        <v>147100.32</v>
      </c>
      <c r="D23" s="151"/>
      <c r="E23" s="155"/>
      <c r="F23" s="155"/>
      <c r="G23" s="155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</row>
    <row r="24" spans="1:24" s="41" customFormat="1" ht="16.5">
      <c r="A24" s="139"/>
      <c r="B24" s="34" t="s">
        <v>27</v>
      </c>
      <c r="C24" s="91">
        <v>432.04</v>
      </c>
      <c r="D24" s="151"/>
      <c r="E24" s="155"/>
      <c r="F24" s="155"/>
      <c r="G24" s="155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</row>
    <row r="25" spans="1:24" s="41" customFormat="1" ht="16.5">
      <c r="A25" s="139"/>
      <c r="B25" s="7" t="s">
        <v>3</v>
      </c>
      <c r="C25" s="98">
        <v>706706.27</v>
      </c>
      <c r="D25" s="151"/>
      <c r="E25" s="155"/>
      <c r="F25" s="155"/>
      <c r="G25" s="155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</row>
    <row r="26" spans="1:24" s="41" customFormat="1">
      <c r="A26" s="139"/>
      <c r="B26" s="150"/>
      <c r="C26" s="150"/>
      <c r="D26" s="151"/>
      <c r="E26" s="155"/>
      <c r="F26" s="155"/>
      <c r="G26" s="155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</row>
    <row r="27" spans="1:24" s="41" customFormat="1" ht="16.5">
      <c r="A27" s="139"/>
      <c r="B27" s="34" t="s">
        <v>4</v>
      </c>
      <c r="C27" s="91">
        <v>54316.21</v>
      </c>
      <c r="D27" s="151"/>
      <c r="E27" s="155"/>
      <c r="F27" s="155"/>
      <c r="G27" s="155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</row>
    <row r="28" spans="1:24" s="41" customFormat="1" ht="16.5">
      <c r="A28" s="139"/>
      <c r="B28" s="34" t="s">
        <v>5</v>
      </c>
      <c r="C28" s="91">
        <v>0</v>
      </c>
      <c r="D28" s="151"/>
      <c r="E28" s="155"/>
      <c r="F28" s="155"/>
      <c r="G28" s="155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</row>
    <row r="29" spans="1:24" s="41" customFormat="1" ht="16.5">
      <c r="A29" s="139"/>
      <c r="B29" s="7" t="s">
        <v>6</v>
      </c>
      <c r="C29" s="98">
        <v>55671.31</v>
      </c>
      <c r="D29" s="151"/>
      <c r="E29" s="155"/>
      <c r="F29" s="155"/>
      <c r="G29" s="155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</row>
    <row r="30" spans="1:24" s="41" customFormat="1">
      <c r="A30" s="139"/>
      <c r="B30" s="150"/>
      <c r="C30" s="150"/>
      <c r="D30" s="151"/>
      <c r="E30" s="155"/>
      <c r="F30" s="155"/>
      <c r="G30" s="155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</row>
    <row r="31" spans="1:24" s="41" customFormat="1" ht="16.5">
      <c r="A31" s="139"/>
      <c r="B31" s="34" t="s">
        <v>38</v>
      </c>
      <c r="C31" s="91">
        <v>31634.67</v>
      </c>
      <c r="D31" s="151"/>
      <c r="E31" s="155"/>
      <c r="F31" s="155"/>
      <c r="G31" s="155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</row>
    <row r="32" spans="1:24" s="41" customFormat="1" ht="16.5">
      <c r="A32" s="139"/>
      <c r="B32" s="35" t="s">
        <v>39</v>
      </c>
      <c r="C32" s="91">
        <v>782.06000000000017</v>
      </c>
      <c r="D32" s="151"/>
      <c r="E32" s="155"/>
      <c r="F32" s="155"/>
      <c r="G32" s="15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</row>
    <row r="33" spans="1:24" s="41" customFormat="1" ht="16.5">
      <c r="A33" s="139"/>
      <c r="B33" s="35" t="s">
        <v>40</v>
      </c>
      <c r="C33" s="91">
        <v>13368.92</v>
      </c>
      <c r="D33" s="151"/>
      <c r="E33" s="155"/>
      <c r="F33" s="155"/>
      <c r="G33" s="155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</row>
    <row r="34" spans="1:24" s="41" customFormat="1" ht="16.5">
      <c r="A34" s="139"/>
      <c r="B34" s="34" t="s">
        <v>41</v>
      </c>
      <c r="C34" s="92">
        <v>0</v>
      </c>
      <c r="D34" s="151"/>
      <c r="E34" s="155"/>
      <c r="F34" s="155"/>
      <c r="G34" s="155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</row>
    <row r="35" spans="1:24" s="41" customFormat="1" ht="16.5">
      <c r="A35" s="139"/>
      <c r="B35" s="34" t="s">
        <v>42</v>
      </c>
      <c r="C35" s="92">
        <v>0</v>
      </c>
      <c r="D35" s="151"/>
      <c r="E35" s="155"/>
      <c r="F35" s="155"/>
      <c r="G35" s="155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</row>
    <row r="36" spans="1:24" s="41" customFormat="1" ht="16.5">
      <c r="A36" s="139"/>
      <c r="B36" s="7" t="s">
        <v>43</v>
      </c>
      <c r="C36" s="98">
        <v>45797.07</v>
      </c>
      <c r="D36" s="151"/>
      <c r="E36" s="155"/>
      <c r="F36" s="155"/>
      <c r="G36" s="155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</row>
    <row r="37" spans="1:24" s="41" customFormat="1">
      <c r="A37" s="139"/>
      <c r="B37" s="150"/>
      <c r="C37" s="150"/>
      <c r="D37" s="151"/>
      <c r="E37" s="155"/>
      <c r="F37" s="155"/>
      <c r="G37" s="155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</row>
    <row r="38" spans="1:24" s="41" customFormat="1" ht="16.5">
      <c r="A38" s="139"/>
      <c r="B38" s="35" t="s">
        <v>7</v>
      </c>
      <c r="C38" s="91">
        <v>239991.86</v>
      </c>
      <c r="D38" s="151"/>
      <c r="E38" s="155"/>
      <c r="F38" s="155"/>
      <c r="G38" s="155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spans="1:24" s="41" customFormat="1" ht="18.75" customHeight="1">
      <c r="A39" s="139"/>
      <c r="B39" s="7" t="s">
        <v>8</v>
      </c>
      <c r="C39" s="98">
        <v>248764.51</v>
      </c>
      <c r="D39" s="151"/>
      <c r="E39" s="155"/>
      <c r="F39" s="155"/>
      <c r="G39" s="155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</row>
    <row r="40" spans="1:24" s="41" customFormat="1" ht="26.25" customHeight="1">
      <c r="A40" s="139"/>
      <c r="B40" s="125" t="s">
        <v>32</v>
      </c>
      <c r="C40" s="173" t="s">
        <v>52</v>
      </c>
      <c r="D40" s="151"/>
      <c r="E40" s="155"/>
      <c r="F40" s="155"/>
      <c r="G40" s="155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</row>
    <row r="41" spans="1:24" s="41" customForma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</row>
    <row r="42" spans="1:24" s="41" customFormat="1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</row>
    <row r="43" spans="1:24" s="41" customForma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</row>
    <row r="44" spans="1:24" s="41" customFormat="1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</row>
    <row r="45" spans="1:24" s="41" customFormat="1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</row>
    <row r="46" spans="1:24" s="41" customFormat="1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</row>
    <row r="47" spans="1:24" s="41" customFormat="1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</row>
    <row r="48" spans="1:24" s="41" customFormat="1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</row>
    <row r="49" spans="1:24" s="41" customFormat="1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</row>
    <row r="50" spans="1:24" s="41" customFormat="1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</row>
    <row r="51" spans="1:24" s="41" customFormat="1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</row>
    <row r="52" spans="1:24" s="41" customFormat="1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</row>
    <row r="53" spans="1:24" s="41" customFormat="1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</row>
    <row r="54" spans="1:24" s="41" customFormat="1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</row>
    <row r="55" spans="1:24" s="41" customFormat="1" ht="5.25" customHeight="1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</row>
    <row r="56" spans="1:24" s="41" customFormat="1" ht="15" hidden="1" customHeight="1">
      <c r="A56" s="139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</row>
    <row r="57" spans="1:24" s="41" customFormat="1" ht="15" hidden="1" customHeight="1">
      <c r="A57" s="139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</row>
    <row r="58" spans="1:24" s="41" customFormat="1" ht="15" hidden="1" customHeight="1">
      <c r="A58" s="139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</row>
    <row r="59" spans="1:24" s="41" customFormat="1" ht="15" hidden="1" customHeight="1">
      <c r="A59" s="13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</row>
    <row r="60" spans="1:24" s="41" customFormat="1" ht="15" hidden="1" customHeight="1">
      <c r="A60" s="139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</row>
    <row r="61" spans="1:24" s="41" customFormat="1" ht="15" hidden="1" customHeight="1">
      <c r="A61" s="139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</row>
    <row r="62" spans="1:24" s="41" customFormat="1" ht="15" hidden="1" customHeight="1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</row>
    <row r="63" spans="1:24" s="41" customFormat="1" ht="15" hidden="1" customHeight="1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</row>
    <row r="64" spans="1:24" s="41" customFormat="1" ht="15" hidden="1" customHeight="1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</row>
    <row r="65" spans="1:24" s="41" customFormat="1" ht="38.25" customHeight="1">
      <c r="A65" s="139"/>
      <c r="B65" s="128" t="s">
        <v>51</v>
      </c>
      <c r="C65" s="136" t="s">
        <v>0</v>
      </c>
      <c r="D65" s="137"/>
      <c r="E65" s="152" t="s">
        <v>49</v>
      </c>
      <c r="F65" s="153"/>
      <c r="G65" s="131" t="s">
        <v>28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</row>
    <row r="66" spans="1:24" s="41" customFormat="1" ht="16.5">
      <c r="A66" s="139"/>
      <c r="B66" s="34" t="s">
        <v>10</v>
      </c>
      <c r="C66" s="50">
        <v>158146.20000000001</v>
      </c>
      <c r="D66" s="151"/>
      <c r="E66" s="88" t="s">
        <v>2</v>
      </c>
      <c r="F66" s="6">
        <v>170266.38999999996</v>
      </c>
      <c r="G66" s="20">
        <v>0.11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</row>
    <row r="67" spans="1:24" s="41" customFormat="1" ht="16.5">
      <c r="A67" s="139"/>
      <c r="B67" s="34" t="s">
        <v>11</v>
      </c>
      <c r="C67" s="50">
        <v>8751.57</v>
      </c>
      <c r="D67" s="151"/>
      <c r="E67" s="48" t="s">
        <v>3</v>
      </c>
      <c r="F67" s="6">
        <v>914107.27</v>
      </c>
      <c r="G67" s="20">
        <v>0.61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</row>
    <row r="68" spans="1:24" s="41" customFormat="1" ht="16.5">
      <c r="A68" s="139"/>
      <c r="B68" s="34" t="s">
        <v>1</v>
      </c>
      <c r="C68" s="50">
        <v>1357.8500000000001</v>
      </c>
      <c r="D68" s="151"/>
      <c r="E68" s="48" t="s">
        <v>6</v>
      </c>
      <c r="F68" s="6">
        <v>75280.849999999991</v>
      </c>
      <c r="G68" s="20">
        <v>0.05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</row>
    <row r="69" spans="1:24" s="41" customFormat="1" ht="16.5">
      <c r="A69" s="139"/>
      <c r="B69" s="34" t="s">
        <v>12</v>
      </c>
      <c r="C69" s="50">
        <v>741.9</v>
      </c>
      <c r="D69" s="151"/>
      <c r="E69" s="48" t="s">
        <v>43</v>
      </c>
      <c r="F69" s="6">
        <v>54797.55</v>
      </c>
      <c r="G69" s="20">
        <v>0.04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</row>
    <row r="70" spans="1:24" s="41" customFormat="1" ht="16.5">
      <c r="A70" s="139"/>
      <c r="B70" s="34" t="s">
        <v>13</v>
      </c>
      <c r="C70" s="50">
        <v>1268.8699999999999</v>
      </c>
      <c r="D70" s="151"/>
      <c r="E70" s="48" t="s">
        <v>8</v>
      </c>
      <c r="F70" s="6">
        <v>290165.66000000003</v>
      </c>
      <c r="G70" s="20">
        <v>0.19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</row>
    <row r="71" spans="1:24" s="41" customFormat="1" ht="16.5">
      <c r="A71" s="139"/>
      <c r="B71" s="34" t="s">
        <v>37</v>
      </c>
      <c r="C71" s="50">
        <v>0</v>
      </c>
      <c r="D71" s="151"/>
      <c r="E71" s="89"/>
      <c r="F71" s="90"/>
      <c r="G71" s="8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</row>
    <row r="72" spans="1:24" s="41" customFormat="1" ht="16.5">
      <c r="A72" s="139"/>
      <c r="B72" s="7" t="s">
        <v>2</v>
      </c>
      <c r="C72" s="6">
        <v>170266.38999999996</v>
      </c>
      <c r="D72" s="151"/>
      <c r="E72" s="89"/>
      <c r="F72" s="89"/>
      <c r="G72" s="8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</row>
    <row r="73" spans="1:24" s="41" customFormat="1">
      <c r="A73" s="139"/>
      <c r="B73" s="150"/>
      <c r="C73" s="150"/>
      <c r="D73" s="151"/>
      <c r="E73" s="89"/>
      <c r="F73" s="89"/>
      <c r="G73" s="8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</row>
    <row r="74" spans="1:24" s="41" customFormat="1" ht="16.5">
      <c r="A74" s="139"/>
      <c r="B74" s="34" t="s">
        <v>14</v>
      </c>
      <c r="C74" s="50">
        <v>11796</v>
      </c>
      <c r="D74" s="151"/>
      <c r="E74" s="89"/>
      <c r="F74" s="89"/>
      <c r="G74" s="8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</row>
    <row r="75" spans="1:24" s="41" customFormat="1" ht="16.5">
      <c r="A75" s="139"/>
      <c r="B75" s="35" t="s">
        <v>15</v>
      </c>
      <c r="C75" s="50">
        <v>82</v>
      </c>
      <c r="D75" s="151"/>
      <c r="E75" s="89"/>
      <c r="F75" s="89"/>
      <c r="G75" s="8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</row>
    <row r="76" spans="1:24" s="41" customFormat="1" ht="16.5">
      <c r="A76" s="139"/>
      <c r="B76" s="34" t="s">
        <v>16</v>
      </c>
      <c r="C76" s="50">
        <v>31725.010000000002</v>
      </c>
      <c r="D76" s="151"/>
      <c r="E76" s="89"/>
      <c r="F76" s="89"/>
      <c r="G76" s="8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</row>
    <row r="77" spans="1:24" s="41" customFormat="1" ht="16.5">
      <c r="A77" s="139"/>
      <c r="B77" s="34" t="s">
        <v>17</v>
      </c>
      <c r="C77" s="50">
        <v>258172.12999999998</v>
      </c>
      <c r="D77" s="151"/>
      <c r="E77" s="89"/>
      <c r="F77" s="89"/>
      <c r="G77" s="8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</row>
    <row r="78" spans="1:24" s="41" customFormat="1" ht="16.5">
      <c r="A78" s="139"/>
      <c r="B78" s="34" t="s">
        <v>18</v>
      </c>
      <c r="C78" s="50">
        <v>0</v>
      </c>
      <c r="D78" s="151"/>
      <c r="E78" s="89"/>
      <c r="F78" s="89"/>
      <c r="G78" s="8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</row>
    <row r="79" spans="1:24" s="41" customFormat="1" ht="16.5">
      <c r="A79" s="139"/>
      <c r="B79" s="34" t="s">
        <v>19</v>
      </c>
      <c r="C79" s="50">
        <v>1541.42</v>
      </c>
      <c r="D79" s="151"/>
      <c r="E79" s="89"/>
      <c r="F79" s="89"/>
      <c r="G79" s="8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</row>
    <row r="80" spans="1:24" s="41" customFormat="1" ht="16.5">
      <c r="A80" s="139"/>
      <c r="B80" s="34" t="s">
        <v>20</v>
      </c>
      <c r="C80" s="50">
        <v>1487.72</v>
      </c>
      <c r="D80" s="151"/>
      <c r="E80" s="89"/>
      <c r="F80" s="89"/>
      <c r="G80" s="8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</row>
    <row r="81" spans="1:24" s="41" customFormat="1" ht="16.5">
      <c r="A81" s="139"/>
      <c r="B81" s="34" t="s">
        <v>21</v>
      </c>
      <c r="C81" s="50">
        <v>62013.950000000004</v>
      </c>
      <c r="D81" s="151"/>
      <c r="E81" s="89"/>
      <c r="F81" s="89"/>
      <c r="G81" s="8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</row>
    <row r="82" spans="1:24" s="41" customFormat="1" ht="16.5">
      <c r="A82" s="139"/>
      <c r="B82" s="34" t="s">
        <v>22</v>
      </c>
      <c r="C82" s="50">
        <v>66288.19</v>
      </c>
      <c r="D82" s="151"/>
      <c r="E82" s="89"/>
      <c r="F82" s="89"/>
      <c r="G82" s="8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</row>
    <row r="83" spans="1:24" s="41" customFormat="1" ht="16.5">
      <c r="A83" s="139"/>
      <c r="B83" s="34" t="s">
        <v>23</v>
      </c>
      <c r="C83" s="50">
        <v>19779.330000000002</v>
      </c>
      <c r="D83" s="151"/>
      <c r="E83" s="89"/>
      <c r="F83" s="89"/>
      <c r="G83" s="8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</row>
    <row r="84" spans="1:24" s="41" customFormat="1" ht="16.5">
      <c r="A84" s="139"/>
      <c r="B84" s="34" t="s">
        <v>24</v>
      </c>
      <c r="C84" s="50">
        <v>318778.5</v>
      </c>
      <c r="D84" s="151"/>
      <c r="E84" s="89"/>
      <c r="F84" s="89"/>
      <c r="G84" s="8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</row>
    <row r="85" spans="1:24" s="41" customFormat="1" ht="16.5">
      <c r="A85" s="139"/>
      <c r="B85" s="34" t="s">
        <v>25</v>
      </c>
      <c r="C85" s="50">
        <v>945.5</v>
      </c>
      <c r="D85" s="151"/>
      <c r="E85" s="89"/>
      <c r="F85" s="89"/>
      <c r="G85" s="8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</row>
    <row r="86" spans="1:24" s="41" customFormat="1" ht="16.5">
      <c r="A86" s="139"/>
      <c r="B86" s="35" t="s">
        <v>26</v>
      </c>
      <c r="C86" s="50">
        <v>141497.51999999999</v>
      </c>
      <c r="D86" s="151"/>
      <c r="E86" s="89"/>
      <c r="F86" s="89"/>
      <c r="G86" s="8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</row>
    <row r="87" spans="1:24" s="41" customFormat="1" ht="16.5">
      <c r="A87" s="139"/>
      <c r="B87" s="34" t="s">
        <v>27</v>
      </c>
      <c r="C87" s="50">
        <v>0</v>
      </c>
      <c r="D87" s="151"/>
      <c r="E87" s="89"/>
      <c r="F87" s="89"/>
      <c r="G87" s="8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</row>
    <row r="88" spans="1:24" s="41" customFormat="1" ht="16.5">
      <c r="A88" s="139"/>
      <c r="B88" s="7" t="s">
        <v>3</v>
      </c>
      <c r="C88" s="6">
        <v>914107.27</v>
      </c>
      <c r="D88" s="151"/>
      <c r="E88" s="89"/>
      <c r="F88" s="89"/>
      <c r="G88" s="8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</row>
    <row r="89" spans="1:24" s="41" customFormat="1">
      <c r="A89" s="139"/>
      <c r="B89" s="150"/>
      <c r="C89" s="150"/>
      <c r="D89" s="151"/>
      <c r="E89" s="89"/>
      <c r="F89" s="89"/>
      <c r="G89" s="8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</row>
    <row r="90" spans="1:24" s="41" customFormat="1" ht="16.5">
      <c r="A90" s="139"/>
      <c r="B90" s="34" t="s">
        <v>4</v>
      </c>
      <c r="C90" s="50">
        <v>75280.849999999991</v>
      </c>
      <c r="D90" s="151"/>
      <c r="E90" s="89"/>
      <c r="F90" s="89"/>
      <c r="G90" s="8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</row>
    <row r="91" spans="1:24" s="41" customFormat="1" ht="16.5">
      <c r="A91" s="139"/>
      <c r="B91" s="34" t="s">
        <v>5</v>
      </c>
      <c r="C91" s="50">
        <v>0</v>
      </c>
      <c r="D91" s="151"/>
      <c r="E91" s="89"/>
      <c r="F91" s="89"/>
      <c r="G91" s="8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</row>
    <row r="92" spans="1:24" s="41" customFormat="1" ht="16.5">
      <c r="A92" s="139"/>
      <c r="B92" s="7" t="s">
        <v>6</v>
      </c>
      <c r="C92" s="6">
        <v>75280.849999999991</v>
      </c>
      <c r="D92" s="151"/>
      <c r="E92" s="89"/>
      <c r="F92" s="89"/>
      <c r="G92" s="8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</row>
    <row r="93" spans="1:24" s="41" customFormat="1">
      <c r="A93" s="139"/>
      <c r="B93" s="150"/>
      <c r="C93" s="150"/>
      <c r="D93" s="151"/>
      <c r="E93" s="89"/>
      <c r="F93" s="89"/>
      <c r="G93" s="8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</row>
    <row r="94" spans="1:24" s="41" customFormat="1" ht="16.5">
      <c r="A94" s="139"/>
      <c r="B94" s="34" t="s">
        <v>38</v>
      </c>
      <c r="C94" s="50">
        <v>31974.68</v>
      </c>
      <c r="D94" s="151"/>
      <c r="E94" s="89"/>
      <c r="F94" s="89"/>
      <c r="G94" s="8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</row>
    <row r="95" spans="1:24" s="41" customFormat="1" ht="16.5">
      <c r="A95" s="139"/>
      <c r="B95" s="35" t="s">
        <v>39</v>
      </c>
      <c r="C95" s="50">
        <v>141.97</v>
      </c>
      <c r="D95" s="151"/>
      <c r="E95" s="89"/>
      <c r="F95" s="89"/>
      <c r="G95" s="8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</row>
    <row r="96" spans="1:24" s="41" customFormat="1" ht="16.5">
      <c r="A96" s="139"/>
      <c r="B96" s="35" t="s">
        <v>40</v>
      </c>
      <c r="C96" s="50">
        <v>22680.899999999998</v>
      </c>
      <c r="D96" s="151"/>
      <c r="E96" s="89"/>
      <c r="F96" s="89"/>
      <c r="G96" s="8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</row>
    <row r="97" spans="1:24" s="41" customFormat="1" ht="16.5">
      <c r="A97" s="139"/>
      <c r="B97" s="34" t="s">
        <v>41</v>
      </c>
      <c r="C97" s="6">
        <v>0</v>
      </c>
      <c r="D97" s="151"/>
      <c r="E97" s="89"/>
      <c r="F97" s="89"/>
      <c r="G97" s="8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</row>
    <row r="98" spans="1:24" s="41" customFormat="1" ht="16.5">
      <c r="A98" s="139"/>
      <c r="B98" s="34" t="s">
        <v>42</v>
      </c>
      <c r="C98" s="6">
        <v>0</v>
      </c>
      <c r="D98" s="151"/>
      <c r="E98" s="89"/>
      <c r="F98" s="89"/>
      <c r="G98" s="8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</row>
    <row r="99" spans="1:24" s="41" customFormat="1" ht="16.5">
      <c r="A99" s="139"/>
      <c r="B99" s="7" t="s">
        <v>43</v>
      </c>
      <c r="C99" s="6">
        <v>54797.55</v>
      </c>
      <c r="D99" s="151"/>
      <c r="E99" s="89"/>
      <c r="F99" s="90"/>
      <c r="G99" s="8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</row>
    <row r="100" spans="1:24" s="41" customFormat="1">
      <c r="A100" s="139"/>
      <c r="B100" s="150"/>
      <c r="C100" s="150"/>
      <c r="D100" s="151"/>
      <c r="E100" s="89"/>
      <c r="F100" s="89"/>
      <c r="G100" s="8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</row>
    <row r="101" spans="1:24" s="41" customFormat="1" ht="16.5">
      <c r="A101" s="139"/>
      <c r="B101" s="35" t="s">
        <v>7</v>
      </c>
      <c r="C101" s="50">
        <v>290165.66000000003</v>
      </c>
      <c r="D101" s="151"/>
      <c r="E101" s="89"/>
      <c r="F101" s="89"/>
      <c r="G101" s="8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</row>
    <row r="102" spans="1:24" s="41" customFormat="1" ht="18.75" customHeight="1">
      <c r="A102" s="139"/>
      <c r="B102" s="7" t="s">
        <v>8</v>
      </c>
      <c r="C102" s="6">
        <v>290165.66000000003</v>
      </c>
      <c r="D102" s="151"/>
      <c r="E102" s="89"/>
      <c r="F102" s="89"/>
      <c r="G102" s="8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</row>
    <row r="103" spans="1:24" s="41" customFormat="1" ht="31.5" customHeight="1">
      <c r="A103" s="139"/>
      <c r="B103" s="125" t="s">
        <v>32</v>
      </c>
      <c r="C103" s="127">
        <v>1504617.7200000002</v>
      </c>
      <c r="D103" s="151"/>
      <c r="E103" s="89"/>
      <c r="F103" s="89"/>
      <c r="G103" s="8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</row>
    <row r="104" spans="1:24" s="41" customFormat="1">
      <c r="A104" s="139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</row>
    <row r="105" spans="1:24" s="41" customFormat="1">
      <c r="A105" s="139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</row>
    <row r="106" spans="1:24" s="41" customFormat="1">
      <c r="A106" s="139"/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</row>
    <row r="107" spans="1:24" s="41" customFormat="1">
      <c r="A107" s="139"/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</row>
    <row r="108" spans="1:24" s="41" customFormat="1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</row>
    <row r="109" spans="1:24" s="41" customFormat="1">
      <c r="A109" s="139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</row>
    <row r="110" spans="1:24" s="41" customFormat="1">
      <c r="A110" s="139"/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</row>
    <row r="111" spans="1:24" s="41" customFormat="1">
      <c r="A111" s="139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</row>
    <row r="112" spans="1:24" s="41" customFormat="1">
      <c r="A112" s="139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</row>
    <row r="113" spans="1:24" s="41" customFormat="1">
      <c r="A113" s="139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</row>
    <row r="114" spans="1:24" ht="24" customHeight="1">
      <c r="A114" s="139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</row>
    <row r="115" spans="1:24" ht="45.75" customHeight="1">
      <c r="A115" s="139"/>
      <c r="B115" s="128" t="s">
        <v>51</v>
      </c>
      <c r="C115" s="136" t="s">
        <v>0</v>
      </c>
      <c r="D115" s="137"/>
      <c r="E115" s="153" t="s">
        <v>47</v>
      </c>
      <c r="F115" s="153"/>
      <c r="G115" s="131" t="s">
        <v>28</v>
      </c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</row>
    <row r="116" spans="1:24" s="41" customFormat="1" ht="18" customHeight="1">
      <c r="A116" s="139"/>
      <c r="B116" s="34" t="s">
        <v>10</v>
      </c>
      <c r="C116" s="37">
        <v>46662.78</v>
      </c>
      <c r="D116" s="163"/>
      <c r="E116" s="80" t="s">
        <v>2</v>
      </c>
      <c r="F116" s="83">
        <v>51575.66</v>
      </c>
      <c r="G116" s="87">
        <v>0.11</v>
      </c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</row>
    <row r="117" spans="1:24" s="41" customFormat="1" ht="18" customHeight="1">
      <c r="A117" s="139"/>
      <c r="B117" s="34" t="s">
        <v>11</v>
      </c>
      <c r="C117" s="37">
        <v>1308.75</v>
      </c>
      <c r="D117" s="163"/>
      <c r="E117" s="80" t="s">
        <v>3</v>
      </c>
      <c r="F117" s="84">
        <v>250765.04</v>
      </c>
      <c r="G117" s="87">
        <v>0.52</v>
      </c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</row>
    <row r="118" spans="1:24" s="41" customFormat="1" ht="18" customHeight="1">
      <c r="A118" s="139"/>
      <c r="B118" s="34" t="s">
        <v>1</v>
      </c>
      <c r="C118" s="37">
        <v>243.53</v>
      </c>
      <c r="D118" s="163"/>
      <c r="E118" s="82" t="s">
        <v>6</v>
      </c>
      <c r="F118" s="81">
        <v>26577.37</v>
      </c>
      <c r="G118" s="87">
        <v>0.05</v>
      </c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</row>
    <row r="119" spans="1:24" s="41" customFormat="1" ht="18" customHeight="1">
      <c r="A119" s="139"/>
      <c r="B119" s="34" t="s">
        <v>12</v>
      </c>
      <c r="C119" s="37">
        <v>2180.35</v>
      </c>
      <c r="D119" s="163"/>
      <c r="E119" s="78" t="s">
        <v>43</v>
      </c>
      <c r="F119" s="85">
        <v>20593.37</v>
      </c>
      <c r="G119" s="87">
        <v>0.04</v>
      </c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</row>
    <row r="120" spans="1:24" s="41" customFormat="1" ht="18" customHeight="1">
      <c r="A120" s="139"/>
      <c r="B120" s="34" t="s">
        <v>13</v>
      </c>
      <c r="C120" s="37">
        <v>655.25</v>
      </c>
      <c r="D120" s="163"/>
      <c r="E120" s="7" t="s">
        <v>8</v>
      </c>
      <c r="F120" s="86">
        <v>133177.15</v>
      </c>
      <c r="G120" s="87">
        <v>0.28000000000000003</v>
      </c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</row>
    <row r="121" spans="1:24" s="41" customFormat="1" ht="18" customHeight="1">
      <c r="A121" s="139"/>
      <c r="B121" s="34" t="s">
        <v>37</v>
      </c>
      <c r="C121" s="37">
        <v>525</v>
      </c>
      <c r="D121" s="163"/>
      <c r="E121" s="164"/>
      <c r="F121" s="164"/>
      <c r="G121" s="164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</row>
    <row r="122" spans="1:24" s="41" customFormat="1" ht="18" customHeight="1">
      <c r="A122" s="139"/>
      <c r="B122" s="7" t="s">
        <v>2</v>
      </c>
      <c r="C122" s="77">
        <f>SUM(C116:C121)</f>
        <v>51575.659999999996</v>
      </c>
      <c r="D122" s="163"/>
      <c r="E122" s="165"/>
      <c r="F122" s="165"/>
      <c r="G122" s="165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</row>
    <row r="123" spans="1:24" s="41" customFormat="1" ht="18" customHeight="1">
      <c r="A123" s="139"/>
      <c r="B123" s="75"/>
      <c r="C123" s="76"/>
      <c r="D123" s="163"/>
      <c r="E123" s="165"/>
      <c r="F123" s="165"/>
      <c r="G123" s="165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</row>
    <row r="124" spans="1:24" ht="16.5">
      <c r="A124" s="139"/>
      <c r="B124" s="34" t="s">
        <v>14</v>
      </c>
      <c r="C124" s="38">
        <v>10079.5</v>
      </c>
      <c r="D124" s="163"/>
      <c r="E124" s="165"/>
      <c r="F124" s="165"/>
      <c r="G124" s="165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</row>
    <row r="125" spans="1:24" ht="16.5">
      <c r="A125" s="139"/>
      <c r="B125" s="35" t="s">
        <v>15</v>
      </c>
      <c r="C125" s="38">
        <v>35</v>
      </c>
      <c r="D125" s="163"/>
      <c r="E125" s="165"/>
      <c r="F125" s="165"/>
      <c r="G125" s="165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</row>
    <row r="126" spans="1:24" ht="16.5">
      <c r="A126" s="139"/>
      <c r="B126" s="34" t="s">
        <v>16</v>
      </c>
      <c r="C126" s="38">
        <v>10395.440000000002</v>
      </c>
      <c r="D126" s="163"/>
      <c r="E126" s="165"/>
      <c r="F126" s="165"/>
      <c r="G126" s="165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</row>
    <row r="127" spans="1:24" ht="16.5">
      <c r="A127" s="139"/>
      <c r="B127" s="34" t="s">
        <v>17</v>
      </c>
      <c r="C127" s="38">
        <v>82194.579999999987</v>
      </c>
      <c r="D127" s="163"/>
      <c r="E127" s="165"/>
      <c r="F127" s="165"/>
      <c r="G127" s="165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</row>
    <row r="128" spans="1:24" ht="16.5">
      <c r="A128" s="139"/>
      <c r="B128" s="34" t="s">
        <v>18</v>
      </c>
      <c r="C128" s="38">
        <v>0</v>
      </c>
      <c r="D128" s="163"/>
      <c r="E128" s="165"/>
      <c r="F128" s="165"/>
      <c r="G128" s="165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</row>
    <row r="129" spans="1:24" ht="16.5">
      <c r="A129" s="139"/>
      <c r="B129" s="34" t="s">
        <v>19</v>
      </c>
      <c r="C129" s="38">
        <v>428.09999999999997</v>
      </c>
      <c r="D129" s="163"/>
      <c r="E129" s="165"/>
      <c r="F129" s="165"/>
      <c r="G129" s="165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</row>
    <row r="130" spans="1:24" ht="16.5">
      <c r="A130" s="139"/>
      <c r="B130" s="34" t="s">
        <v>20</v>
      </c>
      <c r="C130" s="38">
        <v>630</v>
      </c>
      <c r="D130" s="163"/>
      <c r="E130" s="165"/>
      <c r="F130" s="165"/>
      <c r="G130" s="165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</row>
    <row r="131" spans="1:24" ht="16.5">
      <c r="A131" s="139"/>
      <c r="B131" s="34" t="s">
        <v>21</v>
      </c>
      <c r="C131" s="38">
        <v>19930.509999999998</v>
      </c>
      <c r="D131" s="163"/>
      <c r="E131" s="165"/>
      <c r="F131" s="165"/>
      <c r="G131" s="165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</row>
    <row r="132" spans="1:24" ht="16.5">
      <c r="A132" s="139"/>
      <c r="B132" s="34" t="s">
        <v>22</v>
      </c>
      <c r="C132" s="38">
        <v>23769.3</v>
      </c>
      <c r="D132" s="163"/>
      <c r="E132" s="165"/>
      <c r="F132" s="165"/>
      <c r="G132" s="165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</row>
    <row r="133" spans="1:24" ht="16.5">
      <c r="A133" s="139"/>
      <c r="B133" s="34" t="s">
        <v>23</v>
      </c>
      <c r="C133" s="38">
        <v>6357.3099999999995</v>
      </c>
      <c r="D133" s="163"/>
      <c r="E133" s="165"/>
      <c r="F133" s="165"/>
      <c r="G133" s="165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</row>
    <row r="134" spans="1:24" ht="16.5">
      <c r="A134" s="139"/>
      <c r="B134" s="34" t="s">
        <v>24</v>
      </c>
      <c r="C134" s="38">
        <v>54148</v>
      </c>
      <c r="D134" s="163"/>
      <c r="E134" s="165"/>
      <c r="F134" s="165"/>
      <c r="G134" s="165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</row>
    <row r="135" spans="1:24" ht="16.5">
      <c r="A135" s="139"/>
      <c r="B135" s="34" t="s">
        <v>25</v>
      </c>
      <c r="C135" s="38">
        <v>392.5</v>
      </c>
      <c r="D135" s="163"/>
      <c r="E135" s="165"/>
      <c r="F135" s="165"/>
      <c r="G135" s="165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</row>
    <row r="136" spans="1:24" ht="16.5">
      <c r="A136" s="139"/>
      <c r="B136" s="35" t="s">
        <v>26</v>
      </c>
      <c r="C136" s="38">
        <v>42277.8</v>
      </c>
      <c r="D136" s="163"/>
      <c r="E136" s="165"/>
      <c r="F136" s="165"/>
      <c r="G136" s="165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</row>
    <row r="137" spans="1:24" ht="16.5">
      <c r="A137" s="139"/>
      <c r="B137" s="34" t="s">
        <v>27</v>
      </c>
      <c r="C137" s="38">
        <v>127</v>
      </c>
      <c r="D137" s="163"/>
      <c r="E137" s="165"/>
      <c r="F137" s="165"/>
      <c r="G137" s="165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</row>
    <row r="138" spans="1:24" ht="16.5">
      <c r="A138" s="139"/>
      <c r="B138" s="7" t="s">
        <v>3</v>
      </c>
      <c r="C138" s="39">
        <f>SUM(C124:C137)</f>
        <v>250765.03999999998</v>
      </c>
      <c r="D138" s="163"/>
      <c r="E138" s="165"/>
      <c r="F138" s="165"/>
      <c r="G138" s="165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</row>
    <row r="139" spans="1:24">
      <c r="A139" s="139"/>
      <c r="B139" s="150"/>
      <c r="C139" s="150"/>
      <c r="D139" s="163"/>
      <c r="E139" s="165"/>
      <c r="F139" s="165"/>
      <c r="G139" s="165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</row>
    <row r="140" spans="1:24" ht="16.5">
      <c r="A140" s="139"/>
      <c r="B140" s="34" t="s">
        <v>4</v>
      </c>
      <c r="C140" s="40">
        <v>26577.370000000003</v>
      </c>
      <c r="D140" s="163"/>
      <c r="E140" s="165"/>
      <c r="F140" s="165"/>
      <c r="G140" s="165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</row>
    <row r="141" spans="1:24" ht="16.5">
      <c r="A141" s="139"/>
      <c r="B141" s="34" t="s">
        <v>5</v>
      </c>
      <c r="C141" s="40">
        <v>0</v>
      </c>
      <c r="D141" s="163"/>
      <c r="E141" s="165"/>
      <c r="F141" s="165"/>
      <c r="G141" s="165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</row>
    <row r="142" spans="1:24" ht="16.5">
      <c r="A142" s="139"/>
      <c r="B142" s="7" t="s">
        <v>6</v>
      </c>
      <c r="C142" s="39">
        <f>SUM(C140:C141)</f>
        <v>26577.370000000003</v>
      </c>
      <c r="D142" s="163"/>
      <c r="E142" s="165"/>
      <c r="F142" s="165"/>
      <c r="G142" s="165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</row>
    <row r="143" spans="1:24">
      <c r="A143" s="139"/>
      <c r="B143" s="150"/>
      <c r="C143" s="150"/>
      <c r="D143" s="163"/>
      <c r="E143" s="165"/>
      <c r="F143" s="165"/>
      <c r="G143" s="165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</row>
    <row r="144" spans="1:24" ht="16.5">
      <c r="A144" s="139"/>
      <c r="B144" s="34" t="s">
        <v>38</v>
      </c>
      <c r="C144" s="42">
        <v>11948.59</v>
      </c>
      <c r="D144" s="163"/>
      <c r="E144" s="165"/>
      <c r="F144" s="165"/>
      <c r="G144" s="165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</row>
    <row r="145" spans="1:24" ht="16.5">
      <c r="A145" s="139"/>
      <c r="B145" s="35" t="s">
        <v>39</v>
      </c>
      <c r="C145" s="42">
        <v>82.550000000000011</v>
      </c>
      <c r="D145" s="163"/>
      <c r="E145" s="165"/>
      <c r="F145" s="165"/>
      <c r="G145" s="165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</row>
    <row r="146" spans="1:24" ht="16.5">
      <c r="A146" s="139"/>
      <c r="B146" s="35" t="s">
        <v>40</v>
      </c>
      <c r="C146" s="42">
        <v>8062.2300000000014</v>
      </c>
      <c r="D146" s="163"/>
      <c r="E146" s="165"/>
      <c r="F146" s="165"/>
      <c r="G146" s="165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</row>
    <row r="147" spans="1:24" ht="16.5">
      <c r="A147" s="139"/>
      <c r="B147" s="34" t="s">
        <v>41</v>
      </c>
      <c r="C147" s="42">
        <v>500</v>
      </c>
      <c r="D147" s="163"/>
      <c r="E147" s="165"/>
      <c r="F147" s="165"/>
      <c r="G147" s="165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</row>
    <row r="148" spans="1:24" ht="16.5">
      <c r="A148" s="139"/>
      <c r="B148" s="34" t="s">
        <v>42</v>
      </c>
      <c r="C148" s="42">
        <v>0</v>
      </c>
      <c r="D148" s="163"/>
      <c r="E148" s="165"/>
      <c r="F148" s="165"/>
      <c r="G148" s="165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</row>
    <row r="149" spans="1:24" ht="28.5" customHeight="1">
      <c r="A149" s="139"/>
      <c r="B149" s="78" t="s">
        <v>43</v>
      </c>
      <c r="C149" s="79">
        <f>SUM(C144:C148)</f>
        <v>20593.370000000003</v>
      </c>
      <c r="D149" s="163"/>
      <c r="E149" s="165"/>
      <c r="F149" s="165"/>
      <c r="G149" s="165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</row>
    <row r="150" spans="1:24">
      <c r="A150" s="139"/>
      <c r="B150" s="118"/>
      <c r="C150" s="119"/>
      <c r="D150" s="163"/>
      <c r="E150" s="165"/>
      <c r="F150" s="165"/>
      <c r="G150" s="165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</row>
    <row r="151" spans="1:24" ht="16.5">
      <c r="A151" s="139"/>
      <c r="B151" s="35" t="s">
        <v>7</v>
      </c>
      <c r="C151" s="37">
        <v>133177.15</v>
      </c>
      <c r="D151" s="163"/>
      <c r="E151" s="165"/>
      <c r="F151" s="165"/>
      <c r="G151" s="165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</row>
    <row r="152" spans="1:24" ht="18.75" customHeight="1">
      <c r="A152" s="139"/>
      <c r="B152" s="7" t="s">
        <v>8</v>
      </c>
      <c r="C152" s="43">
        <v>133177.15</v>
      </c>
      <c r="D152" s="163"/>
      <c r="E152" s="165"/>
      <c r="F152" s="165"/>
      <c r="G152" s="165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</row>
    <row r="153" spans="1:24">
      <c r="A153" s="139"/>
      <c r="B153" s="150"/>
      <c r="C153" s="150"/>
      <c r="D153" s="163"/>
      <c r="E153" s="165"/>
      <c r="F153" s="165"/>
      <c r="G153" s="165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</row>
    <row r="154" spans="1:24" ht="32.25" customHeight="1">
      <c r="A154" s="139"/>
      <c r="B154" s="125" t="s">
        <v>32</v>
      </c>
      <c r="C154" s="126">
        <v>482688.59</v>
      </c>
      <c r="D154" s="163"/>
      <c r="E154" s="165"/>
      <c r="F154" s="165"/>
      <c r="G154" s="165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</row>
    <row r="155" spans="1:24">
      <c r="A155" s="139"/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</row>
    <row r="156" spans="1:24">
      <c r="A156" s="139"/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</row>
    <row r="157" spans="1:24">
      <c r="A157" s="139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</row>
    <row r="158" spans="1:24">
      <c r="A158" s="139"/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</row>
    <row r="159" spans="1:24">
      <c r="A159" s="139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</row>
    <row r="160" spans="1:24" ht="91.5" customHeight="1">
      <c r="A160" s="139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</row>
    <row r="161" spans="1:24" ht="61.5" customHeight="1">
      <c r="A161" s="139"/>
      <c r="B161" s="128" t="s">
        <v>51</v>
      </c>
      <c r="C161" s="136" t="s">
        <v>0</v>
      </c>
      <c r="D161" s="74"/>
      <c r="E161" s="152" t="s">
        <v>30</v>
      </c>
      <c r="F161" s="153"/>
      <c r="G161" s="131" t="s">
        <v>28</v>
      </c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</row>
    <row r="162" spans="1:24" ht="16.5">
      <c r="A162" s="139"/>
      <c r="B162" s="99" t="s">
        <v>10</v>
      </c>
      <c r="C162" s="96">
        <v>83101.289999999994</v>
      </c>
      <c r="D162" s="140"/>
      <c r="E162" s="45" t="s">
        <v>2</v>
      </c>
      <c r="F162" s="33">
        <v>93503.92</v>
      </c>
      <c r="G162" s="29">
        <v>0.01</v>
      </c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</row>
    <row r="163" spans="1:24" ht="16.5">
      <c r="A163" s="139"/>
      <c r="B163" s="99" t="s">
        <v>11</v>
      </c>
      <c r="C163" s="100">
        <v>4815.6100000000006</v>
      </c>
      <c r="D163" s="140"/>
      <c r="E163" s="45" t="s">
        <v>3</v>
      </c>
      <c r="F163" s="33">
        <v>594474.97899999993</v>
      </c>
      <c r="G163" s="29">
        <v>0.09</v>
      </c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</row>
    <row r="164" spans="1:24" ht="16.5">
      <c r="A164" s="139"/>
      <c r="B164" s="99" t="s">
        <v>1</v>
      </c>
      <c r="C164" s="100">
        <v>1869.35</v>
      </c>
      <c r="D164" s="140"/>
      <c r="E164" s="45" t="s">
        <v>6</v>
      </c>
      <c r="F164" s="33">
        <v>57774.560000000005</v>
      </c>
      <c r="G164" s="29">
        <v>0.01</v>
      </c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</row>
    <row r="165" spans="1:24" ht="16.5">
      <c r="A165" s="139"/>
      <c r="B165" s="99" t="s">
        <v>12</v>
      </c>
      <c r="C165" s="100">
        <v>1746.87</v>
      </c>
      <c r="D165" s="140"/>
      <c r="E165" s="49" t="s">
        <v>43</v>
      </c>
      <c r="F165" s="47">
        <v>5697323.29</v>
      </c>
      <c r="G165" s="29">
        <v>0.86</v>
      </c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</row>
    <row r="166" spans="1:24" ht="16.5">
      <c r="A166" s="139"/>
      <c r="B166" s="99" t="s">
        <v>13</v>
      </c>
      <c r="C166" s="100">
        <v>1970.8000000000002</v>
      </c>
      <c r="D166" s="140"/>
      <c r="E166" s="32" t="s">
        <v>8</v>
      </c>
      <c r="F166" s="33">
        <v>175331.71000000002</v>
      </c>
      <c r="G166" s="29">
        <v>0.03</v>
      </c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</row>
    <row r="167" spans="1:24" s="36" customFormat="1" ht="17.25">
      <c r="A167" s="139"/>
      <c r="B167" s="22" t="s">
        <v>2</v>
      </c>
      <c r="C167" s="44">
        <f>SUM(C162:C166)</f>
        <v>93503.92</v>
      </c>
      <c r="D167" s="140"/>
      <c r="E167" s="141"/>
      <c r="F167" s="141"/>
      <c r="G167" s="141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</row>
    <row r="168" spans="1:24" ht="16.5">
      <c r="A168" s="139"/>
      <c r="B168" s="158"/>
      <c r="C168" s="159"/>
      <c r="D168" s="140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</row>
    <row r="169" spans="1:24" ht="16.5">
      <c r="A169" s="139"/>
      <c r="B169" s="99" t="s">
        <v>14</v>
      </c>
      <c r="C169" s="96">
        <v>14279.5</v>
      </c>
      <c r="D169" s="140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</row>
    <row r="170" spans="1:24" ht="16.5">
      <c r="A170" s="139"/>
      <c r="B170" s="101" t="s">
        <v>15</v>
      </c>
      <c r="C170" s="96">
        <v>66</v>
      </c>
      <c r="D170" s="140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</row>
    <row r="171" spans="1:24" ht="16.5">
      <c r="A171" s="139"/>
      <c r="B171" s="99" t="s">
        <v>16</v>
      </c>
      <c r="C171" s="96">
        <v>12816.489999999998</v>
      </c>
      <c r="D171" s="140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</row>
    <row r="172" spans="1:24" ht="16.5">
      <c r="A172" s="139"/>
      <c r="B172" s="99" t="s">
        <v>17</v>
      </c>
      <c r="C172" s="96">
        <v>121517.56000000001</v>
      </c>
      <c r="D172" s="140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</row>
    <row r="173" spans="1:24" ht="16.5">
      <c r="A173" s="139"/>
      <c r="B173" s="99" t="s">
        <v>18</v>
      </c>
      <c r="C173" s="96">
        <v>24</v>
      </c>
      <c r="D173" s="140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</row>
    <row r="174" spans="1:24" ht="16.5">
      <c r="A174" s="139"/>
      <c r="B174" s="99" t="s">
        <v>19</v>
      </c>
      <c r="C174" s="96">
        <v>1975.28</v>
      </c>
      <c r="D174" s="140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</row>
    <row r="175" spans="1:24" ht="16.5">
      <c r="A175" s="139"/>
      <c r="B175" s="99" t="s">
        <v>20</v>
      </c>
      <c r="C175" s="96">
        <v>687.81999999999994</v>
      </c>
      <c r="D175" s="140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</row>
    <row r="176" spans="1:24" ht="16.5">
      <c r="A176" s="139"/>
      <c r="B176" s="99" t="s">
        <v>21</v>
      </c>
      <c r="C176" s="96">
        <v>41811.059000000001</v>
      </c>
      <c r="D176" s="140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</row>
    <row r="177" spans="1:24" ht="16.5">
      <c r="A177" s="139"/>
      <c r="B177" s="99" t="s">
        <v>22</v>
      </c>
      <c r="C177" s="96">
        <v>55091.000000000007</v>
      </c>
      <c r="D177" s="140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</row>
    <row r="178" spans="1:24" ht="16.5">
      <c r="A178" s="139"/>
      <c r="B178" s="99" t="s">
        <v>23</v>
      </c>
      <c r="C178" s="96">
        <v>11256.839999999998</v>
      </c>
      <c r="D178" s="140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</row>
    <row r="179" spans="1:24" ht="16.5">
      <c r="A179" s="139"/>
      <c r="B179" s="99" t="s">
        <v>24</v>
      </c>
      <c r="C179" s="96">
        <v>230115</v>
      </c>
      <c r="D179" s="140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</row>
    <row r="180" spans="1:24" ht="16.5">
      <c r="A180" s="139"/>
      <c r="B180" s="99" t="s">
        <v>25</v>
      </c>
      <c r="C180" s="96">
        <v>621</v>
      </c>
      <c r="D180" s="140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</row>
    <row r="181" spans="1:24" ht="16.5">
      <c r="A181" s="139"/>
      <c r="B181" s="101" t="s">
        <v>26</v>
      </c>
      <c r="C181" s="96">
        <v>104213.43</v>
      </c>
      <c r="D181" s="140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</row>
    <row r="182" spans="1:24" ht="16.5">
      <c r="A182" s="139"/>
      <c r="B182" s="99" t="s">
        <v>27</v>
      </c>
      <c r="C182" s="96">
        <v>0</v>
      </c>
      <c r="D182" s="140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</row>
    <row r="183" spans="1:24" ht="16.5">
      <c r="A183" s="139"/>
      <c r="B183" s="102" t="s">
        <v>3</v>
      </c>
      <c r="C183" s="98">
        <f>SUM(C169:C182)</f>
        <v>594474.97900000005</v>
      </c>
      <c r="D183" s="140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</row>
    <row r="184" spans="1:24" ht="15.75">
      <c r="A184" s="139"/>
      <c r="B184" s="12"/>
      <c r="C184" s="13"/>
      <c r="D184" s="140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</row>
    <row r="185" spans="1:24" ht="16.5">
      <c r="A185" s="139"/>
      <c r="B185" s="99" t="s">
        <v>4</v>
      </c>
      <c r="C185" s="96">
        <v>57774.560000000005</v>
      </c>
      <c r="D185" s="140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</row>
    <row r="186" spans="1:24" ht="16.5">
      <c r="A186" s="139"/>
      <c r="B186" s="99" t="s">
        <v>5</v>
      </c>
      <c r="C186" s="96">
        <v>0</v>
      </c>
      <c r="D186" s="140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</row>
    <row r="187" spans="1:24" ht="16.5">
      <c r="A187" s="139"/>
      <c r="B187" s="102" t="s">
        <v>6</v>
      </c>
      <c r="C187" s="98">
        <v>57774.560000000005</v>
      </c>
      <c r="D187" s="140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</row>
    <row r="188" spans="1:24" s="41" customFormat="1" ht="16.5" customHeight="1">
      <c r="A188" s="139"/>
      <c r="B188" s="161"/>
      <c r="C188" s="161"/>
      <c r="D188" s="140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</row>
    <row r="189" spans="1:24" s="41" customFormat="1" ht="16.5">
      <c r="A189" s="139"/>
      <c r="B189" s="99" t="s">
        <v>38</v>
      </c>
      <c r="C189" s="103">
        <v>25988.340000000004</v>
      </c>
      <c r="D189" s="140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</row>
    <row r="190" spans="1:24" s="41" customFormat="1" ht="16.5">
      <c r="A190" s="139"/>
      <c r="B190" s="101" t="s">
        <v>39</v>
      </c>
      <c r="C190" s="103">
        <v>307.03999999999996</v>
      </c>
      <c r="D190" s="140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</row>
    <row r="191" spans="1:24" s="41" customFormat="1" ht="16.5">
      <c r="A191" s="139"/>
      <c r="B191" s="101" t="s">
        <v>40</v>
      </c>
      <c r="C191" s="103">
        <v>21027.909999999996</v>
      </c>
      <c r="D191" s="140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</row>
    <row r="192" spans="1:24" s="41" customFormat="1" ht="16.5">
      <c r="A192" s="139"/>
      <c r="B192" s="99" t="s">
        <v>41</v>
      </c>
      <c r="C192" s="103">
        <v>0</v>
      </c>
      <c r="D192" s="140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</row>
    <row r="193" spans="1:24" s="41" customFormat="1" ht="16.5">
      <c r="A193" s="139"/>
      <c r="B193" s="99" t="s">
        <v>42</v>
      </c>
      <c r="C193" s="103">
        <v>5650000</v>
      </c>
      <c r="D193" s="140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</row>
    <row r="194" spans="1:24" s="41" customFormat="1" ht="16.5">
      <c r="A194" s="139"/>
      <c r="B194" s="104" t="s">
        <v>43</v>
      </c>
      <c r="C194" s="98">
        <f>SUM(C189:C193)</f>
        <v>5697323.29</v>
      </c>
      <c r="D194" s="140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</row>
    <row r="195" spans="1:24" ht="16.5">
      <c r="A195" s="139"/>
      <c r="B195" s="8"/>
      <c r="C195" s="14"/>
      <c r="D195" s="140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</row>
    <row r="196" spans="1:24" ht="16.5">
      <c r="A196" s="139"/>
      <c r="B196" s="101" t="s">
        <v>7</v>
      </c>
      <c r="C196" s="96">
        <v>175331.71000000002</v>
      </c>
      <c r="D196" s="140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</row>
    <row r="197" spans="1:24" ht="16.5">
      <c r="A197" s="139"/>
      <c r="B197" s="102" t="s">
        <v>8</v>
      </c>
      <c r="C197" s="98">
        <v>175331.71000000002</v>
      </c>
      <c r="D197" s="140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</row>
    <row r="198" spans="1:24" ht="16.5">
      <c r="A198" s="139"/>
      <c r="B198" s="15"/>
      <c r="C198" s="16"/>
      <c r="D198" s="140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</row>
    <row r="199" spans="1:24" ht="37.5" customHeight="1">
      <c r="A199" s="139"/>
      <c r="B199" s="120" t="s">
        <v>32</v>
      </c>
      <c r="C199" s="124">
        <v>921331.17</v>
      </c>
      <c r="D199" s="140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</row>
    <row r="200" spans="1:24" ht="18.75" customHeight="1">
      <c r="A200" s="139"/>
      <c r="B200" s="142"/>
      <c r="C200" s="142"/>
      <c r="D200" s="142"/>
      <c r="E200" s="142"/>
      <c r="F200" s="142"/>
      <c r="G200" s="142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</row>
    <row r="201" spans="1:24" ht="18.75" customHeight="1">
      <c r="A201" s="139"/>
      <c r="B201" s="142"/>
      <c r="C201" s="142"/>
      <c r="D201" s="142"/>
      <c r="E201" s="142"/>
      <c r="F201" s="142"/>
      <c r="G201" s="142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</row>
    <row r="202" spans="1:24" ht="138.75" customHeight="1" thickBot="1">
      <c r="A202" s="139"/>
      <c r="B202" s="142"/>
      <c r="C202" s="142"/>
      <c r="D202" s="142"/>
      <c r="E202" s="142"/>
      <c r="F202" s="142"/>
      <c r="G202" s="142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</row>
    <row r="203" spans="1:24" ht="57.75" customHeight="1">
      <c r="A203" s="139"/>
      <c r="B203" s="133" t="s">
        <v>51</v>
      </c>
      <c r="C203" s="135" t="s">
        <v>0</v>
      </c>
      <c r="D203" s="134"/>
      <c r="E203" s="170" t="s">
        <v>29</v>
      </c>
      <c r="F203" s="152"/>
      <c r="G203" s="131" t="s">
        <v>28</v>
      </c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</row>
    <row r="204" spans="1:24" ht="16.5">
      <c r="A204" s="139"/>
      <c r="B204" s="93" t="s">
        <v>10</v>
      </c>
      <c r="C204" s="94">
        <v>124891.91</v>
      </c>
      <c r="D204" s="143"/>
      <c r="E204" s="27" t="s">
        <v>2</v>
      </c>
      <c r="F204" s="28">
        <v>138170.65600000002</v>
      </c>
      <c r="G204" s="29">
        <v>0.11</v>
      </c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</row>
    <row r="205" spans="1:24" ht="16.5">
      <c r="A205" s="139"/>
      <c r="B205" s="93" t="s">
        <v>11</v>
      </c>
      <c r="C205" s="94">
        <v>7255.14</v>
      </c>
      <c r="D205" s="144"/>
      <c r="E205" s="30" t="s">
        <v>3</v>
      </c>
      <c r="F205" s="28">
        <v>741473.73699999996</v>
      </c>
      <c r="G205" s="29">
        <v>0.57999999999999996</v>
      </c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</row>
    <row r="206" spans="1:24" ht="16.5">
      <c r="A206" s="139"/>
      <c r="B206" s="93" t="s">
        <v>1</v>
      </c>
      <c r="C206" s="94">
        <v>1735.58</v>
      </c>
      <c r="D206" s="144"/>
      <c r="E206" s="31" t="s">
        <v>6</v>
      </c>
      <c r="F206" s="28">
        <v>78269.100000000006</v>
      </c>
      <c r="G206" s="29">
        <v>0.06</v>
      </c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</row>
    <row r="207" spans="1:24" s="41" customFormat="1" ht="16.5">
      <c r="A207" s="139"/>
      <c r="B207" s="93"/>
      <c r="C207" s="94"/>
      <c r="D207" s="144"/>
      <c r="E207" s="46" t="s">
        <v>43</v>
      </c>
      <c r="F207" s="51">
        <v>28291.59</v>
      </c>
      <c r="G207" s="29">
        <v>0.02</v>
      </c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</row>
    <row r="208" spans="1:24" ht="16.5">
      <c r="A208" s="139"/>
      <c r="B208" s="93" t="s">
        <v>12</v>
      </c>
      <c r="C208" s="94">
        <v>1549.4360000000001</v>
      </c>
      <c r="D208" s="144"/>
      <c r="E208" s="32" t="s">
        <v>8</v>
      </c>
      <c r="F208" s="28">
        <v>285152.46000000008</v>
      </c>
      <c r="G208" s="29">
        <v>0.23</v>
      </c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</row>
    <row r="209" spans="1:24" ht="16.5">
      <c r="A209" s="139"/>
      <c r="B209" s="15" t="s">
        <v>2</v>
      </c>
      <c r="C209" s="95">
        <v>138170.65600000002</v>
      </c>
      <c r="D209" s="144"/>
      <c r="E209" s="141"/>
      <c r="F209" s="141"/>
      <c r="G209" s="141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</row>
    <row r="210" spans="1:24" ht="16.5">
      <c r="A210" s="139"/>
      <c r="B210" s="8"/>
      <c r="C210" s="9"/>
      <c r="D210" s="144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</row>
    <row r="211" spans="1:24" ht="16.5">
      <c r="A211" s="139"/>
      <c r="B211" s="93" t="s">
        <v>14</v>
      </c>
      <c r="C211" s="96">
        <v>19826.439999999999</v>
      </c>
      <c r="D211" s="144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</row>
    <row r="212" spans="1:24" ht="16.5">
      <c r="A212" s="139"/>
      <c r="B212" s="97" t="s">
        <v>15</v>
      </c>
      <c r="C212" s="96">
        <v>98</v>
      </c>
      <c r="D212" s="144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</row>
    <row r="213" spans="1:24" ht="16.5">
      <c r="A213" s="139"/>
      <c r="B213" s="93" t="s">
        <v>16</v>
      </c>
      <c r="C213" s="96">
        <v>15824.887000000001</v>
      </c>
      <c r="D213" s="144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</row>
    <row r="214" spans="1:24" ht="16.5">
      <c r="A214" s="139"/>
      <c r="B214" s="93" t="s">
        <v>17</v>
      </c>
      <c r="C214" s="96">
        <v>183984.52</v>
      </c>
      <c r="D214" s="144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</row>
    <row r="215" spans="1:24" ht="16.5">
      <c r="A215" s="139"/>
      <c r="B215" s="93" t="s">
        <v>19</v>
      </c>
      <c r="C215" s="96">
        <v>4581.25</v>
      </c>
      <c r="D215" s="144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</row>
    <row r="216" spans="1:24" ht="16.5">
      <c r="A216" s="139"/>
      <c r="B216" s="93" t="s">
        <v>20</v>
      </c>
      <c r="C216" s="96">
        <v>2121</v>
      </c>
      <c r="D216" s="144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</row>
    <row r="217" spans="1:24" ht="16.5">
      <c r="A217" s="139"/>
      <c r="B217" s="93" t="s">
        <v>21</v>
      </c>
      <c r="C217" s="96">
        <v>55681.87000000001</v>
      </c>
      <c r="D217" s="144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</row>
    <row r="218" spans="1:24" ht="16.5">
      <c r="A218" s="139"/>
      <c r="B218" s="93" t="s">
        <v>22</v>
      </c>
      <c r="C218" s="96">
        <v>77241.079999999987</v>
      </c>
      <c r="D218" s="144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</row>
    <row r="219" spans="1:24" ht="16.5">
      <c r="A219" s="139"/>
      <c r="B219" s="93" t="s">
        <v>23</v>
      </c>
      <c r="C219" s="96">
        <v>19544.43</v>
      </c>
      <c r="D219" s="144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</row>
    <row r="220" spans="1:24" ht="16.5">
      <c r="A220" s="139"/>
      <c r="B220" s="93" t="s">
        <v>24</v>
      </c>
      <c r="C220" s="96">
        <v>272526</v>
      </c>
      <c r="D220" s="144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</row>
    <row r="221" spans="1:24" ht="16.5">
      <c r="A221" s="139"/>
      <c r="B221" s="93" t="s">
        <v>25</v>
      </c>
      <c r="C221" s="96">
        <v>1968.0700000000002</v>
      </c>
      <c r="D221" s="144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</row>
    <row r="222" spans="1:24" ht="16.5">
      <c r="A222" s="139"/>
      <c r="B222" s="97" t="s">
        <v>26</v>
      </c>
      <c r="C222" s="96">
        <v>88076.19</v>
      </c>
      <c r="D222" s="144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</row>
    <row r="223" spans="1:24" ht="16.5">
      <c r="A223" s="139"/>
      <c r="B223" s="93" t="s">
        <v>27</v>
      </c>
      <c r="C223" s="96">
        <v>0</v>
      </c>
      <c r="D223" s="144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</row>
    <row r="224" spans="1:24" ht="16.5">
      <c r="A224" s="139"/>
      <c r="B224" s="15" t="s">
        <v>3</v>
      </c>
      <c r="C224" s="98">
        <v>741473.73699999996</v>
      </c>
      <c r="D224" s="144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</row>
    <row r="225" spans="1:24">
      <c r="A225" s="139"/>
      <c r="B225" s="160"/>
      <c r="C225" s="160"/>
      <c r="D225" s="144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</row>
    <row r="226" spans="1:24" ht="16.5">
      <c r="A226" s="139"/>
      <c r="B226" s="54" t="s">
        <v>4</v>
      </c>
      <c r="C226" s="53">
        <v>78269.100000000006</v>
      </c>
      <c r="D226" s="144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</row>
    <row r="227" spans="1:24" ht="16.5">
      <c r="A227" s="139"/>
      <c r="B227" s="93" t="s">
        <v>5</v>
      </c>
      <c r="C227" s="96">
        <v>0</v>
      </c>
      <c r="D227" s="144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</row>
    <row r="228" spans="1:24" ht="16.5">
      <c r="A228" s="139"/>
      <c r="B228" s="7" t="s">
        <v>6</v>
      </c>
      <c r="C228" s="6">
        <v>78269.100000000006</v>
      </c>
      <c r="D228" s="144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</row>
    <row r="229" spans="1:24" s="41" customFormat="1" ht="16.5">
      <c r="A229" s="139"/>
      <c r="B229" s="116"/>
      <c r="C229" s="117"/>
      <c r="D229" s="144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</row>
    <row r="230" spans="1:24" s="41" customFormat="1" ht="16.5">
      <c r="A230" s="139"/>
      <c r="B230" s="34" t="s">
        <v>38</v>
      </c>
      <c r="C230" s="50">
        <v>10962.11</v>
      </c>
      <c r="D230" s="144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</row>
    <row r="231" spans="1:24" s="41" customFormat="1" ht="16.5">
      <c r="A231" s="139"/>
      <c r="B231" s="35" t="s">
        <v>39</v>
      </c>
      <c r="C231" s="50">
        <v>314.62</v>
      </c>
      <c r="D231" s="144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</row>
    <row r="232" spans="1:24" ht="16.5">
      <c r="A232" s="139"/>
      <c r="B232" s="35" t="s">
        <v>40</v>
      </c>
      <c r="C232" s="50">
        <v>11574.91</v>
      </c>
      <c r="D232" s="144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</row>
    <row r="233" spans="1:24" ht="16.5">
      <c r="A233" s="139"/>
      <c r="B233" s="34" t="s">
        <v>41</v>
      </c>
      <c r="C233" s="50">
        <v>5439.95</v>
      </c>
      <c r="D233" s="144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</row>
    <row r="234" spans="1:24" s="41" customFormat="1" ht="16.5">
      <c r="A234" s="139"/>
      <c r="B234" s="7" t="s">
        <v>43</v>
      </c>
      <c r="C234" s="39">
        <f>SUM(C230:C233)</f>
        <v>28291.59</v>
      </c>
      <c r="D234" s="144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</row>
    <row r="235" spans="1:24">
      <c r="A235" s="139"/>
      <c r="B235" s="160"/>
      <c r="C235" s="160"/>
      <c r="D235" s="144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</row>
    <row r="236" spans="1:24" ht="16.5">
      <c r="A236" s="139"/>
      <c r="B236" s="52" t="s">
        <v>7</v>
      </c>
      <c r="C236" s="53">
        <v>285152.46000000008</v>
      </c>
      <c r="D236" s="144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</row>
    <row r="237" spans="1:24" ht="16.5">
      <c r="A237" s="139"/>
      <c r="B237" s="102" t="s">
        <v>8</v>
      </c>
      <c r="C237" s="98">
        <v>285152.46000000008</v>
      </c>
      <c r="D237" s="144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</row>
    <row r="238" spans="1:24">
      <c r="A238" s="139"/>
      <c r="B238" s="1"/>
      <c r="C238" s="1"/>
      <c r="D238" s="144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</row>
    <row r="239" spans="1:24" ht="38.25" customHeight="1">
      <c r="A239" s="139"/>
      <c r="B239" s="120" t="s">
        <v>32</v>
      </c>
      <c r="C239" s="123">
        <v>1271357.55</v>
      </c>
      <c r="D239" s="144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</row>
    <row r="240" spans="1:24">
      <c r="A240" s="139"/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</row>
    <row r="241" spans="1:24">
      <c r="A241" s="139"/>
      <c r="B241" s="139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</row>
    <row r="242" spans="1:24">
      <c r="A242" s="139"/>
      <c r="B242" s="139"/>
      <c r="C242" s="139"/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</row>
    <row r="243" spans="1:24" ht="117" customHeight="1">
      <c r="A243" s="139"/>
      <c r="B243" s="145"/>
      <c r="C243" s="145"/>
      <c r="D243" s="145"/>
      <c r="E243" s="145"/>
      <c r="F243" s="145"/>
      <c r="G243" s="145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</row>
    <row r="244" spans="1:24" ht="63" customHeight="1">
      <c r="A244" s="139"/>
      <c r="B244" s="132" t="s">
        <v>9</v>
      </c>
      <c r="C244" s="131" t="s">
        <v>0</v>
      </c>
      <c r="D244" s="131"/>
      <c r="E244" s="172" t="s">
        <v>31</v>
      </c>
      <c r="F244" s="153"/>
      <c r="G244" s="131" t="s">
        <v>28</v>
      </c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</row>
    <row r="245" spans="1:24" ht="16.5">
      <c r="A245" s="139"/>
      <c r="B245" s="69" t="s">
        <v>10</v>
      </c>
      <c r="C245" s="70">
        <v>122442.38</v>
      </c>
      <c r="D245" s="146"/>
      <c r="E245" s="71" t="s">
        <v>2</v>
      </c>
      <c r="F245" s="72">
        <v>135811.68</v>
      </c>
      <c r="G245" s="73">
        <v>0.13</v>
      </c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</row>
    <row r="246" spans="1:24" ht="16.5">
      <c r="A246" s="139"/>
      <c r="B246" s="3" t="s">
        <v>11</v>
      </c>
      <c r="C246" s="19">
        <v>9523.9800000000014</v>
      </c>
      <c r="D246" s="147"/>
      <c r="E246" s="11" t="s">
        <v>3</v>
      </c>
      <c r="F246" s="18">
        <v>663594.20400000003</v>
      </c>
      <c r="G246" s="20">
        <v>0.64</v>
      </c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</row>
    <row r="247" spans="1:24" ht="16.5">
      <c r="A247" s="139"/>
      <c r="B247" s="3" t="s">
        <v>1</v>
      </c>
      <c r="C247" s="19">
        <v>1632.6799999999996</v>
      </c>
      <c r="D247" s="147"/>
      <c r="E247" s="11" t="s">
        <v>6</v>
      </c>
      <c r="F247" s="17">
        <v>67055.040000000008</v>
      </c>
      <c r="G247" s="20">
        <v>0.06</v>
      </c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</row>
    <row r="248" spans="1:24" ht="15.75">
      <c r="A248" s="139"/>
      <c r="B248" s="3" t="s">
        <v>12</v>
      </c>
      <c r="C248" s="19">
        <v>1231.6499999999999</v>
      </c>
      <c r="D248" s="147"/>
      <c r="E248" s="58" t="s">
        <v>43</v>
      </c>
      <c r="F248" s="59">
        <v>17447.77</v>
      </c>
      <c r="G248" s="20">
        <v>0.02</v>
      </c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</row>
    <row r="249" spans="1:24" s="41" customFormat="1" ht="16.5">
      <c r="A249" s="139"/>
      <c r="B249" s="3"/>
      <c r="C249" s="19"/>
      <c r="D249" s="147"/>
      <c r="E249" s="11" t="s">
        <v>8</v>
      </c>
      <c r="F249" s="17">
        <v>154872.78999999998</v>
      </c>
      <c r="G249" s="20">
        <v>0.15</v>
      </c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</row>
    <row r="250" spans="1:24" ht="16.5">
      <c r="A250" s="139"/>
      <c r="B250" s="7" t="s">
        <v>2</v>
      </c>
      <c r="C250" s="17">
        <v>135811.68</v>
      </c>
      <c r="D250" s="147"/>
      <c r="E250" s="141"/>
      <c r="F250" s="141"/>
      <c r="G250" s="141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</row>
    <row r="251" spans="1:24">
      <c r="A251" s="139"/>
      <c r="B251" s="171"/>
      <c r="C251" s="171"/>
      <c r="D251" s="147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</row>
    <row r="252" spans="1:24" ht="15.75">
      <c r="A252" s="139"/>
      <c r="B252" s="3" t="s">
        <v>14</v>
      </c>
      <c r="C252" s="2">
        <v>19012.79</v>
      </c>
      <c r="D252" s="147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</row>
    <row r="253" spans="1:24" ht="15.75">
      <c r="A253" s="139"/>
      <c r="B253" s="10" t="s">
        <v>15</v>
      </c>
      <c r="C253" s="19">
        <v>109</v>
      </c>
      <c r="D253" s="147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</row>
    <row r="254" spans="1:24" ht="15.75">
      <c r="A254" s="139"/>
      <c r="B254" s="3" t="s">
        <v>16</v>
      </c>
      <c r="C254" s="19">
        <v>11940.439999999999</v>
      </c>
      <c r="D254" s="147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</row>
    <row r="255" spans="1:24" ht="15.75">
      <c r="A255" s="139"/>
      <c r="B255" s="3" t="s">
        <v>17</v>
      </c>
      <c r="C255" s="19">
        <v>159083.56</v>
      </c>
      <c r="D255" s="147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</row>
    <row r="256" spans="1:24" ht="15.75">
      <c r="A256" s="139"/>
      <c r="B256" s="3" t="s">
        <v>19</v>
      </c>
      <c r="C256" s="19">
        <v>2733.8799999999997</v>
      </c>
      <c r="D256" s="147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</row>
    <row r="257" spans="1:24" ht="15.75">
      <c r="A257" s="139"/>
      <c r="B257" s="3" t="s">
        <v>20</v>
      </c>
      <c r="C257" s="19">
        <v>723</v>
      </c>
      <c r="D257" s="147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</row>
    <row r="258" spans="1:24" ht="15.75">
      <c r="A258" s="139"/>
      <c r="B258" s="3" t="s">
        <v>21</v>
      </c>
      <c r="C258" s="19">
        <v>45861.049999999996</v>
      </c>
      <c r="D258" s="147"/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</row>
    <row r="259" spans="1:24" ht="15.75">
      <c r="A259" s="139"/>
      <c r="B259" s="3" t="s">
        <v>22</v>
      </c>
      <c r="C259" s="19">
        <v>69470.38</v>
      </c>
      <c r="D259" s="147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</row>
    <row r="260" spans="1:24" ht="15.75">
      <c r="A260" s="139"/>
      <c r="B260" s="3" t="s">
        <v>23</v>
      </c>
      <c r="C260" s="19">
        <v>12888.163999999999</v>
      </c>
      <c r="D260" s="147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</row>
    <row r="261" spans="1:24" ht="15.75">
      <c r="A261" s="139"/>
      <c r="B261" s="3" t="s">
        <v>24</v>
      </c>
      <c r="C261" s="19">
        <v>51250</v>
      </c>
      <c r="D261" s="147"/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</row>
    <row r="262" spans="1:24" ht="15.75">
      <c r="A262" s="139"/>
      <c r="B262" s="3" t="s">
        <v>25</v>
      </c>
      <c r="C262" s="19">
        <v>823</v>
      </c>
      <c r="D262" s="147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</row>
    <row r="263" spans="1:24" ht="15.75">
      <c r="A263" s="139"/>
      <c r="B263" s="10" t="s">
        <v>26</v>
      </c>
      <c r="C263" s="19">
        <v>289698.94000000006</v>
      </c>
      <c r="D263" s="147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</row>
    <row r="264" spans="1:24" ht="15.75">
      <c r="A264" s="139"/>
      <c r="B264" s="3" t="s">
        <v>27</v>
      </c>
      <c r="C264" s="19">
        <v>0</v>
      </c>
      <c r="D264" s="147"/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</row>
    <row r="265" spans="1:24" ht="16.5">
      <c r="A265" s="139"/>
      <c r="B265" s="11" t="s">
        <v>3</v>
      </c>
      <c r="C265" s="18">
        <v>663594.20400000003</v>
      </c>
      <c r="D265" s="147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</row>
    <row r="266" spans="1:24">
      <c r="A266" s="139"/>
      <c r="B266" s="160"/>
      <c r="C266" s="160"/>
      <c r="D266" s="147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</row>
    <row r="267" spans="1:24" ht="15.75">
      <c r="A267" s="139"/>
      <c r="B267" s="3" t="s">
        <v>4</v>
      </c>
      <c r="C267" s="19">
        <v>67055.040000000008</v>
      </c>
      <c r="D267" s="147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</row>
    <row r="268" spans="1:24" ht="15.75">
      <c r="A268" s="139"/>
      <c r="B268" s="3" t="s">
        <v>5</v>
      </c>
      <c r="C268" s="19">
        <v>0</v>
      </c>
      <c r="D268" s="147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</row>
    <row r="269" spans="1:24" ht="16.5">
      <c r="A269" s="139"/>
      <c r="B269" s="11" t="s">
        <v>6</v>
      </c>
      <c r="C269" s="17">
        <v>67055.040000000008</v>
      </c>
      <c r="D269" s="147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</row>
    <row r="270" spans="1:24" s="41" customFormat="1" ht="16.5">
      <c r="A270" s="139"/>
      <c r="B270" s="114"/>
      <c r="C270" s="115"/>
      <c r="D270" s="147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</row>
    <row r="271" spans="1:24" s="41" customFormat="1" ht="15.75">
      <c r="A271" s="139"/>
      <c r="B271" s="3" t="s">
        <v>38</v>
      </c>
      <c r="C271" s="57">
        <v>7117.27</v>
      </c>
      <c r="D271" s="147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</row>
    <row r="272" spans="1:24" s="41" customFormat="1" ht="15.75">
      <c r="A272" s="139"/>
      <c r="B272" s="10" t="s">
        <v>39</v>
      </c>
      <c r="C272" s="55">
        <v>284.62</v>
      </c>
      <c r="D272" s="147"/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</row>
    <row r="273" spans="1:24" s="41" customFormat="1" ht="15.75">
      <c r="A273" s="139"/>
      <c r="B273" s="10" t="s">
        <v>40</v>
      </c>
      <c r="C273" s="57">
        <v>8365.8799999999992</v>
      </c>
      <c r="D273" s="147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</row>
    <row r="274" spans="1:24" s="41" customFormat="1" ht="15.75">
      <c r="A274" s="139"/>
      <c r="B274" s="3" t="s">
        <v>41</v>
      </c>
      <c r="C274" s="56">
        <v>1680</v>
      </c>
      <c r="D274" s="147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</row>
    <row r="275" spans="1:24" s="41" customFormat="1" ht="19.5" customHeight="1">
      <c r="A275" s="139"/>
      <c r="B275" s="58" t="s">
        <v>43</v>
      </c>
      <c r="C275" s="59">
        <f>SUM(C271:C274)</f>
        <v>17447.77</v>
      </c>
      <c r="D275" s="147"/>
      <c r="E275" s="139"/>
      <c r="F275" s="139"/>
      <c r="G275" s="139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</row>
    <row r="276" spans="1:24">
      <c r="A276" s="139"/>
      <c r="B276" s="160"/>
      <c r="C276" s="160"/>
      <c r="D276" s="147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</row>
    <row r="277" spans="1:24" ht="15.75">
      <c r="A277" s="139"/>
      <c r="B277" s="10" t="s">
        <v>7</v>
      </c>
      <c r="C277" s="19">
        <v>154872.78999999998</v>
      </c>
      <c r="D277" s="147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</row>
    <row r="278" spans="1:24" ht="16.5">
      <c r="A278" s="139"/>
      <c r="B278" s="11" t="s">
        <v>8</v>
      </c>
      <c r="C278" s="17">
        <v>154872.78999999998</v>
      </c>
      <c r="D278" s="147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</row>
    <row r="279" spans="1:24" ht="17.25">
      <c r="A279" s="139"/>
      <c r="B279" s="4"/>
      <c r="C279" s="5"/>
      <c r="D279" s="147"/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</row>
    <row r="280" spans="1:24" ht="37.5" customHeight="1">
      <c r="A280" s="139"/>
      <c r="B280" s="120" t="s">
        <v>32</v>
      </c>
      <c r="C280" s="122">
        <v>1038781.4839999999</v>
      </c>
      <c r="D280" s="147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</row>
    <row r="281" spans="1:24">
      <c r="A281" s="139"/>
      <c r="B281" s="139"/>
      <c r="C281" s="139"/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</row>
    <row r="282" spans="1:24">
      <c r="A282" s="139"/>
      <c r="B282" s="139"/>
      <c r="C282" s="139"/>
      <c r="D282" s="139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</row>
    <row r="283" spans="1:24">
      <c r="A283" s="139"/>
      <c r="B283" s="139"/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</row>
    <row r="284" spans="1:24" ht="95.25" customHeight="1">
      <c r="A284" s="139"/>
      <c r="B284" s="145"/>
      <c r="C284" s="145"/>
      <c r="D284" s="145"/>
      <c r="E284" s="145"/>
      <c r="F284" s="145"/>
      <c r="G284" s="145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</row>
    <row r="285" spans="1:24" ht="57.75" customHeight="1">
      <c r="A285" s="139"/>
      <c r="B285" s="128" t="s">
        <v>33</v>
      </c>
      <c r="C285" s="128" t="s">
        <v>35</v>
      </c>
      <c r="D285" s="130"/>
      <c r="E285" s="156" t="s">
        <v>36</v>
      </c>
      <c r="F285" s="157"/>
      <c r="G285" s="131" t="s">
        <v>28</v>
      </c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</row>
    <row r="286" spans="1:24" ht="17.25">
      <c r="A286" s="139"/>
      <c r="B286" s="21" t="s">
        <v>10</v>
      </c>
      <c r="C286" s="19">
        <v>132426.91999999998</v>
      </c>
      <c r="D286" s="148"/>
      <c r="E286" s="22" t="s">
        <v>2</v>
      </c>
      <c r="F286" s="25">
        <v>140774.25000000003</v>
      </c>
      <c r="G286" s="20">
        <v>0.13</v>
      </c>
      <c r="H286" s="139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</row>
    <row r="287" spans="1:24" ht="17.25">
      <c r="A287" s="139"/>
      <c r="B287" s="21" t="s">
        <v>11</v>
      </c>
      <c r="C287" s="19">
        <v>6182.9999999999991</v>
      </c>
      <c r="D287" s="149"/>
      <c r="E287" s="22" t="s">
        <v>3</v>
      </c>
      <c r="F287" s="24">
        <v>660874.71100000013</v>
      </c>
      <c r="G287" s="20">
        <v>0.63</v>
      </c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</row>
    <row r="288" spans="1:24" ht="17.25">
      <c r="A288" s="139"/>
      <c r="B288" s="21" t="s">
        <v>1</v>
      </c>
      <c r="C288" s="19">
        <v>2164.3299999999995</v>
      </c>
      <c r="D288" s="149"/>
      <c r="E288" s="22" t="s">
        <v>6</v>
      </c>
      <c r="F288" s="25">
        <v>57626.93</v>
      </c>
      <c r="G288" s="20">
        <v>0.05</v>
      </c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</row>
    <row r="289" spans="1:24" ht="17.25">
      <c r="A289" s="139"/>
      <c r="B289" s="22" t="s">
        <v>2</v>
      </c>
      <c r="C289" s="17">
        <v>140774.25000000003</v>
      </c>
      <c r="D289" s="149"/>
      <c r="E289" s="26" t="s">
        <v>8</v>
      </c>
      <c r="F289" s="25">
        <v>180281.89999999997</v>
      </c>
      <c r="G289" s="20">
        <v>0.17</v>
      </c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</row>
    <row r="290" spans="1:24" ht="17.25">
      <c r="A290" s="139"/>
      <c r="B290" s="162"/>
      <c r="C290" s="162"/>
      <c r="D290" s="149"/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</row>
    <row r="291" spans="1:24" ht="15.75">
      <c r="A291" s="139"/>
      <c r="B291" s="21" t="s">
        <v>14</v>
      </c>
      <c r="C291" s="105">
        <v>20241.501</v>
      </c>
      <c r="D291" s="14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</row>
    <row r="292" spans="1:24" ht="15.75">
      <c r="A292" s="139"/>
      <c r="B292" s="23" t="s">
        <v>15</v>
      </c>
      <c r="C292" s="105">
        <v>123</v>
      </c>
      <c r="D292" s="149"/>
      <c r="E292" s="139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</row>
    <row r="293" spans="1:24" ht="15.75">
      <c r="A293" s="139"/>
      <c r="B293" s="21" t="s">
        <v>16</v>
      </c>
      <c r="C293" s="105">
        <v>13359.429999999998</v>
      </c>
      <c r="D293" s="149"/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</row>
    <row r="294" spans="1:24" ht="15.75">
      <c r="A294" s="139"/>
      <c r="B294" s="21" t="s">
        <v>17</v>
      </c>
      <c r="C294" s="105">
        <v>170799.95</v>
      </c>
      <c r="D294" s="149"/>
      <c r="E294" s="139"/>
      <c r="F294" s="139"/>
      <c r="G294" s="139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</row>
    <row r="295" spans="1:24" ht="15.75">
      <c r="A295" s="139"/>
      <c r="B295" s="21" t="s">
        <v>19</v>
      </c>
      <c r="C295" s="105">
        <v>2221.19</v>
      </c>
      <c r="D295" s="149"/>
      <c r="E295" s="139"/>
      <c r="F295" s="139"/>
      <c r="G295" s="139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</row>
    <row r="296" spans="1:24" ht="15.75">
      <c r="A296" s="139"/>
      <c r="B296" s="21" t="s">
        <v>20</v>
      </c>
      <c r="C296" s="105">
        <v>492</v>
      </c>
      <c r="D296" s="14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</row>
    <row r="297" spans="1:24" ht="15.75">
      <c r="A297" s="139"/>
      <c r="B297" s="21" t="s">
        <v>21</v>
      </c>
      <c r="C297" s="105">
        <v>46995.200000000012</v>
      </c>
      <c r="D297" s="14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</row>
    <row r="298" spans="1:24" ht="15.75">
      <c r="A298" s="139"/>
      <c r="B298" s="21" t="s">
        <v>22</v>
      </c>
      <c r="C298" s="105">
        <v>63683.389999999992</v>
      </c>
      <c r="D298" s="14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</row>
    <row r="299" spans="1:24" ht="15.75">
      <c r="A299" s="139"/>
      <c r="B299" s="21" t="s">
        <v>23</v>
      </c>
      <c r="C299" s="105">
        <v>12872.530000000002</v>
      </c>
      <c r="D299" s="149"/>
      <c r="E299" s="139"/>
      <c r="F299" s="139"/>
      <c r="G299" s="139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</row>
    <row r="300" spans="1:24" ht="15.75">
      <c r="A300" s="139"/>
      <c r="B300" s="21" t="s">
        <v>24</v>
      </c>
      <c r="C300" s="105">
        <v>56370.58</v>
      </c>
      <c r="D300" s="14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</row>
    <row r="301" spans="1:24" ht="15.75">
      <c r="A301" s="139"/>
      <c r="B301" s="21" t="s">
        <v>25</v>
      </c>
      <c r="C301" s="105">
        <v>1133.5</v>
      </c>
      <c r="D301" s="14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</row>
    <row r="302" spans="1:24" ht="15.75">
      <c r="A302" s="139"/>
      <c r="B302" s="23" t="s">
        <v>26</v>
      </c>
      <c r="C302" s="105">
        <v>272582.44000000006</v>
      </c>
      <c r="D302" s="14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</row>
    <row r="303" spans="1:24" ht="15.75">
      <c r="A303" s="139"/>
      <c r="B303" s="21" t="s">
        <v>27</v>
      </c>
      <c r="C303" s="105">
        <v>0</v>
      </c>
      <c r="D303" s="14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</row>
    <row r="304" spans="1:24" ht="18.75">
      <c r="A304" s="139"/>
      <c r="B304" s="22" t="s">
        <v>3</v>
      </c>
      <c r="C304" s="106">
        <v>660874.71100000013</v>
      </c>
      <c r="D304" s="14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</row>
    <row r="305" spans="1:24">
      <c r="A305" s="139"/>
      <c r="B305" s="160"/>
      <c r="C305" s="160"/>
      <c r="D305" s="14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</row>
    <row r="306" spans="1:24" ht="15.75">
      <c r="A306" s="139"/>
      <c r="B306" s="21" t="s">
        <v>4</v>
      </c>
      <c r="C306" s="19">
        <v>57626.93</v>
      </c>
      <c r="D306" s="14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</row>
    <row r="307" spans="1:24" ht="15.75">
      <c r="A307" s="139"/>
      <c r="B307" s="21" t="s">
        <v>5</v>
      </c>
      <c r="C307" s="19">
        <v>0</v>
      </c>
      <c r="D307" s="14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</row>
    <row r="308" spans="1:24" ht="17.25">
      <c r="A308" s="139"/>
      <c r="B308" s="22" t="s">
        <v>6</v>
      </c>
      <c r="C308" s="17">
        <v>57626.93</v>
      </c>
      <c r="D308" s="14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</row>
    <row r="309" spans="1:24" s="41" customFormat="1" ht="17.25">
      <c r="A309" s="139"/>
      <c r="B309" s="60"/>
      <c r="C309" s="61"/>
      <c r="D309" s="14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</row>
    <row r="310" spans="1:24" s="41" customFormat="1" ht="15.75">
      <c r="A310" s="139"/>
      <c r="B310" s="21" t="s">
        <v>38</v>
      </c>
      <c r="C310" s="17">
        <v>4178.84</v>
      </c>
      <c r="D310" s="14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</row>
    <row r="311" spans="1:24" s="41" customFormat="1" ht="15.75">
      <c r="A311" s="139"/>
      <c r="B311" s="23" t="s">
        <v>39</v>
      </c>
      <c r="C311" s="17">
        <v>296.91000000000003</v>
      </c>
      <c r="D311" s="14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</row>
    <row r="312" spans="1:24" ht="15.75">
      <c r="A312" s="139"/>
      <c r="B312" s="23" t="s">
        <v>40</v>
      </c>
      <c r="C312" s="2">
        <v>11671.3</v>
      </c>
      <c r="D312" s="14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</row>
    <row r="313" spans="1:24" ht="15.75">
      <c r="A313" s="139"/>
      <c r="B313" s="21" t="s">
        <v>41</v>
      </c>
      <c r="C313" s="2">
        <v>422.5</v>
      </c>
      <c r="D313" s="14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</row>
    <row r="314" spans="1:24" ht="15.75">
      <c r="A314" s="139"/>
      <c r="B314" s="62" t="s">
        <v>43</v>
      </c>
      <c r="C314" s="18">
        <f>SUM(C310:C313)</f>
        <v>16569.55</v>
      </c>
      <c r="D314" s="14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</row>
    <row r="315" spans="1:24">
      <c r="A315" s="139"/>
      <c r="B315" s="160"/>
      <c r="C315" s="160"/>
      <c r="D315" s="14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</row>
    <row r="316" spans="1:24" ht="15.75">
      <c r="A316" s="139"/>
      <c r="B316" s="23" t="s">
        <v>7</v>
      </c>
      <c r="C316" s="19">
        <v>180281.89999999997</v>
      </c>
      <c r="D316" s="14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</row>
    <row r="317" spans="1:24" ht="17.25">
      <c r="A317" s="139"/>
      <c r="B317" s="26" t="s">
        <v>8</v>
      </c>
      <c r="C317" s="17">
        <v>180281.89999999997</v>
      </c>
      <c r="D317" s="149"/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</row>
    <row r="318" spans="1:24" ht="39.75" customHeight="1">
      <c r="A318" s="139"/>
      <c r="B318" s="120" t="s">
        <v>32</v>
      </c>
      <c r="C318" s="121">
        <v>1039557.79</v>
      </c>
      <c r="D318" s="149"/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</row>
    <row r="319" spans="1:24">
      <c r="A319" s="139"/>
      <c r="B319" s="139"/>
      <c r="C319" s="139"/>
      <c r="D319" s="139"/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</row>
    <row r="320" spans="1:24">
      <c r="A320" s="139"/>
      <c r="B320" s="139"/>
      <c r="C320" s="139"/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</row>
    <row r="321" spans="1:24">
      <c r="A321" s="139"/>
      <c r="B321" s="139"/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</row>
    <row r="322" spans="1:24" ht="129" customHeight="1">
      <c r="A322" s="139"/>
      <c r="B322" s="139"/>
      <c r="C322" s="139"/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</row>
    <row r="323" spans="1:24" ht="76.5" customHeight="1">
      <c r="A323" s="139"/>
      <c r="B323" s="128" t="s">
        <v>45</v>
      </c>
      <c r="C323" s="128" t="s">
        <v>35</v>
      </c>
      <c r="D323" s="129"/>
      <c r="E323" s="156" t="s">
        <v>46</v>
      </c>
      <c r="F323" s="157"/>
      <c r="G323" s="68" t="s">
        <v>28</v>
      </c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</row>
    <row r="324" spans="1:24" ht="17.25">
      <c r="A324" s="139"/>
      <c r="B324" s="64" t="s">
        <v>10</v>
      </c>
      <c r="C324" s="107">
        <v>129605.5</v>
      </c>
      <c r="D324" s="139"/>
      <c r="E324" s="22" t="s">
        <v>2</v>
      </c>
      <c r="F324" s="24">
        <v>133052.32</v>
      </c>
      <c r="G324" s="20">
        <v>0.13</v>
      </c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</row>
    <row r="325" spans="1:24" ht="17.25">
      <c r="A325" s="139"/>
      <c r="B325" s="64" t="s">
        <v>11</v>
      </c>
      <c r="C325" s="107">
        <v>3.43</v>
      </c>
      <c r="D325" s="139"/>
      <c r="E325" s="22" t="s">
        <v>3</v>
      </c>
      <c r="F325" s="24">
        <v>589594.44999999995</v>
      </c>
      <c r="G325" s="20">
        <v>0.6</v>
      </c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</row>
    <row r="326" spans="1:24" ht="21.75" customHeight="1">
      <c r="A326" s="139"/>
      <c r="B326" s="64" t="s">
        <v>1</v>
      </c>
      <c r="C326" s="107">
        <v>3443.39</v>
      </c>
      <c r="D326" s="139"/>
      <c r="E326" s="22" t="s">
        <v>6</v>
      </c>
      <c r="F326" s="24">
        <v>54270.84</v>
      </c>
      <c r="G326" s="20">
        <v>0.06</v>
      </c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</row>
    <row r="327" spans="1:24" ht="18.75">
      <c r="A327" s="139"/>
      <c r="B327" s="22" t="s">
        <v>2</v>
      </c>
      <c r="C327" s="106">
        <f>SUM(C324:C326)</f>
        <v>133052.32</v>
      </c>
      <c r="D327" s="139"/>
      <c r="E327" s="63" t="s">
        <v>43</v>
      </c>
      <c r="F327" s="24">
        <v>13719.12</v>
      </c>
      <c r="G327" s="20">
        <v>0.01</v>
      </c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</row>
    <row r="328" spans="1:24" ht="17.25">
      <c r="A328" s="139"/>
      <c r="B328" s="66"/>
      <c r="C328" s="66"/>
      <c r="D328" s="139"/>
      <c r="E328" s="26" t="s">
        <v>8</v>
      </c>
      <c r="F328" s="24">
        <v>198619.9</v>
      </c>
      <c r="G328" s="20">
        <v>0.2</v>
      </c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</row>
    <row r="329" spans="1:24" ht="15.75">
      <c r="A329" s="139"/>
      <c r="B329" s="64" t="s">
        <v>14</v>
      </c>
      <c r="C329" s="105">
        <v>20171</v>
      </c>
      <c r="D329" s="139"/>
      <c r="E329" s="141"/>
      <c r="F329" s="141"/>
      <c r="G329" s="141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</row>
    <row r="330" spans="1:24" ht="15.75">
      <c r="A330" s="139"/>
      <c r="B330" s="65" t="s">
        <v>15</v>
      </c>
      <c r="C330" s="105">
        <v>151</v>
      </c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</row>
    <row r="331" spans="1:24" ht="15.75">
      <c r="A331" s="139"/>
      <c r="B331" s="64" t="s">
        <v>16</v>
      </c>
      <c r="C331" s="105">
        <v>11166.93</v>
      </c>
      <c r="D331" s="139"/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</row>
    <row r="332" spans="1:24" ht="15.75">
      <c r="A332" s="139"/>
      <c r="B332" s="64" t="s">
        <v>17</v>
      </c>
      <c r="C332" s="105">
        <v>143744.72</v>
      </c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</row>
    <row r="333" spans="1:24" ht="15.75">
      <c r="A333" s="139"/>
      <c r="B333" s="64" t="s">
        <v>19</v>
      </c>
      <c r="C333" s="105">
        <v>1786.91</v>
      </c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</row>
    <row r="334" spans="1:24" ht="15.75">
      <c r="A334" s="139"/>
      <c r="B334" s="64" t="s">
        <v>20</v>
      </c>
      <c r="C334" s="105">
        <v>663.36</v>
      </c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</row>
    <row r="335" spans="1:24" ht="15.75">
      <c r="A335" s="139"/>
      <c r="B335" s="64" t="s">
        <v>21</v>
      </c>
      <c r="C335" s="105">
        <v>45242.49</v>
      </c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</row>
    <row r="336" spans="1:24" ht="15.75">
      <c r="A336" s="139"/>
      <c r="B336" s="64" t="s">
        <v>22</v>
      </c>
      <c r="C336" s="105">
        <v>25132.39</v>
      </c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</row>
    <row r="337" spans="1:24" ht="15.75">
      <c r="A337" s="139"/>
      <c r="B337" s="64" t="s">
        <v>23</v>
      </c>
      <c r="C337" s="105">
        <v>11712.38</v>
      </c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</row>
    <row r="338" spans="1:24" ht="15.75">
      <c r="A338" s="139"/>
      <c r="B338" s="64" t="s">
        <v>24</v>
      </c>
      <c r="C338" s="105">
        <v>39674</v>
      </c>
      <c r="D338" s="139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</row>
    <row r="339" spans="1:24" ht="15.75">
      <c r="A339" s="139"/>
      <c r="B339" s="64" t="s">
        <v>25</v>
      </c>
      <c r="C339" s="105">
        <v>1501.5</v>
      </c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</row>
    <row r="340" spans="1:24" ht="15.75">
      <c r="A340" s="139"/>
      <c r="B340" s="65" t="s">
        <v>26</v>
      </c>
      <c r="C340" s="105">
        <v>288529.77</v>
      </c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</row>
    <row r="341" spans="1:24" ht="15.75">
      <c r="A341" s="139"/>
      <c r="B341" s="64" t="s">
        <v>27</v>
      </c>
      <c r="C341" s="105">
        <v>118</v>
      </c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</row>
    <row r="342" spans="1:24" ht="21">
      <c r="A342" s="139"/>
      <c r="B342" s="22" t="s">
        <v>3</v>
      </c>
      <c r="C342" s="108">
        <f>SUM(C329:C341)</f>
        <v>589594.44999999995</v>
      </c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</row>
    <row r="343" spans="1:24">
      <c r="A343" s="139"/>
      <c r="B343" s="66"/>
      <c r="C343" s="66"/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</row>
    <row r="344" spans="1:24" ht="15.75">
      <c r="A344" s="139"/>
      <c r="B344" s="21" t="s">
        <v>4</v>
      </c>
      <c r="C344" s="107">
        <v>54270.84</v>
      </c>
      <c r="D344" s="139"/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</row>
    <row r="345" spans="1:24" ht="15.75">
      <c r="A345" s="139"/>
      <c r="B345" s="21" t="s">
        <v>5</v>
      </c>
      <c r="C345" s="107">
        <v>0</v>
      </c>
      <c r="D345" s="139"/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</row>
    <row r="346" spans="1:24" ht="18.75">
      <c r="A346" s="139"/>
      <c r="B346" s="22" t="s">
        <v>6</v>
      </c>
      <c r="C346" s="106">
        <f>SUM(C344:C345)</f>
        <v>54270.84</v>
      </c>
      <c r="D346" s="139"/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</row>
    <row r="347" spans="1:24">
      <c r="A347" s="139"/>
      <c r="B347" s="66"/>
      <c r="C347" s="66"/>
      <c r="D347" s="139"/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</row>
    <row r="348" spans="1:24" ht="15.75">
      <c r="A348" s="139"/>
      <c r="B348" s="3" t="s">
        <v>38</v>
      </c>
      <c r="C348" s="109">
        <v>2102.69</v>
      </c>
      <c r="D348" s="139"/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</row>
    <row r="349" spans="1:24" ht="19.5" customHeight="1">
      <c r="A349" s="139"/>
      <c r="B349" s="10" t="s">
        <v>39</v>
      </c>
      <c r="C349" s="110">
        <v>4383.01</v>
      </c>
      <c r="D349" s="139"/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</row>
    <row r="350" spans="1:24" ht="17.25" customHeight="1">
      <c r="A350" s="139"/>
      <c r="B350" s="10" t="s">
        <v>40</v>
      </c>
      <c r="C350" s="110">
        <v>7203.42</v>
      </c>
      <c r="D350" s="139"/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</row>
    <row r="351" spans="1:24" ht="18.75" customHeight="1">
      <c r="A351" s="139"/>
      <c r="B351" s="3" t="s">
        <v>41</v>
      </c>
      <c r="C351" s="109">
        <v>30</v>
      </c>
      <c r="D351" s="139"/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</row>
    <row r="352" spans="1:24" ht="18.75">
      <c r="A352" s="139"/>
      <c r="B352" s="63" t="s">
        <v>43</v>
      </c>
      <c r="C352" s="111">
        <f>SUM(C348:C351)</f>
        <v>13719.12</v>
      </c>
      <c r="D352" s="139"/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</row>
    <row r="353" spans="1:24" ht="18.75" customHeight="1">
      <c r="A353" s="139"/>
      <c r="B353" s="66"/>
      <c r="C353" s="66"/>
      <c r="D353" s="139"/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</row>
    <row r="354" spans="1:24">
      <c r="A354" s="139"/>
      <c r="B354" s="41" t="s">
        <v>7</v>
      </c>
      <c r="C354" s="112">
        <v>198620.1</v>
      </c>
      <c r="D354" s="139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</row>
    <row r="355" spans="1:24" ht="18.75">
      <c r="A355" s="139"/>
      <c r="B355" s="67" t="s">
        <v>8</v>
      </c>
      <c r="C355" s="113">
        <v>198619.9</v>
      </c>
      <c r="D355" s="139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</row>
    <row r="356" spans="1:24" ht="15" customHeight="1">
      <c r="A356" s="139"/>
      <c r="B356" s="166" t="s">
        <v>34</v>
      </c>
      <c r="C356" s="168">
        <v>989256.63</v>
      </c>
      <c r="D356" s="139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</row>
    <row r="357" spans="1:24" ht="24.75" customHeight="1">
      <c r="A357" s="139"/>
      <c r="B357" s="167"/>
      <c r="C357" s="169"/>
      <c r="D357" s="139"/>
      <c r="E357" s="139"/>
      <c r="F357" s="139"/>
      <c r="G357" s="139"/>
      <c r="H357" s="139"/>
      <c r="I357" s="139"/>
      <c r="J357" s="139"/>
      <c r="K357" s="139"/>
      <c r="L357" s="139"/>
      <c r="M357" s="139"/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</row>
    <row r="358" spans="1:24">
      <c r="A358" s="139"/>
      <c r="B358" s="139"/>
      <c r="C358" s="139"/>
      <c r="D358" s="139"/>
      <c r="E358" s="139"/>
      <c r="F358" s="139"/>
      <c r="G358" s="139"/>
      <c r="H358" s="139"/>
      <c r="I358" s="139"/>
      <c r="J358" s="139"/>
      <c r="K358" s="139"/>
      <c r="L358" s="139"/>
      <c r="M358" s="139"/>
      <c r="N358" s="139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</row>
    <row r="359" spans="1:24">
      <c r="A359" s="139"/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</row>
    <row r="360" spans="1:24">
      <c r="A360" s="139"/>
      <c r="B360" s="139"/>
      <c r="C360" s="139"/>
      <c r="D360" s="139"/>
      <c r="E360" s="139"/>
      <c r="F360" s="139"/>
      <c r="G360" s="139"/>
      <c r="H360" s="139"/>
      <c r="I360" s="139"/>
      <c r="J360" s="139"/>
      <c r="K360" s="139"/>
      <c r="L360" s="139"/>
      <c r="M360" s="139"/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</row>
    <row r="361" spans="1:24">
      <c r="A361" s="139"/>
      <c r="B361" s="139"/>
      <c r="C361" s="139"/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</row>
    <row r="362" spans="1:24">
      <c r="A362" s="139"/>
      <c r="B362" s="139"/>
      <c r="C362" s="139"/>
      <c r="D362" s="139"/>
      <c r="E362" s="139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</row>
    <row r="363" spans="1:24">
      <c r="A363" s="139"/>
      <c r="B363" s="139"/>
      <c r="C363" s="139"/>
      <c r="D363" s="139"/>
      <c r="E363" s="139"/>
      <c r="F363" s="139"/>
      <c r="G363" s="139"/>
      <c r="H363" s="139"/>
      <c r="I363" s="139"/>
      <c r="J363" s="139"/>
      <c r="K363" s="139"/>
      <c r="L363" s="139"/>
      <c r="M363" s="139"/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</row>
    <row r="364" spans="1:24">
      <c r="A364" s="139"/>
      <c r="B364" s="139"/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</row>
    <row r="365" spans="1:24">
      <c r="A365" s="139"/>
      <c r="B365" s="139"/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</row>
    <row r="366" spans="1:24">
      <c r="A366" s="139"/>
      <c r="B366" s="139"/>
      <c r="C366" s="139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</row>
    <row r="367" spans="1:24">
      <c r="A367" s="139"/>
      <c r="B367" s="139"/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</row>
    <row r="368" spans="1:24">
      <c r="A368" s="139"/>
      <c r="B368" s="139"/>
      <c r="C368" s="139"/>
      <c r="D368" s="139"/>
      <c r="E368" s="139"/>
      <c r="F368" s="139"/>
      <c r="G368" s="139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</row>
    <row r="369" spans="1:24">
      <c r="A369" s="139"/>
      <c r="B369" s="139"/>
      <c r="C369" s="139"/>
      <c r="D369" s="139"/>
      <c r="E369" s="139"/>
      <c r="F369" s="139"/>
      <c r="G369" s="139"/>
      <c r="H369" s="139"/>
      <c r="I369" s="139"/>
      <c r="J369" s="139"/>
      <c r="K369" s="139"/>
      <c r="L369" s="139"/>
      <c r="M369" s="139"/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</row>
    <row r="370" spans="1:24">
      <c r="A370" s="139"/>
      <c r="B370" s="139"/>
      <c r="C370" s="139"/>
      <c r="D370" s="139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</row>
    <row r="371" spans="1:24">
      <c r="A371" s="139"/>
      <c r="B371" s="139"/>
      <c r="C371" s="139"/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</row>
    <row r="372" spans="1:24">
      <c r="A372" s="139"/>
      <c r="B372" s="139"/>
      <c r="C372" s="139"/>
      <c r="D372" s="139"/>
      <c r="E372" s="139"/>
      <c r="F372" s="139"/>
      <c r="G372" s="139"/>
      <c r="H372" s="139"/>
      <c r="I372" s="139"/>
      <c r="J372" s="139"/>
      <c r="K372" s="139"/>
      <c r="L372" s="139"/>
      <c r="M372" s="139"/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</row>
    <row r="373" spans="1:24">
      <c r="A373" s="139"/>
      <c r="B373" s="139"/>
      <c r="C373" s="139"/>
      <c r="D373" s="139"/>
      <c r="E373" s="139"/>
      <c r="F373" s="139"/>
      <c r="G373" s="139"/>
      <c r="H373" s="139"/>
      <c r="I373" s="139"/>
      <c r="J373" s="139"/>
      <c r="K373" s="139"/>
      <c r="L373" s="139"/>
      <c r="M373" s="139"/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</row>
    <row r="374" spans="1:24">
      <c r="A374" s="139"/>
      <c r="B374" s="139"/>
      <c r="C374" s="139"/>
      <c r="D374" s="139"/>
      <c r="E374" s="139"/>
      <c r="F374" s="139"/>
      <c r="G374" s="139"/>
      <c r="H374" s="139"/>
      <c r="I374" s="139"/>
      <c r="J374" s="139"/>
      <c r="K374" s="139"/>
      <c r="L374" s="139"/>
      <c r="M374" s="139"/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</row>
    <row r="375" spans="1:24">
      <c r="A375" s="139"/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</row>
    <row r="376" spans="1:24">
      <c r="A376" s="139"/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</row>
    <row r="377" spans="1:24">
      <c r="A377" s="139"/>
      <c r="B377" s="139"/>
      <c r="C377" s="139"/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</row>
    <row r="378" spans="1:24">
      <c r="A378" s="139"/>
      <c r="B378" s="139"/>
      <c r="C378" s="139"/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</row>
    <row r="379" spans="1:24">
      <c r="A379" s="139"/>
      <c r="B379" s="139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</row>
    <row r="380" spans="1:24">
      <c r="A380" s="139"/>
      <c r="B380" s="139"/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</row>
    <row r="381" spans="1:24">
      <c r="A381" s="139"/>
      <c r="B381" s="139"/>
      <c r="C381" s="139"/>
      <c r="D381" s="139"/>
      <c r="E381" s="139"/>
      <c r="F381" s="139"/>
      <c r="G381" s="139"/>
      <c r="H381" s="139"/>
      <c r="I381" s="139"/>
      <c r="J381" s="139"/>
      <c r="K381" s="139"/>
      <c r="L381" s="139"/>
      <c r="M381" s="139"/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</row>
    <row r="382" spans="1:24">
      <c r="A382" s="139"/>
      <c r="B382" s="139"/>
      <c r="C382" s="139"/>
      <c r="D382" s="139"/>
      <c r="E382" s="139"/>
      <c r="F382" s="139"/>
      <c r="G382" s="139"/>
      <c r="H382" s="139"/>
      <c r="I382" s="139"/>
      <c r="J382" s="139"/>
      <c r="K382" s="139"/>
      <c r="L382" s="139"/>
      <c r="M382" s="139"/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</row>
    <row r="383" spans="1:24">
      <c r="A383" s="139"/>
      <c r="B383" s="139"/>
      <c r="C383" s="139"/>
      <c r="D383" s="139"/>
      <c r="E383" s="139"/>
      <c r="F383" s="139"/>
      <c r="G383" s="139"/>
      <c r="H383" s="139"/>
      <c r="I383" s="139"/>
      <c r="J383" s="139"/>
      <c r="K383" s="139"/>
      <c r="L383" s="139"/>
      <c r="M383" s="139"/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</row>
    <row r="384" spans="1:24">
      <c r="A384" s="139"/>
      <c r="B384" s="139"/>
      <c r="C384" s="139"/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</row>
    <row r="385" spans="1:24">
      <c r="A385" s="139"/>
      <c r="B385" s="139"/>
      <c r="C385" s="139"/>
      <c r="D385" s="139"/>
      <c r="E385" s="139"/>
      <c r="F385" s="139"/>
      <c r="G385" s="139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</row>
    <row r="386" spans="1:24">
      <c r="A386" s="139"/>
      <c r="B386" s="139"/>
      <c r="C386" s="139"/>
      <c r="D386" s="139"/>
      <c r="E386" s="139"/>
      <c r="F386" s="139"/>
      <c r="G386" s="139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</row>
    <row r="387" spans="1:24">
      <c r="A387" s="139"/>
      <c r="B387" s="139"/>
      <c r="C387" s="139"/>
      <c r="D387" s="139"/>
      <c r="E387" s="139"/>
      <c r="F387" s="139"/>
      <c r="G387" s="139"/>
      <c r="H387" s="139"/>
      <c r="I387" s="139"/>
      <c r="J387" s="139"/>
      <c r="K387" s="139"/>
      <c r="L387" s="139"/>
      <c r="M387" s="139"/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</row>
    <row r="388" spans="1:24">
      <c r="A388" s="139"/>
      <c r="B388" s="139"/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</row>
    <row r="389" spans="1:24">
      <c r="A389" s="139"/>
      <c r="B389" s="139"/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</row>
    <row r="390" spans="1:24">
      <c r="A390" s="139"/>
      <c r="B390" s="139"/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</row>
    <row r="391" spans="1:24">
      <c r="A391" s="139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</row>
    <row r="392" spans="1:24">
      <c r="A392" s="139"/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</row>
    <row r="393" spans="1:24">
      <c r="A393" s="139"/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</row>
    <row r="394" spans="1:24">
      <c r="A394" s="139"/>
      <c r="B394" s="139"/>
      <c r="C394" s="139"/>
      <c r="D394" s="139"/>
      <c r="E394" s="139"/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</row>
    <row r="395" spans="1:24">
      <c r="A395" s="139"/>
      <c r="B395" s="139"/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</row>
    <row r="396" spans="1:24">
      <c r="A396" s="139"/>
      <c r="B396" s="139"/>
      <c r="C396" s="139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</row>
    <row r="397" spans="1:24">
      <c r="A397" s="139"/>
      <c r="B397" s="139"/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</row>
    <row r="398" spans="1:24">
      <c r="A398" s="139"/>
      <c r="B398" s="139"/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</row>
    <row r="399" spans="1:24">
      <c r="A399" s="139"/>
      <c r="B399" s="139"/>
      <c r="C399" s="139"/>
      <c r="D399" s="139"/>
      <c r="E399" s="139"/>
      <c r="F399" s="139"/>
      <c r="G399" s="139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</row>
    <row r="400" spans="1:24">
      <c r="A400" s="139"/>
      <c r="B400" s="139"/>
      <c r="C400" s="139"/>
      <c r="D400" s="139"/>
      <c r="E400" s="139"/>
      <c r="F400" s="139"/>
      <c r="G400" s="139"/>
      <c r="H400" s="139"/>
      <c r="I400" s="139"/>
      <c r="J400" s="139"/>
      <c r="K400" s="139"/>
      <c r="L400" s="139"/>
      <c r="M400" s="139"/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</row>
    <row r="401" spans="1:24">
      <c r="A401" s="139"/>
      <c r="B401" s="139"/>
      <c r="C401" s="139"/>
      <c r="D401" s="139"/>
      <c r="E401" s="139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</row>
    <row r="402" spans="1:24">
      <c r="A402" s="139"/>
      <c r="B402" s="139"/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</row>
  </sheetData>
  <mergeCells count="57">
    <mergeCell ref="H1:X402"/>
    <mergeCell ref="B37:C37"/>
    <mergeCell ref="B356:B357"/>
    <mergeCell ref="C356:C357"/>
    <mergeCell ref="E285:F285"/>
    <mergeCell ref="E161:F161"/>
    <mergeCell ref="E203:F203"/>
    <mergeCell ref="B276:C276"/>
    <mergeCell ref="B266:C266"/>
    <mergeCell ref="B251:C251"/>
    <mergeCell ref="E244:F244"/>
    <mergeCell ref="B235:C235"/>
    <mergeCell ref="E2:F2"/>
    <mergeCell ref="B10:C10"/>
    <mergeCell ref="B26:C26"/>
    <mergeCell ref="B30:C30"/>
    <mergeCell ref="E323:F323"/>
    <mergeCell ref="B168:C168"/>
    <mergeCell ref="B225:C225"/>
    <mergeCell ref="B139:C139"/>
    <mergeCell ref="B143:C143"/>
    <mergeCell ref="B188:C188"/>
    <mergeCell ref="B153:C153"/>
    <mergeCell ref="B315:C315"/>
    <mergeCell ref="B305:C305"/>
    <mergeCell ref="B290:C290"/>
    <mergeCell ref="D116:D154"/>
    <mergeCell ref="E121:G154"/>
    <mergeCell ref="B41:G64"/>
    <mergeCell ref="D66:D103"/>
    <mergeCell ref="E65:F65"/>
    <mergeCell ref="B73:C73"/>
    <mergeCell ref="D3:D40"/>
    <mergeCell ref="E8:G40"/>
    <mergeCell ref="D286:D318"/>
    <mergeCell ref="B319:G322"/>
    <mergeCell ref="B89:C89"/>
    <mergeCell ref="B93:C93"/>
    <mergeCell ref="B100:C100"/>
    <mergeCell ref="B104:G114"/>
    <mergeCell ref="E115:F115"/>
    <mergeCell ref="A1:G1"/>
    <mergeCell ref="A2:A402"/>
    <mergeCell ref="B358:G402"/>
    <mergeCell ref="B155:G160"/>
    <mergeCell ref="D162:D199"/>
    <mergeCell ref="E167:G199"/>
    <mergeCell ref="B200:G202"/>
    <mergeCell ref="D324:D357"/>
    <mergeCell ref="E329:G357"/>
    <mergeCell ref="D204:D239"/>
    <mergeCell ref="E209:G239"/>
    <mergeCell ref="B240:G243"/>
    <mergeCell ref="D245:D280"/>
    <mergeCell ref="E250:G280"/>
    <mergeCell ref="B281:G284"/>
    <mergeCell ref="E290:G318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2021-10-21T17:44:47Z</dcterms:modified>
</cp:coreProperties>
</file>