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Hoja1!$C$443</definedName>
  </definedNames>
  <calcPr calcId="124519"/>
</workbook>
</file>

<file path=xl/calcChain.xml><?xml version="1.0" encoding="utf-8"?>
<calcChain xmlns="http://schemas.openxmlformats.org/spreadsheetml/2006/main">
  <c r="S395" i="1"/>
  <c r="S394"/>
  <c r="S393"/>
  <c r="S392"/>
  <c r="S391"/>
  <c r="S390"/>
  <c r="S389"/>
  <c r="S388"/>
  <c r="S387"/>
  <c r="C246"/>
  <c r="S396" l="1"/>
</calcChain>
</file>

<file path=xl/sharedStrings.xml><?xml version="1.0" encoding="utf-8"?>
<sst xmlns="http://schemas.openxmlformats.org/spreadsheetml/2006/main" count="418" uniqueCount="207">
  <si>
    <t>BENEFICIARIOS DE CAPACITACIONES</t>
  </si>
  <si>
    <t xml:space="preserve">EMPLEADOS CAPACITADOS </t>
  </si>
  <si>
    <t>EMPLEADAS CAPACITADAS</t>
  </si>
  <si>
    <t>ESTADISTICOS</t>
  </si>
  <si>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                                                                                                                                            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</si>
  <si>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UAIP.</t>
  </si>
  <si>
    <t xml:space="preserve">                 UNIDAD DE ACCESO A LA INFORMACION PUBLICA.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</si>
  <si>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Datos Estadísticos de Recursos Humanos</t>
  </si>
  <si>
    <t>SERVICIOS</t>
  </si>
  <si>
    <t xml:space="preserve">CAPACITACIONES </t>
  </si>
  <si>
    <t>ENERO</t>
  </si>
  <si>
    <t xml:space="preserve">MARZO </t>
  </si>
  <si>
    <t>ABRIL</t>
  </si>
  <si>
    <t xml:space="preserve">MAYO </t>
  </si>
  <si>
    <t xml:space="preserve">JUNIO </t>
  </si>
  <si>
    <t>Datos Estadísticos de Servicio Municipal</t>
  </si>
  <si>
    <t>AGOSTO</t>
  </si>
  <si>
    <t>SEPTIEMBRE</t>
  </si>
  <si>
    <t xml:space="preserve">Datos Estadísticos Registro familiar </t>
  </si>
  <si>
    <t>NUMERO</t>
  </si>
  <si>
    <t xml:space="preserve">NACIMIENTOS </t>
  </si>
  <si>
    <t>JULIO A SEPTIEMBRE DE 2019</t>
  </si>
  <si>
    <t>DEFUNCIONES</t>
  </si>
  <si>
    <t>MATRIMONIO</t>
  </si>
  <si>
    <t>EXPEDICION DE CARNET DE MENORIDAD</t>
  </si>
  <si>
    <t>DIVORCIOS</t>
  </si>
  <si>
    <t>PARTIDAS DE MODIFICACIONES</t>
  </si>
  <si>
    <t>ASENTAMIENTOS TARDIOS</t>
  </si>
  <si>
    <t>REGIMENES PATRIMONIALES</t>
  </si>
  <si>
    <t>CAPACIDAD (W)</t>
  </si>
  <si>
    <t>CANTIDAD</t>
  </si>
  <si>
    <t>MERCURIO</t>
  </si>
  <si>
    <t>TIPO DE LUMINARIA</t>
  </si>
  <si>
    <t>SODIO</t>
  </si>
  <si>
    <t>FLUORESCENTE</t>
  </si>
  <si>
    <t>LED</t>
  </si>
  <si>
    <t>HALURO</t>
  </si>
  <si>
    <t>VERIFICACION DE POSTES ENTRE DELSUR Y LA MUNICIPALIDAD, SE REALIZO NOVIEMBRE DE 2018</t>
  </si>
  <si>
    <t xml:space="preserve">USO DE POSTES EN EL MUNICIPIO </t>
  </si>
  <si>
    <t>POSTES DE TENDIDO ELECTRICO</t>
  </si>
  <si>
    <t>POSTE CON TRANFORMADOR</t>
  </si>
  <si>
    <t>Datos Estadísticos Alumbrado Publico del Municipio San Luis La Herradura.</t>
  </si>
  <si>
    <t>Numero de Referencia</t>
  </si>
  <si>
    <t>Fecha de solicitud</t>
  </si>
  <si>
    <t>Edad</t>
  </si>
  <si>
    <t>Nacionalidad</t>
  </si>
  <si>
    <t>Tiempo de Respuesta</t>
  </si>
  <si>
    <t>Genero</t>
  </si>
  <si>
    <t>Profesión</t>
  </si>
  <si>
    <t>Departamento/</t>
  </si>
  <si>
    <t>Municipio</t>
  </si>
  <si>
    <t>Forma de solicitud</t>
  </si>
  <si>
    <t>Tipo de Información</t>
  </si>
  <si>
    <t>Apelación</t>
  </si>
  <si>
    <t>UAIP/001/2019</t>
  </si>
  <si>
    <t>22  años</t>
  </si>
  <si>
    <t>Salvadoreña</t>
  </si>
  <si>
    <t>10 días</t>
  </si>
  <si>
    <t>M</t>
  </si>
  <si>
    <t>Estudiante</t>
  </si>
  <si>
    <t>San salvador</t>
  </si>
  <si>
    <t>Correo electrónico</t>
  </si>
  <si>
    <t>Publica</t>
  </si>
  <si>
    <t>No</t>
  </si>
  <si>
    <t>UAIP/002/2019</t>
  </si>
  <si>
    <t>46 años</t>
  </si>
  <si>
    <t>Salvadoreño</t>
  </si>
  <si>
    <t>7 días</t>
  </si>
  <si>
    <t>San  Luis La Herradura</t>
  </si>
  <si>
    <t>presencial</t>
  </si>
  <si>
    <t>UAIP/003/2019</t>
  </si>
  <si>
    <t>Lic. En ciencias Jurídicas</t>
  </si>
  <si>
    <t>San Salvador</t>
  </si>
  <si>
    <t>UAIP/004/2019</t>
  </si>
  <si>
    <t>24 años</t>
  </si>
  <si>
    <t>3 días</t>
  </si>
  <si>
    <t>F</t>
  </si>
  <si>
    <t>San Martin</t>
  </si>
  <si>
    <t>UAIP/005/2019</t>
  </si>
  <si>
    <t>25 años</t>
  </si>
  <si>
    <t>6 días</t>
  </si>
  <si>
    <t xml:space="preserve">        Estudiante</t>
  </si>
  <si>
    <t xml:space="preserve">     San Salvador</t>
  </si>
  <si>
    <t>Presencial</t>
  </si>
  <si>
    <t>UAIP/006/2019</t>
  </si>
  <si>
    <t xml:space="preserve">     19 años</t>
  </si>
  <si>
    <t xml:space="preserve">     Salvadoreña</t>
  </si>
  <si>
    <t>5 días</t>
  </si>
  <si>
    <t>Santa Tecla</t>
  </si>
  <si>
    <t>UAIP/007/2019</t>
  </si>
  <si>
    <t>34 años</t>
  </si>
  <si>
    <t>UAIP/008/2019</t>
  </si>
  <si>
    <t>UAIP/009/2019</t>
  </si>
  <si>
    <t>56 años</t>
  </si>
  <si>
    <t xml:space="preserve">Licenciado en Ciencias Jurídicas </t>
  </si>
  <si>
    <t xml:space="preserve">           Ilopago</t>
  </si>
  <si>
    <t>UAIP/010/2019</t>
  </si>
  <si>
    <t>Datos Estadísticos Acceso a la Informacion Publica.</t>
  </si>
  <si>
    <t>FEBRERO</t>
  </si>
  <si>
    <t>JULIO</t>
  </si>
  <si>
    <t xml:space="preserve">GALONES DE DISEL </t>
  </si>
  <si>
    <t>GALONES DE GASOLINA</t>
  </si>
  <si>
    <t>SOLICITUDES RECIBIDAS DE ENERO HASTA SEPTIEMBRE DE 2019</t>
  </si>
  <si>
    <t>MESES</t>
  </si>
  <si>
    <t>MESES QUE RE RECIBIO SOLICITUD DE 2019</t>
  </si>
  <si>
    <t>Datos Estadísticos de Sindicatura.</t>
  </si>
  <si>
    <t xml:space="preserve">CONSOLIDADO DE GASTO DE COMBUSTIBLE DE LA MUNICIPALIDAD                                                                                                           DE  ENERO HASTA JUNIO DE 2019 </t>
  </si>
  <si>
    <t xml:space="preserve">VALOR    DISEL </t>
  </si>
  <si>
    <t>VALOR    GASOLINA</t>
  </si>
  <si>
    <t xml:space="preserve">TOTALES </t>
  </si>
  <si>
    <t>Vialidad</t>
  </si>
  <si>
    <t>TOTAL D.M. POR IMPUESTOS</t>
  </si>
  <si>
    <t>TOTAL D.M. POR TASAS Y SERVICIOS</t>
  </si>
  <si>
    <t xml:space="preserve">AGUA POTABLE </t>
  </si>
  <si>
    <t>Servicios Diversos</t>
  </si>
  <si>
    <t>TOTAL D.M. POR VENTA DE SERVICIOS</t>
  </si>
  <si>
    <t>RECUPERACION DE MORA</t>
  </si>
  <si>
    <t>TOTAL D.M. POR OPERAC. DE EJ. ANTERIORES</t>
  </si>
  <si>
    <t>DETALLE DE INGRESOS MENSUALES 2017</t>
  </si>
  <si>
    <t>Comercio</t>
  </si>
  <si>
    <t>Financiero</t>
  </si>
  <si>
    <t xml:space="preserve">Industria </t>
  </si>
  <si>
    <t>Servicios</t>
  </si>
  <si>
    <t>Certificaciones</t>
  </si>
  <si>
    <t>Expedicion de documentos</t>
  </si>
  <si>
    <t>Alumbrado Publico</t>
  </si>
  <si>
    <t>Aseo Publico</t>
  </si>
  <si>
    <t xml:space="preserve">Cacetas Telefonicas </t>
  </si>
  <si>
    <t>Barrido de Calles</t>
  </si>
  <si>
    <t>Cementerio publico</t>
  </si>
  <si>
    <t>Fiestas</t>
  </si>
  <si>
    <t>Mercado</t>
  </si>
  <si>
    <t>Pavimentacion</t>
  </si>
  <si>
    <t>Postes y antenas</t>
  </si>
  <si>
    <t>Rastro y tiangue</t>
  </si>
  <si>
    <t>Permisos y licencias</t>
  </si>
  <si>
    <t>Derechos</t>
  </si>
  <si>
    <t>DETALLE DE INGRESOS ANUAL 2018</t>
  </si>
  <si>
    <t>DETALLE DE INGRESOS MENSUAL DE ENERO HASTA AGOSTO DE  2019</t>
  </si>
  <si>
    <t>Datos Estadísticos Contabilidad</t>
  </si>
  <si>
    <t>%</t>
  </si>
  <si>
    <t>AÑO 2018</t>
  </si>
  <si>
    <t>ENERO A AGOSTO 2019</t>
  </si>
  <si>
    <t>AÑO 2017</t>
  </si>
  <si>
    <t>TOTAL  PRESUPUESTO INGRESOS PROPIOS</t>
  </si>
  <si>
    <t>DETALLE DE INGRESOS MENSUALES 2016</t>
  </si>
  <si>
    <t>total presupuestos ingresos propios</t>
  </si>
  <si>
    <t>TOTALES</t>
  </si>
  <si>
    <t>AÑO 2016</t>
  </si>
  <si>
    <t>MISIONES DE LA AMBULANCIA  MUNICIPAL DE LOS MESES</t>
  </si>
  <si>
    <t>Seguro social, Zacatecoluc</t>
  </si>
  <si>
    <t>Hospital de Saldaña</t>
  </si>
  <si>
    <t>Hospital Medico Quirurgico, San Salvador</t>
  </si>
  <si>
    <t xml:space="preserve">Instituto Salvadoreño de Rehabilitacion Integral </t>
  </si>
  <si>
    <t>Hospital Santa Teresa, Zacatecoluca</t>
  </si>
  <si>
    <t xml:space="preserve">Hospital Arce, San Salvador </t>
  </si>
  <si>
    <t>Hospital de Especialidades, San Salvador</t>
  </si>
  <si>
    <t>Hospital Rosales, San Salvador</t>
  </si>
  <si>
    <t>Hospital Psiquiatrico, Soyapango</t>
  </si>
  <si>
    <t>Unidad de medicina, Fisica y Rehabilitacion, ISSS. San Salvador</t>
  </si>
  <si>
    <t>Hospital Blum</t>
  </si>
  <si>
    <t>hospital de la mujer, San Salvador</t>
  </si>
  <si>
    <t>Hospital de Maternidad, San Salvador</t>
  </si>
  <si>
    <t>Hospital 1° de mayo</t>
  </si>
  <si>
    <t>Hospital Militar, San Salvador</t>
  </si>
  <si>
    <t>Unidad Medica Atlacat, ISSS, San San Salvador</t>
  </si>
  <si>
    <t xml:space="preserve">TOTAL DE MISIONES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</si>
  <si>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</si>
  <si>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</si>
  <si>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</si>
  <si>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</si>
  <si>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</si>
  <si>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</si>
  <si>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</si>
  <si>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</si>
  <si>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</si>
  <si>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</t>
  </si>
  <si>
    <t>CARTAS DE VENTAS EMITIDAS</t>
  </si>
  <si>
    <t>MAYO</t>
  </si>
  <si>
    <t>JUNIO</t>
  </si>
  <si>
    <t>OCTUBRE</t>
  </si>
  <si>
    <t>NOVIEMBRE</t>
  </si>
  <si>
    <t>DICIEMBRE</t>
  </si>
  <si>
    <t>MARZO</t>
  </si>
  <si>
    <t xml:space="preserve">Datos Estadísticos de Secretaria Municipal </t>
  </si>
  <si>
    <t>REPORTE DE CARTAS DE VENTA EMITIDAS AÑO 2018</t>
  </si>
  <si>
    <t>REPORTE DE CARTAS DE VENTA EMITIDAS AÑO 2019</t>
  </si>
  <si>
    <t xml:space="preserve">MESES </t>
  </si>
  <si>
    <t>GUIAS DE TRASLADO DE SEMOVIENTES</t>
  </si>
  <si>
    <t>EMITIDAS</t>
  </si>
  <si>
    <t>DE MAYO A DICIEMBRE</t>
  </si>
  <si>
    <t>AÑO 2019</t>
  </si>
  <si>
    <t>DE ENERO A SEPTIEMBRE</t>
  </si>
  <si>
    <t>MES</t>
  </si>
  <si>
    <t xml:space="preserve">Año 2019 </t>
  </si>
  <si>
    <t>Año 2018</t>
  </si>
  <si>
    <t>Año 2017</t>
  </si>
  <si>
    <t>Toneladas</t>
  </si>
  <si>
    <t>.253.03</t>
  </si>
  <si>
    <t>Octubre</t>
  </si>
  <si>
    <t>Noviembre</t>
  </si>
  <si>
    <t>Diciembre</t>
  </si>
  <si>
    <t>Consolidado de Desechos Solidos en toneladas</t>
  </si>
  <si>
    <t>Datos Estadísticos Misiones de la Ambulancia a los diferentes Hospitales Nacionales 2019.</t>
  </si>
  <si>
    <t>ENERO A JULIO DE 2019</t>
  </si>
  <si>
    <t xml:space="preserve">ENERO A DICIEMBRE </t>
  </si>
  <si>
    <t>ULTIMA VISITA TECNICA REALIZADA POR PERSONAL DE LA DEL SUR Y PERSONAL DE LA ALCALDIA. ACTUALIZACION DE LUMINARIAS EN EL MUNICIPIO SAN LUIS LA HERRADURA, FEBRERO 2019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</si>
</sst>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Sí&quot;;&quot;Sí&quot;;&quot;No&quot;"/>
  </numFmts>
  <fonts count="27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12"/>
      <color theme="1"/>
      <name val="Arial Unicode MS"/>
      <family val="2"/>
    </font>
    <font>
      <b/>
      <sz val="10"/>
      <color theme="1"/>
      <name val="Arial Unicode MS"/>
      <family val="2"/>
    </font>
    <font>
      <b/>
      <sz val="14"/>
      <color theme="1"/>
      <name val="Arial Unicode MS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entury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entury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12" fillId="0" borderId="0" xfId="0" applyFont="1" applyBorder="1" applyAlignment="1">
      <alignment horizontal="center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44" fontId="9" fillId="4" borderId="1" xfId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44" fontId="0" fillId="0" borderId="1" xfId="1" applyFont="1" applyBorder="1"/>
    <xf numFmtId="0" fontId="0" fillId="2" borderId="0" xfId="0" applyFill="1" applyAlignment="1">
      <alignment horizontal="center" vertical="center"/>
    </xf>
    <xf numFmtId="4" fontId="17" fillId="6" borderId="1" xfId="0" applyNumberFormat="1" applyFont="1" applyFill="1" applyBorder="1" applyAlignment="1">
      <alignment wrapText="1"/>
    </xf>
    <xf numFmtId="44" fontId="17" fillId="6" borderId="1" xfId="0" applyNumberFormat="1" applyFont="1" applyFill="1" applyBorder="1"/>
    <xf numFmtId="4" fontId="13" fillId="0" borderId="6" xfId="0" applyNumberFormat="1" applyFont="1" applyBorder="1" applyAlignment="1">
      <alignment wrapText="1"/>
    </xf>
    <xf numFmtId="4" fontId="18" fillId="0" borderId="0" xfId="0" applyNumberFormat="1" applyFont="1" applyBorder="1" applyAlignment="1"/>
    <xf numFmtId="4" fontId="13" fillId="0" borderId="0" xfId="0" applyNumberFormat="1" applyFont="1" applyBorder="1"/>
    <xf numFmtId="4" fontId="19" fillId="6" borderId="1" xfId="0" applyNumberFormat="1" applyFont="1" applyFill="1" applyBorder="1" applyAlignment="1"/>
    <xf numFmtId="44" fontId="14" fillId="6" borderId="1" xfId="0" applyNumberFormat="1" applyFont="1" applyFill="1" applyBorder="1"/>
    <xf numFmtId="4" fontId="14" fillId="0" borderId="6" xfId="0" applyNumberFormat="1" applyFont="1" applyBorder="1" applyAlignment="1">
      <alignment horizontal="center"/>
    </xf>
    <xf numFmtId="44" fontId="14" fillId="0" borderId="1" xfId="0" applyNumberFormat="1" applyFont="1" applyBorder="1"/>
    <xf numFmtId="4" fontId="14" fillId="0" borderId="6" xfId="0" applyNumberFormat="1" applyFont="1" applyBorder="1" applyAlignment="1"/>
    <xf numFmtId="4" fontId="14" fillId="5" borderId="6" xfId="0" applyNumberFormat="1" applyFont="1" applyFill="1" applyBorder="1" applyAlignment="1">
      <alignment horizontal="center"/>
    </xf>
    <xf numFmtId="44" fontId="14" fillId="5" borderId="1" xfId="0" applyNumberFormat="1" applyFont="1" applyFill="1" applyBorder="1"/>
    <xf numFmtId="4" fontId="17" fillId="6" borderId="6" xfId="0" applyNumberFormat="1" applyFont="1" applyFill="1" applyBorder="1" applyAlignment="1">
      <alignment wrapText="1"/>
    </xf>
    <xf numFmtId="4" fontId="17" fillId="6" borderId="1" xfId="0" applyNumberFormat="1" applyFont="1" applyFill="1" applyBorder="1" applyAlignment="1"/>
    <xf numFmtId="4" fontId="17" fillId="6" borderId="6" xfId="0" applyNumberFormat="1" applyFont="1" applyFill="1" applyBorder="1" applyAlignment="1"/>
    <xf numFmtId="4" fontId="13" fillId="0" borderId="6" xfId="0" applyNumberFormat="1" applyFont="1" applyBorder="1" applyAlignment="1"/>
    <xf numFmtId="4" fontId="19" fillId="0" borderId="6" xfId="0" applyNumberFormat="1" applyFont="1" applyBorder="1" applyAlignment="1"/>
    <xf numFmtId="0" fontId="13" fillId="0" borderId="0" xfId="0" applyFont="1" applyBorder="1"/>
    <xf numFmtId="4" fontId="19" fillId="5" borderId="6" xfId="0" applyNumberFormat="1" applyFont="1" applyFill="1" applyBorder="1" applyAlignment="1">
      <alignment horizontal="center"/>
    </xf>
    <xf numFmtId="4" fontId="19" fillId="5" borderId="7" xfId="0" applyNumberFormat="1" applyFont="1" applyFill="1" applyBorder="1" applyAlignment="1">
      <alignment horizontal="center"/>
    </xf>
    <xf numFmtId="4" fontId="14" fillId="5" borderId="7" xfId="0" applyNumberFormat="1" applyFont="1" applyFill="1" applyBorder="1" applyAlignment="1">
      <alignment horizontal="center"/>
    </xf>
    <xf numFmtId="4" fontId="14" fillId="3" borderId="6" xfId="0" applyNumberFormat="1" applyFont="1" applyFill="1" applyBorder="1" applyAlignment="1">
      <alignment horizontal="center"/>
    </xf>
    <xf numFmtId="4" fontId="14" fillId="3" borderId="7" xfId="0" applyNumberFormat="1" applyFont="1" applyFill="1" applyBorder="1" applyAlignment="1">
      <alignment horizontal="center"/>
    </xf>
    <xf numFmtId="4" fontId="17" fillId="8" borderId="6" xfId="0" applyNumberFormat="1" applyFont="1" applyFill="1" applyBorder="1" applyAlignment="1">
      <alignment wrapText="1"/>
    </xf>
    <xf numFmtId="4" fontId="14" fillId="8" borderId="6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44" fontId="17" fillId="0" borderId="0" xfId="0" applyNumberFormat="1" applyFont="1" applyFill="1" applyBorder="1"/>
    <xf numFmtId="44" fontId="14" fillId="0" borderId="0" xfId="0" applyNumberFormat="1" applyFont="1" applyBorder="1"/>
    <xf numFmtId="44" fontId="0" fillId="3" borderId="0" xfId="0" applyNumberFormat="1" applyFill="1" applyBorder="1"/>
    <xf numFmtId="44" fontId="2" fillId="7" borderId="1" xfId="0" applyNumberFormat="1" applyFont="1" applyFill="1" applyBorder="1"/>
    <xf numFmtId="0" fontId="13" fillId="3" borderId="7" xfId="0" applyFont="1" applyFill="1" applyBorder="1" applyAlignment="1"/>
    <xf numFmtId="44" fontId="16" fillId="3" borderId="1" xfId="1" applyFont="1" applyFill="1" applyBorder="1"/>
    <xf numFmtId="44" fontId="16" fillId="0" borderId="1" xfId="1" applyFont="1" applyBorder="1"/>
    <xf numFmtId="44" fontId="17" fillId="8" borderId="1" xfId="1" applyFont="1" applyFill="1" applyBorder="1"/>
    <xf numFmtId="44" fontId="14" fillId="8" borderId="1" xfId="1" applyFont="1" applyFill="1" applyBorder="1"/>
    <xf numFmtId="44" fontId="13" fillId="0" borderId="1" xfId="1" applyFont="1" applyBorder="1"/>
    <xf numFmtId="9" fontId="0" fillId="0" borderId="1" xfId="0" applyNumberFormat="1" applyBorder="1" applyAlignment="1">
      <alignment horizontal="center" vertical="center"/>
    </xf>
    <xf numFmtId="0" fontId="0" fillId="7" borderId="23" xfId="0" applyFill="1" applyBorder="1" applyAlignment="1">
      <alignment horizontal="center" vertical="center" wrapText="1"/>
    </xf>
    <xf numFmtId="44" fontId="16" fillId="7" borderId="1" xfId="1" applyFont="1" applyFill="1" applyBorder="1" applyAlignment="1">
      <alignment vertical="center"/>
    </xf>
    <xf numFmtId="4" fontId="13" fillId="0" borderId="1" xfId="0" applyNumberFormat="1" applyFont="1" applyBorder="1" applyAlignment="1">
      <alignment wrapText="1"/>
    </xf>
    <xf numFmtId="4" fontId="13" fillId="0" borderId="1" xfId="0" applyNumberFormat="1" applyFont="1" applyBorder="1"/>
    <xf numFmtId="4" fontId="18" fillId="0" borderId="1" xfId="0" applyNumberFormat="1" applyFont="1" applyBorder="1" applyAlignment="1"/>
    <xf numFmtId="4" fontId="13" fillId="0" borderId="1" xfId="0" applyNumberFormat="1" applyFont="1" applyBorder="1" applyAlignment="1"/>
    <xf numFmtId="4" fontId="16" fillId="0" borderId="1" xfId="0" applyNumberFormat="1" applyFont="1" applyBorder="1"/>
    <xf numFmtId="4" fontId="16" fillId="3" borderId="1" xfId="0" applyNumberFormat="1" applyFont="1" applyFill="1" applyBorder="1"/>
    <xf numFmtId="4" fontId="18" fillId="3" borderId="1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44" fontId="0" fillId="0" borderId="0" xfId="0" applyNumberFormat="1"/>
    <xf numFmtId="8" fontId="17" fillId="7" borderId="1" xfId="0" applyNumberFormat="1" applyFont="1" applyFill="1" applyBorder="1" applyAlignment="1">
      <alignment vertical="center"/>
    </xf>
    <xf numFmtId="4" fontId="14" fillId="10" borderId="1" xfId="0" applyNumberFormat="1" applyFont="1" applyFill="1" applyBorder="1" applyAlignment="1">
      <alignment horizontal="left"/>
    </xf>
    <xf numFmtId="44" fontId="14" fillId="10" borderId="1" xfId="0" applyNumberFormat="1" applyFont="1" applyFill="1" applyBorder="1"/>
    <xf numFmtId="9" fontId="0" fillId="10" borderId="1" xfId="0" applyNumberFormat="1" applyFill="1" applyBorder="1" applyAlignment="1">
      <alignment horizontal="center"/>
    </xf>
    <xf numFmtId="4" fontId="14" fillId="10" borderId="1" xfId="0" applyNumberFormat="1" applyFont="1" applyFill="1" applyBorder="1" applyAlignment="1">
      <alignment horizontal="left" vertical="center"/>
    </xf>
    <xf numFmtId="4" fontId="14" fillId="10" borderId="1" xfId="0" applyNumberFormat="1" applyFont="1" applyFill="1" applyBorder="1" applyAlignment="1"/>
    <xf numFmtId="4" fontId="19" fillId="10" borderId="1" xfId="0" applyNumberFormat="1" applyFont="1" applyFill="1" applyBorder="1" applyAlignment="1"/>
    <xf numFmtId="0" fontId="0" fillId="10" borderId="1" xfId="0" applyFill="1" applyBorder="1"/>
    <xf numFmtId="44" fontId="14" fillId="10" borderId="6" xfId="0" applyNumberFormat="1" applyFont="1" applyFill="1" applyBorder="1"/>
    <xf numFmtId="4" fontId="0" fillId="0" borderId="0" xfId="0" applyNumberFormat="1"/>
    <xf numFmtId="4" fontId="16" fillId="7" borderId="1" xfId="0" applyNumberFormat="1" applyFont="1" applyFill="1" applyBorder="1" applyAlignment="1">
      <alignment vertical="center"/>
    </xf>
    <xf numFmtId="0" fontId="0" fillId="9" borderId="1" xfId="0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20" fillId="10" borderId="1" xfId="0" applyFont="1" applyFill="1" applyBorder="1" applyAlignment="1">
      <alignment horizontal="center" vertical="center"/>
    </xf>
    <xf numFmtId="0" fontId="14" fillId="10" borderId="24" xfId="0" applyFont="1" applyFill="1" applyBorder="1" applyAlignment="1">
      <alignment horizontal="center" vertical="center" wrapText="1"/>
    </xf>
    <xf numFmtId="0" fontId="14" fillId="10" borderId="25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top" wrapText="1"/>
    </xf>
    <xf numFmtId="0" fontId="16" fillId="10" borderId="10" xfId="0" applyFont="1" applyFill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6" fillId="11" borderId="12" xfId="0" applyFont="1" applyFill="1" applyBorder="1" applyAlignment="1">
      <alignment horizontal="center" vertical="top" wrapText="1"/>
    </xf>
    <xf numFmtId="0" fontId="26" fillId="11" borderId="17" xfId="0" applyFont="1" applyFill="1" applyBorder="1" applyAlignment="1">
      <alignment horizontal="center" vertical="top" wrapText="1"/>
    </xf>
    <xf numFmtId="0" fontId="0" fillId="11" borderId="13" xfId="0" applyFill="1" applyBorder="1" applyAlignment="1">
      <alignment vertical="top" wrapText="1"/>
    </xf>
    <xf numFmtId="0" fontId="26" fillId="11" borderId="11" xfId="0" applyFont="1" applyFill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11" borderId="12" xfId="0" applyFont="1" applyFill="1" applyBorder="1" applyAlignment="1">
      <alignment horizontal="center" vertical="top" wrapText="1"/>
    </xf>
    <xf numFmtId="0" fontId="26" fillId="11" borderId="13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horizontal="left" vertical="center"/>
    </xf>
    <xf numFmtId="0" fontId="16" fillId="10" borderId="22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4" fontId="18" fillId="7" borderId="0" xfId="0" applyNumberFormat="1" applyFont="1" applyFill="1" applyBorder="1" applyAlignment="1">
      <alignment horizontal="center" vertical="center"/>
    </xf>
    <xf numFmtId="4" fontId="18" fillId="7" borderId="2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" fontId="14" fillId="5" borderId="6" xfId="0" applyNumberFormat="1" applyFont="1" applyFill="1" applyBorder="1" applyAlignment="1">
      <alignment horizontal="center"/>
    </xf>
    <xf numFmtId="4" fontId="14" fillId="5" borderId="7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4" fontId="12" fillId="0" borderId="12" xfId="0" applyNumberFormat="1" applyFont="1" applyBorder="1" applyAlignment="1">
      <alignment horizontal="center" vertical="center" wrapText="1"/>
    </xf>
    <xf numFmtId="14" fontId="12" fillId="0" borderId="16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4" fontId="12" fillId="0" borderId="13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14" fontId="12" fillId="0" borderId="17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/>
            </a:pPr>
            <a:r>
              <a:rPr lang="es-SV"/>
              <a:t>JULIO</a:t>
            </a:r>
            <a:r>
              <a:rPr lang="es-SV" baseline="0"/>
              <a:t> A SEPTIEMBRE DE 2019</a:t>
            </a:r>
          </a:p>
          <a:p>
            <a:pPr>
              <a:defRPr/>
            </a:pPr>
            <a:endParaRPr lang="es-SV"/>
          </a:p>
        </c:rich>
      </c:tx>
      <c:layout>
        <c:manualLayout>
          <c:xMode val="edge"/>
          <c:yMode val="edge"/>
          <c:x val="0.20287238288762333"/>
          <c:y val="1.1019283746556479E-2"/>
        </c:manualLayout>
      </c:layout>
      <c:overlay val="1"/>
    </c:title>
    <c:plotArea>
      <c:layout/>
      <c:pieChart>
        <c:varyColors val="1"/>
        <c:ser>
          <c:idx val="0"/>
          <c:order val="0"/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76</a:t>
                    </a:r>
                  </a:p>
                  <a:p>
                    <a:r>
                      <a:rPr lang="en-US"/>
                      <a:t> 39%</a:t>
                    </a:r>
                  </a:p>
                </c:rich>
              </c:tx>
              <c:showVal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36</a:t>
                    </a:r>
                  </a:p>
                  <a:p>
                    <a:r>
                      <a:rPr lang="en-US"/>
                      <a:t>19%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25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14</a:t>
                    </a:r>
                  </a:p>
                  <a:p>
                    <a:r>
                      <a:rPr lang="en-US"/>
                      <a:t>7%</a:t>
                    </a:r>
                  </a:p>
                </c:rich>
              </c:tx>
              <c:showVal val="1"/>
              <c:showPercent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  <a:p>
                    <a:r>
                      <a:rPr lang="en-US"/>
                      <a:t> 4%</a:t>
                    </a:r>
                  </a:p>
                </c:rich>
              </c:tx>
              <c:showVal val="1"/>
              <c:showPercent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  <a:p>
                    <a:r>
                      <a:rPr lang="en-US"/>
                      <a:t>4%</a:t>
                    </a:r>
                  </a:p>
                </c:rich>
              </c:tx>
              <c:showVal val="1"/>
              <c:showPercent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  <a:p>
                    <a:r>
                      <a:rPr lang="en-US"/>
                      <a:t> 1%</a:t>
                    </a:r>
                  </a:p>
                </c:rich>
              </c:tx>
              <c:showVal val="1"/>
              <c:showPercent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25</a:t>
                    </a:r>
                  </a:p>
                  <a:p>
                    <a:r>
                      <a:rPr lang="en-US"/>
                      <a:t> 13%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Hoja1!$B$68:$B$75</c:f>
              <c:strCache>
                <c:ptCount val="8"/>
                <c:pt idx="0">
                  <c:v>NACIMIENTOS </c:v>
                </c:pt>
                <c:pt idx="1">
                  <c:v>DEFUNCIONES</c:v>
                </c:pt>
                <c:pt idx="2">
                  <c:v>MATRIMONIO</c:v>
                </c:pt>
                <c:pt idx="3">
                  <c:v>EXPEDICION DE CARNET DE MENORIDAD</c:v>
                </c:pt>
                <c:pt idx="4">
                  <c:v>DIVORCIOS</c:v>
                </c:pt>
                <c:pt idx="5">
                  <c:v>PARTIDAS DE MODIFICACIONES</c:v>
                </c:pt>
                <c:pt idx="6">
                  <c:v>ASENTAMIENTOS TARDIOS</c:v>
                </c:pt>
                <c:pt idx="7">
                  <c:v>REGIMENES PATRIMONIALES</c:v>
                </c:pt>
              </c:strCache>
            </c:strRef>
          </c:cat>
          <c:val>
            <c:numRef>
              <c:f>Hoja1!$C$68:$C$75</c:f>
              <c:numCache>
                <c:formatCode>General</c:formatCode>
                <c:ptCount val="8"/>
                <c:pt idx="0">
                  <c:v>76</c:v>
                </c:pt>
                <c:pt idx="1">
                  <c:v>36</c:v>
                </c:pt>
                <c:pt idx="2">
                  <c:v>25</c:v>
                </c:pt>
                <c:pt idx="3">
                  <c:v>14</c:v>
                </c:pt>
                <c:pt idx="4">
                  <c:v>7</c:v>
                </c:pt>
                <c:pt idx="5">
                  <c:v>8</c:v>
                </c:pt>
                <c:pt idx="6">
                  <c:v>3</c:v>
                </c:pt>
                <c:pt idx="7">
                  <c:v>25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>
        <c:manualLayout>
          <c:xMode val="edge"/>
          <c:yMode val="edge"/>
          <c:x val="0.16041666666666671"/>
          <c:y val="3.2407407407407413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Hoja1!$C$417:$C$418</c:f>
              <c:strCache>
                <c:ptCount val="1"/>
                <c:pt idx="0">
                  <c:v>REPORTE DE CARTAS DE VENTA EMITIDAS AÑO 2018 CARTAS DE VENTAS EMITIDAS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30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Val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28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26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40,</a:t>
                    </a:r>
                  </a:p>
                  <a:p>
                    <a:r>
                      <a:rPr lang="en-US"/>
                      <a:t> 18%</a:t>
                    </a:r>
                  </a:p>
                </c:rich>
              </c:tx>
              <c:showVal val="1"/>
              <c:showPercent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35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7%</a:t>
                    </a:r>
                  </a:p>
                </c:rich>
              </c:tx>
              <c:showVal val="1"/>
              <c:showPercent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37,</a:t>
                    </a:r>
                  </a:p>
                  <a:p>
                    <a:r>
                      <a:rPr lang="en-US"/>
                      <a:t> 16%</a:t>
                    </a:r>
                  </a:p>
                </c:rich>
              </c:tx>
              <c:showVal val="1"/>
              <c:showPercent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15,</a:t>
                    </a:r>
                  </a:p>
                  <a:p>
                    <a:r>
                      <a:rPr lang="en-US"/>
                      <a:t> 7%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Hoja1!$B$419:$B$426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Hoja1!$C$419:$C$426</c:f>
              <c:numCache>
                <c:formatCode>General</c:formatCode>
                <c:ptCount val="8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40</c:v>
                </c:pt>
                <c:pt idx="4">
                  <c:v>35</c:v>
                </c:pt>
                <c:pt idx="5">
                  <c:v>16</c:v>
                </c:pt>
                <c:pt idx="6">
                  <c:v>37</c:v>
                </c:pt>
                <c:pt idx="7">
                  <c:v>15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>
        <c:manualLayout>
          <c:xMode val="edge"/>
          <c:yMode val="edge"/>
          <c:x val="0.15368265062372818"/>
          <c:y val="4.4577921906744637E-2"/>
        </c:manualLayout>
      </c:layout>
    </c:title>
    <c:plotArea>
      <c:layout/>
      <c:pieChart>
        <c:varyColors val="1"/>
        <c:ser>
          <c:idx val="0"/>
          <c:order val="0"/>
          <c:tx>
            <c:strRef>
              <c:f>Hoja1!$C$433:$C$434</c:f>
              <c:strCache>
                <c:ptCount val="1"/>
                <c:pt idx="0">
                  <c:v>REPORTE DE CARTAS DE VENTA EMITIDAS AÑO 2019 CARTAS DE VENTAS EMITIDAS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43</a:t>
                    </a:r>
                  </a:p>
                  <a:p>
                    <a:r>
                      <a:rPr lang="en-US"/>
                      <a:t> 15%</a:t>
                    </a:r>
                  </a:p>
                </c:rich>
              </c:tx>
              <c:showVal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  <a:p>
                    <a:r>
                      <a:rPr lang="en-US"/>
                      <a:t>3%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16</a:t>
                    </a:r>
                  </a:p>
                  <a:p>
                    <a:r>
                      <a:rPr lang="en-US"/>
                      <a:t>6%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18,</a:t>
                    </a:r>
                  </a:p>
                  <a:p>
                    <a:r>
                      <a:rPr lang="en-US"/>
                      <a:t> 6%</a:t>
                    </a:r>
                  </a:p>
                </c:rich>
              </c:tx>
              <c:showVal val="1"/>
              <c:showPercent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31,</a:t>
                    </a:r>
                  </a:p>
                  <a:p>
                    <a:r>
                      <a:rPr lang="en-US"/>
                      <a:t> 11%</a:t>
                    </a:r>
                  </a:p>
                </c:rich>
              </c:tx>
              <c:showVal val="1"/>
              <c:showPercent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42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35,</a:t>
                    </a:r>
                  </a:p>
                  <a:p>
                    <a:r>
                      <a:rPr lang="en-US"/>
                      <a:t> 13%</a:t>
                    </a:r>
                  </a:p>
                </c:rich>
              </c:tx>
              <c:showVal val="1"/>
              <c:showPercent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34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54,</a:t>
                    </a:r>
                  </a:p>
                  <a:p>
                    <a:r>
                      <a:rPr lang="en-US"/>
                      <a:t> 19%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Hoja1!$B$435:$B$443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Hoja1!$C$435:$C$443</c:f>
              <c:numCache>
                <c:formatCode>General</c:formatCode>
                <c:ptCount val="9"/>
                <c:pt idx="0">
                  <c:v>43</c:v>
                </c:pt>
                <c:pt idx="1">
                  <c:v>8</c:v>
                </c:pt>
                <c:pt idx="2">
                  <c:v>16</c:v>
                </c:pt>
                <c:pt idx="3">
                  <c:v>18</c:v>
                </c:pt>
                <c:pt idx="4">
                  <c:v>31</c:v>
                </c:pt>
                <c:pt idx="5">
                  <c:v>42</c:v>
                </c:pt>
                <c:pt idx="6">
                  <c:v>35</c:v>
                </c:pt>
                <c:pt idx="7">
                  <c:v>34</c:v>
                </c:pt>
                <c:pt idx="8">
                  <c:v>54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lineChart>
        <c:grouping val="standard"/>
        <c:ser>
          <c:idx val="0"/>
          <c:order val="0"/>
          <c:tx>
            <c:strRef>
              <c:f>Hoja1!$C$34</c:f>
              <c:strCache>
                <c:ptCount val="1"/>
                <c:pt idx="0">
                  <c:v>Año 2019 </c:v>
                </c:pt>
              </c:strCache>
            </c:strRef>
          </c:tx>
          <c:marker>
            <c:symbol val="none"/>
          </c:marker>
          <c:cat>
            <c:strRef>
              <c:f>Hoja1!$B$35:$B$49</c:f>
              <c:strCache>
                <c:ptCount val="14"/>
                <c:pt idx="0">
                  <c:v>MES</c:v>
                </c:pt>
                <c:pt idx="2">
                  <c:v>Enero</c:v>
                </c:pt>
                <c:pt idx="3">
                  <c:v>Febrero</c:v>
                </c:pt>
                <c:pt idx="4">
                  <c:v>Marzo</c:v>
                </c:pt>
                <c:pt idx="5">
                  <c:v>Abril</c:v>
                </c:pt>
                <c:pt idx="6">
                  <c:v>Mayo</c:v>
                </c:pt>
                <c:pt idx="7">
                  <c:v>Junio</c:v>
                </c:pt>
                <c:pt idx="8">
                  <c:v>Julio</c:v>
                </c:pt>
                <c:pt idx="9">
                  <c:v>Agosto</c:v>
                </c:pt>
                <c:pt idx="10">
                  <c:v>Septiembre</c:v>
                </c:pt>
                <c:pt idx="11">
                  <c:v>Octubre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Hoja1!$C$35:$C$49</c:f>
              <c:numCache>
                <c:formatCode>General</c:formatCode>
                <c:ptCount val="15"/>
                <c:pt idx="1">
                  <c:v>0</c:v>
                </c:pt>
                <c:pt idx="2">
                  <c:v>265.56</c:v>
                </c:pt>
                <c:pt idx="3">
                  <c:v>193.36</c:v>
                </c:pt>
                <c:pt idx="4">
                  <c:v>219.95</c:v>
                </c:pt>
                <c:pt idx="5">
                  <c:v>271.32</c:v>
                </c:pt>
                <c:pt idx="6">
                  <c:v>287.86</c:v>
                </c:pt>
                <c:pt idx="7">
                  <c:v>255.06</c:v>
                </c:pt>
                <c:pt idx="8">
                  <c:v>265.32</c:v>
                </c:pt>
                <c:pt idx="9">
                  <c:v>276.83999999999997</c:v>
                </c:pt>
                <c:pt idx="10">
                  <c:v>246.93</c:v>
                </c:pt>
              </c:numCache>
            </c:numRef>
          </c:val>
        </c:ser>
        <c:ser>
          <c:idx val="1"/>
          <c:order val="1"/>
          <c:tx>
            <c:strRef>
              <c:f>Hoja1!$D$34</c:f>
              <c:strCache>
                <c:ptCount val="1"/>
                <c:pt idx="0">
                  <c:v>Año 2018</c:v>
                </c:pt>
              </c:strCache>
            </c:strRef>
          </c:tx>
          <c:marker>
            <c:symbol val="none"/>
          </c:marker>
          <c:cat>
            <c:strRef>
              <c:f>Hoja1!$B$35:$B$49</c:f>
              <c:strCache>
                <c:ptCount val="14"/>
                <c:pt idx="0">
                  <c:v>MES</c:v>
                </c:pt>
                <c:pt idx="2">
                  <c:v>Enero</c:v>
                </c:pt>
                <c:pt idx="3">
                  <c:v>Febrero</c:v>
                </c:pt>
                <c:pt idx="4">
                  <c:v>Marzo</c:v>
                </c:pt>
                <c:pt idx="5">
                  <c:v>Abril</c:v>
                </c:pt>
                <c:pt idx="6">
                  <c:v>Mayo</c:v>
                </c:pt>
                <c:pt idx="7">
                  <c:v>Junio</c:v>
                </c:pt>
                <c:pt idx="8">
                  <c:v>Julio</c:v>
                </c:pt>
                <c:pt idx="9">
                  <c:v>Agosto</c:v>
                </c:pt>
                <c:pt idx="10">
                  <c:v>Septiembre</c:v>
                </c:pt>
                <c:pt idx="11">
                  <c:v>Octubre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Hoja1!$D$35:$D$49</c:f>
              <c:numCache>
                <c:formatCode>General</c:formatCode>
                <c:ptCount val="15"/>
                <c:pt idx="1">
                  <c:v>0</c:v>
                </c:pt>
                <c:pt idx="2">
                  <c:v>255.2</c:v>
                </c:pt>
                <c:pt idx="3">
                  <c:v>183.9</c:v>
                </c:pt>
                <c:pt idx="4">
                  <c:v>225.13</c:v>
                </c:pt>
                <c:pt idx="5">
                  <c:v>0</c:v>
                </c:pt>
                <c:pt idx="6">
                  <c:v>274.04000000000002</c:v>
                </c:pt>
                <c:pt idx="7">
                  <c:v>231.12</c:v>
                </c:pt>
                <c:pt idx="8">
                  <c:v>237.38</c:v>
                </c:pt>
                <c:pt idx="9">
                  <c:v>291.89999999999998</c:v>
                </c:pt>
                <c:pt idx="10">
                  <c:v>253.8</c:v>
                </c:pt>
                <c:pt idx="11">
                  <c:v>274.82</c:v>
                </c:pt>
                <c:pt idx="12">
                  <c:v>242.25</c:v>
                </c:pt>
                <c:pt idx="13">
                  <c:v>229.94</c:v>
                </c:pt>
              </c:numCache>
            </c:numRef>
          </c:val>
        </c:ser>
        <c:ser>
          <c:idx val="2"/>
          <c:order val="2"/>
          <c:tx>
            <c:strRef>
              <c:f>Hoja1!$E$34</c:f>
              <c:strCache>
                <c:ptCount val="1"/>
                <c:pt idx="0">
                  <c:v>Año 2017</c:v>
                </c:pt>
              </c:strCache>
            </c:strRef>
          </c:tx>
          <c:marker>
            <c:symbol val="none"/>
          </c:marker>
          <c:cat>
            <c:strRef>
              <c:f>Hoja1!$B$35:$B$49</c:f>
              <c:strCache>
                <c:ptCount val="14"/>
                <c:pt idx="0">
                  <c:v>MES</c:v>
                </c:pt>
                <c:pt idx="2">
                  <c:v>Enero</c:v>
                </c:pt>
                <c:pt idx="3">
                  <c:v>Febrero</c:v>
                </c:pt>
                <c:pt idx="4">
                  <c:v>Marzo</c:v>
                </c:pt>
                <c:pt idx="5">
                  <c:v>Abril</c:v>
                </c:pt>
                <c:pt idx="6">
                  <c:v>Mayo</c:v>
                </c:pt>
                <c:pt idx="7">
                  <c:v>Junio</c:v>
                </c:pt>
                <c:pt idx="8">
                  <c:v>Julio</c:v>
                </c:pt>
                <c:pt idx="9">
                  <c:v>Agosto</c:v>
                </c:pt>
                <c:pt idx="10">
                  <c:v>Septiembre</c:v>
                </c:pt>
                <c:pt idx="11">
                  <c:v>Octubre</c:v>
                </c:pt>
                <c:pt idx="12">
                  <c:v>Noviembre</c:v>
                </c:pt>
                <c:pt idx="13">
                  <c:v>Diciembre</c:v>
                </c:pt>
              </c:strCache>
            </c:strRef>
          </c:cat>
          <c:val>
            <c:numRef>
              <c:f>Hoja1!$E$35:$E$49</c:f>
              <c:numCache>
                <c:formatCode>General</c:formatCode>
                <c:ptCount val="15"/>
                <c:pt idx="1">
                  <c:v>0</c:v>
                </c:pt>
                <c:pt idx="2">
                  <c:v>217.6</c:v>
                </c:pt>
                <c:pt idx="3">
                  <c:v>202.81</c:v>
                </c:pt>
                <c:pt idx="4">
                  <c:v>203.67</c:v>
                </c:pt>
                <c:pt idx="5">
                  <c:v>253.03</c:v>
                </c:pt>
                <c:pt idx="6">
                  <c:v>229.21</c:v>
                </c:pt>
                <c:pt idx="7">
                  <c:v>231.12</c:v>
                </c:pt>
                <c:pt idx="8">
                  <c:v>304.79000000000002</c:v>
                </c:pt>
                <c:pt idx="9">
                  <c:v>228.51</c:v>
                </c:pt>
                <c:pt idx="10">
                  <c:v>233.13</c:v>
                </c:pt>
                <c:pt idx="11">
                  <c:v>258.45</c:v>
                </c:pt>
                <c:pt idx="12">
                  <c:v>210.24</c:v>
                </c:pt>
                <c:pt idx="13">
                  <c:v>228.58</c:v>
                </c:pt>
              </c:numCache>
            </c:numRef>
          </c:val>
        </c:ser>
        <c:marker val="1"/>
        <c:axId val="92048000"/>
        <c:axId val="92062080"/>
      </c:lineChart>
      <c:catAx>
        <c:axId val="92048000"/>
        <c:scaling>
          <c:orientation val="minMax"/>
        </c:scaling>
        <c:axPos val="b"/>
        <c:tickLblPos val="nextTo"/>
        <c:crossAx val="92062080"/>
        <c:crosses val="autoZero"/>
        <c:auto val="1"/>
        <c:lblAlgn val="ctr"/>
        <c:lblOffset val="100"/>
      </c:catAx>
      <c:valAx>
        <c:axId val="92062080"/>
        <c:scaling>
          <c:orientation val="minMax"/>
        </c:scaling>
        <c:axPos val="l"/>
        <c:majorGridlines/>
        <c:numFmt formatCode="General" sourceLinked="1"/>
        <c:tickLblPos val="nextTo"/>
        <c:crossAx val="92048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Hoja1!$C$400</c:f>
              <c:strCache>
                <c:ptCount val="1"/>
                <c:pt idx="0">
                  <c:v>TOTAL DE MISIONES 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78</a:t>
                    </a:r>
                  </a:p>
                  <a:p>
                    <a:r>
                      <a:rPr lang="en-US"/>
                      <a:t>14%</a:t>
                    </a:r>
                  </a:p>
                </c:rich>
              </c:tx>
              <c:showVal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72</a:t>
                    </a:r>
                  </a:p>
                  <a:p>
                    <a:r>
                      <a:rPr lang="en-US"/>
                      <a:t>12%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76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80</a:t>
                    </a:r>
                  </a:p>
                  <a:p>
                    <a:r>
                      <a:rPr lang="en-US"/>
                      <a:t>14%</a:t>
                    </a:r>
                  </a:p>
                </c:rich>
              </c:tx>
              <c:showVal val="1"/>
              <c:showPercent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47</a:t>
                    </a:r>
                  </a:p>
                  <a:p>
                    <a:r>
                      <a:rPr lang="en-US"/>
                      <a:t>8%</a:t>
                    </a:r>
                  </a:p>
                </c:rich>
              </c:tx>
              <c:showVal val="1"/>
              <c:showPercent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57,</a:t>
                    </a:r>
                  </a:p>
                  <a:p>
                    <a:r>
                      <a:rPr lang="en-US"/>
                      <a:t> 10%</a:t>
                    </a:r>
                  </a:p>
                </c:rich>
              </c:tx>
              <c:showVal val="1"/>
              <c:showPercent val="1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72,</a:t>
                    </a:r>
                  </a:p>
                  <a:p>
                    <a:r>
                      <a:rPr lang="en-US"/>
                      <a:t> 12%</a:t>
                    </a:r>
                  </a:p>
                </c:rich>
              </c:tx>
              <c:showVal val="1"/>
              <c:showPercent val="1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53</a:t>
                    </a:r>
                  </a:p>
                  <a:p>
                    <a:r>
                      <a:rPr lang="en-US"/>
                      <a:t>9%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Hoja1!$B$401:$B$409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Hoja1!$C$401:$C$409</c:f>
              <c:numCache>
                <c:formatCode>General</c:formatCode>
                <c:ptCount val="9"/>
                <c:pt idx="0">
                  <c:v>78</c:v>
                </c:pt>
                <c:pt idx="1">
                  <c:v>72</c:v>
                </c:pt>
                <c:pt idx="2">
                  <c:v>76</c:v>
                </c:pt>
                <c:pt idx="3">
                  <c:v>80</c:v>
                </c:pt>
                <c:pt idx="4">
                  <c:v>47</c:v>
                </c:pt>
                <c:pt idx="5">
                  <c:v>57</c:v>
                </c:pt>
                <c:pt idx="6">
                  <c:v>72</c:v>
                </c:pt>
                <c:pt idx="7">
                  <c:v>53</c:v>
                </c:pt>
                <c:pt idx="8">
                  <c:v>46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/>
            </a:pPr>
            <a:r>
              <a:rPr lang="en-US"/>
              <a:t>NONIEMBRE</a:t>
            </a:r>
            <a:r>
              <a:rPr lang="en-US" baseline="0"/>
              <a:t> DE 2018</a:t>
            </a:r>
            <a:endParaRPr lang="en-US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3.4164567812861778E-2"/>
          <c:y val="6.9035454169514981E-2"/>
          <c:w val="0.81385381372782961"/>
          <c:h val="0.81314732764513764"/>
        </c:manualLayout>
      </c:layout>
      <c:barChart>
        <c:barDir val="col"/>
        <c:grouping val="clustered"/>
        <c:ser>
          <c:idx val="0"/>
          <c:order val="0"/>
          <c:tx>
            <c:strRef>
              <c:f>Hoja1!$B$121</c:f>
              <c:strCache>
                <c:ptCount val="1"/>
                <c:pt idx="0">
                  <c:v>POSTES DE TENDIDO ELECTRICO</c:v>
                </c:pt>
              </c:strCache>
            </c:strRef>
          </c:tx>
          <c:val>
            <c:numRef>
              <c:f>Hoja1!$C$121:$D$121</c:f>
              <c:numCache>
                <c:formatCode>#,##0</c:formatCode>
                <c:ptCount val="2"/>
                <c:pt idx="0">
                  <c:v>1904</c:v>
                </c:pt>
              </c:numCache>
            </c:numRef>
          </c:val>
        </c:ser>
        <c:ser>
          <c:idx val="1"/>
          <c:order val="1"/>
          <c:tx>
            <c:strRef>
              <c:f>Hoja1!$B$122</c:f>
              <c:strCache>
                <c:ptCount val="1"/>
                <c:pt idx="0">
                  <c:v>POSTE CON TRANFORMADOR</c:v>
                </c:pt>
              </c:strCache>
            </c:strRef>
          </c:tx>
          <c:val>
            <c:numRef>
              <c:f>Hoja1!$C$122:$D$122</c:f>
              <c:numCache>
                <c:formatCode>General</c:formatCode>
                <c:ptCount val="2"/>
                <c:pt idx="0">
                  <c:v>239</c:v>
                </c:pt>
              </c:numCache>
            </c:numRef>
          </c:val>
        </c:ser>
        <c:axId val="90582016"/>
        <c:axId val="90604288"/>
      </c:barChart>
      <c:catAx>
        <c:axId val="90582016"/>
        <c:scaling>
          <c:orientation val="minMax"/>
        </c:scaling>
        <c:axPos val="b"/>
        <c:tickLblPos val="nextTo"/>
        <c:crossAx val="90604288"/>
        <c:crosses val="autoZero"/>
        <c:auto val="1"/>
        <c:lblAlgn val="ctr"/>
        <c:lblOffset val="100"/>
      </c:catAx>
      <c:valAx>
        <c:axId val="90604288"/>
        <c:scaling>
          <c:orientation val="minMax"/>
        </c:scaling>
        <c:axPos val="l"/>
        <c:majorGridlines/>
        <c:numFmt formatCode="#,##0" sourceLinked="1"/>
        <c:tickLblPos val="nextTo"/>
        <c:crossAx val="905820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  <a:p>
                    <a:r>
                      <a:rPr lang="en-US"/>
                      <a:t>20%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2</a:t>
                    </a:r>
                  </a:p>
                  <a:p>
                    <a:r>
                      <a:rPr lang="en-US"/>
                      <a:t>20%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1, </a:t>
                    </a:r>
                  </a:p>
                  <a:p>
                    <a:r>
                      <a:rPr lang="en-US"/>
                      <a:t>10%</a:t>
                    </a:r>
                  </a:p>
                </c:rich>
              </c:tx>
              <c:showVal val="1"/>
              <c:showPercent val="1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2,</a:t>
                    </a:r>
                  </a:p>
                  <a:p>
                    <a:r>
                      <a:rPr lang="en-US"/>
                      <a:t> 20%</a:t>
                    </a:r>
                  </a:p>
                </c:rich>
              </c:tx>
              <c:showVal val="1"/>
              <c:showPercent val="1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3,</a:t>
                    </a:r>
                  </a:p>
                  <a:p>
                    <a:r>
                      <a:rPr lang="en-US"/>
                      <a:t> 30%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Hoja1!$B$166:$B$174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Hoja1!$C$166:$C$174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barChart>
        <c:barDir val="col"/>
        <c:grouping val="clustered"/>
        <c:ser>
          <c:idx val="0"/>
          <c:order val="0"/>
          <c:tx>
            <c:strRef>
              <c:f>Hoja1!$C$94</c:f>
              <c:strCache>
                <c:ptCount val="1"/>
                <c:pt idx="0">
                  <c:v>CAPACIDAD (W)</c:v>
                </c:pt>
              </c:strCache>
            </c:strRef>
          </c:tx>
          <c:cat>
            <c:strRef>
              <c:f>Hoja1!$B$95:$B$107</c:f>
              <c:strCache>
                <c:ptCount val="13"/>
                <c:pt idx="0">
                  <c:v>MERCURIO</c:v>
                </c:pt>
                <c:pt idx="1">
                  <c:v>SODIO</c:v>
                </c:pt>
                <c:pt idx="2">
                  <c:v>SODIO</c:v>
                </c:pt>
                <c:pt idx="3">
                  <c:v>FLUORESCENTE</c:v>
                </c:pt>
                <c:pt idx="4">
                  <c:v>FLUORESCENTE</c:v>
                </c:pt>
                <c:pt idx="5">
                  <c:v>FLUORESCENTE</c:v>
                </c:pt>
                <c:pt idx="6">
                  <c:v>FLUORESCENTE</c:v>
                </c:pt>
                <c:pt idx="7">
                  <c:v>FLUORESCENTE</c:v>
                </c:pt>
                <c:pt idx="8">
                  <c:v>LED</c:v>
                </c:pt>
                <c:pt idx="9">
                  <c:v>LED</c:v>
                </c:pt>
                <c:pt idx="10">
                  <c:v>LED</c:v>
                </c:pt>
                <c:pt idx="11">
                  <c:v>LED</c:v>
                </c:pt>
                <c:pt idx="12">
                  <c:v>HALURO</c:v>
                </c:pt>
              </c:strCache>
            </c:strRef>
          </c:cat>
          <c:val>
            <c:numRef>
              <c:f>Hoja1!$C$95:$C$107</c:f>
              <c:numCache>
                <c:formatCode>General</c:formatCode>
                <c:ptCount val="13"/>
                <c:pt idx="0">
                  <c:v>175</c:v>
                </c:pt>
                <c:pt idx="1">
                  <c:v>250</c:v>
                </c:pt>
                <c:pt idx="2">
                  <c:v>400</c:v>
                </c:pt>
                <c:pt idx="3">
                  <c:v>55</c:v>
                </c:pt>
                <c:pt idx="4">
                  <c:v>65</c:v>
                </c:pt>
                <c:pt idx="5">
                  <c:v>80</c:v>
                </c:pt>
                <c:pt idx="6">
                  <c:v>85</c:v>
                </c:pt>
                <c:pt idx="7">
                  <c:v>25</c:v>
                </c:pt>
                <c:pt idx="8">
                  <c:v>50</c:v>
                </c:pt>
                <c:pt idx="9">
                  <c:v>65</c:v>
                </c:pt>
                <c:pt idx="10">
                  <c:v>60</c:v>
                </c:pt>
                <c:pt idx="11">
                  <c:v>125</c:v>
                </c:pt>
                <c:pt idx="12">
                  <c:v>400</c:v>
                </c:pt>
              </c:numCache>
            </c:numRef>
          </c:val>
        </c:ser>
        <c:ser>
          <c:idx val="1"/>
          <c:order val="1"/>
          <c:tx>
            <c:strRef>
              <c:f>Hoja1!$D$94</c:f>
              <c:strCache>
                <c:ptCount val="1"/>
                <c:pt idx="0">
                  <c:v>CANTIDAD</c:v>
                </c:pt>
              </c:strCache>
            </c:strRef>
          </c:tx>
          <c:cat>
            <c:strRef>
              <c:f>Hoja1!$B$95:$B$107</c:f>
              <c:strCache>
                <c:ptCount val="13"/>
                <c:pt idx="0">
                  <c:v>MERCURIO</c:v>
                </c:pt>
                <c:pt idx="1">
                  <c:v>SODIO</c:v>
                </c:pt>
                <c:pt idx="2">
                  <c:v>SODIO</c:v>
                </c:pt>
                <c:pt idx="3">
                  <c:v>FLUORESCENTE</c:v>
                </c:pt>
                <c:pt idx="4">
                  <c:v>FLUORESCENTE</c:v>
                </c:pt>
                <c:pt idx="5">
                  <c:v>FLUORESCENTE</c:v>
                </c:pt>
                <c:pt idx="6">
                  <c:v>FLUORESCENTE</c:v>
                </c:pt>
                <c:pt idx="7">
                  <c:v>FLUORESCENTE</c:v>
                </c:pt>
                <c:pt idx="8">
                  <c:v>LED</c:v>
                </c:pt>
                <c:pt idx="9">
                  <c:v>LED</c:v>
                </c:pt>
                <c:pt idx="10">
                  <c:v>LED</c:v>
                </c:pt>
                <c:pt idx="11">
                  <c:v>LED</c:v>
                </c:pt>
                <c:pt idx="12">
                  <c:v>HALURO</c:v>
                </c:pt>
              </c:strCache>
            </c:strRef>
          </c:cat>
          <c:val>
            <c:numRef>
              <c:f>Hoja1!$D$95:$D$107</c:f>
              <c:numCache>
                <c:formatCode>General</c:formatCode>
                <c:ptCount val="13"/>
                <c:pt idx="0">
                  <c:v>93</c:v>
                </c:pt>
                <c:pt idx="1">
                  <c:v>2</c:v>
                </c:pt>
                <c:pt idx="2">
                  <c:v>4</c:v>
                </c:pt>
                <c:pt idx="3">
                  <c:v>10</c:v>
                </c:pt>
                <c:pt idx="4">
                  <c:v>378</c:v>
                </c:pt>
                <c:pt idx="5">
                  <c:v>441</c:v>
                </c:pt>
                <c:pt idx="6">
                  <c:v>206</c:v>
                </c:pt>
                <c:pt idx="7">
                  <c:v>60</c:v>
                </c:pt>
                <c:pt idx="8">
                  <c:v>12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</c:numCache>
            </c:numRef>
          </c:val>
        </c:ser>
        <c:axId val="90655744"/>
        <c:axId val="90678016"/>
      </c:barChart>
      <c:catAx>
        <c:axId val="90655744"/>
        <c:scaling>
          <c:orientation val="minMax"/>
        </c:scaling>
        <c:axPos val="b"/>
        <c:tickLblPos val="nextTo"/>
        <c:crossAx val="90678016"/>
        <c:crosses val="autoZero"/>
        <c:auto val="1"/>
        <c:lblAlgn val="ctr"/>
        <c:lblOffset val="100"/>
      </c:catAx>
      <c:valAx>
        <c:axId val="90678016"/>
        <c:scaling>
          <c:orientation val="minMax"/>
        </c:scaling>
        <c:axPos val="l"/>
        <c:majorGridlines/>
        <c:numFmt formatCode="General" sourceLinked="1"/>
        <c:tickLblPos val="nextTo"/>
        <c:crossAx val="906557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lineChart>
        <c:grouping val="stacked"/>
        <c:ser>
          <c:idx val="0"/>
          <c:order val="0"/>
          <c:tx>
            <c:strRef>
              <c:f>Hoja1!$C$185</c:f>
              <c:strCache>
                <c:ptCount val="1"/>
                <c:pt idx="0">
                  <c:v>GALONES DE DISEL </c:v>
                </c:pt>
              </c:strCache>
            </c:strRef>
          </c:tx>
          <c:marker>
            <c:symbol val="none"/>
          </c:marker>
          <c:cat>
            <c:strRef>
              <c:f>Hoja1!$B$186:$B$194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Hoja1!$C$186:$C$194</c:f>
              <c:numCache>
                <c:formatCode>#,##0.00</c:formatCode>
                <c:ptCount val="9"/>
                <c:pt idx="0">
                  <c:v>1076.9100000000001</c:v>
                </c:pt>
                <c:pt idx="1">
                  <c:v>1255.49</c:v>
                </c:pt>
                <c:pt idx="2">
                  <c:v>1167.3499999999999</c:v>
                </c:pt>
                <c:pt idx="3" formatCode="General">
                  <c:v>977.38</c:v>
                </c:pt>
                <c:pt idx="4">
                  <c:v>1081.51</c:v>
                </c:pt>
                <c:pt idx="5">
                  <c:v>1088.33</c:v>
                </c:pt>
              </c:numCache>
            </c:numRef>
          </c:val>
        </c:ser>
        <c:ser>
          <c:idx val="1"/>
          <c:order val="1"/>
          <c:tx>
            <c:strRef>
              <c:f>Hoja1!$D$185</c:f>
              <c:strCache>
                <c:ptCount val="1"/>
                <c:pt idx="0">
                  <c:v>VALOR    DISEL </c:v>
                </c:pt>
              </c:strCache>
            </c:strRef>
          </c:tx>
          <c:marker>
            <c:symbol val="none"/>
          </c:marker>
          <c:cat>
            <c:strRef>
              <c:f>Hoja1!$B$186:$B$194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Hoja1!$D$186:$D$194</c:f>
              <c:numCache>
                <c:formatCode>_("$"* #,##0.00_);_("$"* \(#,##0.00\);_("$"* "-"??_);_(@_)</c:formatCode>
                <c:ptCount val="9"/>
                <c:pt idx="0">
                  <c:v>3010</c:v>
                </c:pt>
                <c:pt idx="1">
                  <c:v>3659.98</c:v>
                </c:pt>
                <c:pt idx="2">
                  <c:v>3570.01</c:v>
                </c:pt>
                <c:pt idx="3">
                  <c:v>3035</c:v>
                </c:pt>
                <c:pt idx="4">
                  <c:v>3438.74</c:v>
                </c:pt>
                <c:pt idx="5">
                  <c:v>3401.28</c:v>
                </c:pt>
              </c:numCache>
            </c:numRef>
          </c:val>
        </c:ser>
        <c:ser>
          <c:idx val="2"/>
          <c:order val="2"/>
          <c:tx>
            <c:strRef>
              <c:f>Hoja1!$E$185</c:f>
              <c:strCache>
                <c:ptCount val="1"/>
                <c:pt idx="0">
                  <c:v>GALONES DE GASOLINA</c:v>
                </c:pt>
              </c:strCache>
            </c:strRef>
          </c:tx>
          <c:marker>
            <c:symbol val="none"/>
          </c:marker>
          <c:cat>
            <c:strRef>
              <c:f>Hoja1!$B$186:$B$194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Hoja1!$E$186:$E$194</c:f>
              <c:numCache>
                <c:formatCode>General</c:formatCode>
                <c:ptCount val="9"/>
                <c:pt idx="0">
                  <c:v>693.98</c:v>
                </c:pt>
                <c:pt idx="1">
                  <c:v>385</c:v>
                </c:pt>
                <c:pt idx="2">
                  <c:v>450.93</c:v>
                </c:pt>
                <c:pt idx="3">
                  <c:v>594.94000000000005</c:v>
                </c:pt>
                <c:pt idx="4">
                  <c:v>642.67999999999995</c:v>
                </c:pt>
                <c:pt idx="5">
                  <c:v>763.08</c:v>
                </c:pt>
              </c:numCache>
            </c:numRef>
          </c:val>
        </c:ser>
        <c:ser>
          <c:idx val="3"/>
          <c:order val="3"/>
          <c:tx>
            <c:strRef>
              <c:f>Hoja1!$F$185</c:f>
              <c:strCache>
                <c:ptCount val="1"/>
                <c:pt idx="0">
                  <c:v>VALOR    GASOLINA</c:v>
                </c:pt>
              </c:strCache>
            </c:strRef>
          </c:tx>
          <c:marker>
            <c:symbol val="none"/>
          </c:marker>
          <c:cat>
            <c:strRef>
              <c:f>Hoja1!$B$186:$B$194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 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Hoja1!$F$186:$F$194</c:f>
              <c:numCache>
                <c:formatCode>_("$"* #,##0.00_);_("$"* \(#,##0.00\);_("$"* "-"??_);_(@_)</c:formatCode>
                <c:ptCount val="9"/>
                <c:pt idx="0">
                  <c:v>1855</c:v>
                </c:pt>
                <c:pt idx="1">
                  <c:v>1059.97</c:v>
                </c:pt>
                <c:pt idx="2">
                  <c:v>1374</c:v>
                </c:pt>
                <c:pt idx="3">
                  <c:v>1990</c:v>
                </c:pt>
                <c:pt idx="4">
                  <c:v>2219.65</c:v>
                </c:pt>
                <c:pt idx="5">
                  <c:v>2444.9699999999998</c:v>
                </c:pt>
              </c:numCache>
            </c:numRef>
          </c:val>
        </c:ser>
        <c:marker val="1"/>
        <c:axId val="90695936"/>
        <c:axId val="90697728"/>
      </c:lineChart>
      <c:catAx>
        <c:axId val="90695936"/>
        <c:scaling>
          <c:orientation val="minMax"/>
        </c:scaling>
        <c:axPos val="b"/>
        <c:tickLblPos val="nextTo"/>
        <c:crossAx val="90697728"/>
        <c:crosses val="autoZero"/>
        <c:auto val="1"/>
        <c:lblAlgn val="ctr"/>
        <c:lblOffset val="100"/>
      </c:catAx>
      <c:valAx>
        <c:axId val="90697728"/>
        <c:scaling>
          <c:orientation val="minMax"/>
        </c:scaling>
        <c:axPos val="l"/>
        <c:majorGridlines/>
        <c:numFmt formatCode="#,##0.00" sourceLinked="1"/>
        <c:tickLblPos val="nextTo"/>
        <c:crossAx val="906959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INGRESO DE ENERO A AGOSTO 2019    </a:t>
            </a:r>
          </a:p>
        </c:rich>
      </c:tx>
      <c:layout>
        <c:manualLayout>
          <c:xMode val="edge"/>
          <c:yMode val="edge"/>
          <c:x val="0.41170254580246457"/>
          <c:y val="0.91495843354308859"/>
        </c:manualLayout>
      </c:layout>
      <c:overlay val="1"/>
    </c:title>
    <c:plotArea>
      <c:layout/>
      <c:pie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$93,503.92 ,</a:t>
                    </a:r>
                  </a:p>
                  <a:p>
                    <a:r>
                      <a:rPr lang="en-US"/>
                      <a:t>1%</a:t>
                    </a:r>
                  </a:p>
                </c:rich>
              </c:tx>
              <c:showVal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$594,474.98 </a:t>
                    </a:r>
                  </a:p>
                  <a:p>
                    <a:r>
                      <a:rPr lang="en-US"/>
                      <a:t>9%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$57,774.56 </a:t>
                    </a:r>
                  </a:p>
                  <a:p>
                    <a:r>
                      <a:rPr lang="en-US"/>
                      <a:t>1%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 $5697,323.29 </a:t>
                    </a:r>
                  </a:p>
                  <a:p>
                    <a:r>
                      <a:rPr lang="en-US"/>
                      <a:t> 86%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 $175,331.71 </a:t>
                    </a:r>
                  </a:p>
                  <a:p>
                    <a:r>
                      <a:rPr lang="en-US"/>
                      <a:t>3%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Hoja1!$E$227:$E$230</c:f>
              <c:strCache>
                <c:ptCount val="4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OPERAC. DE EJ. ANTERIORES</c:v>
                </c:pt>
              </c:strCache>
            </c:strRef>
          </c:cat>
          <c:val>
            <c:numRef>
              <c:f>Hoja1!$F$227:$F$230</c:f>
              <c:numCache>
                <c:formatCode>_("$"* #,##0.00_);_("$"* \(#,##0.00\);_("$"* "-"??_);_(@_)</c:formatCode>
                <c:ptCount val="4"/>
                <c:pt idx="0">
                  <c:v>93503.92</c:v>
                </c:pt>
                <c:pt idx="1">
                  <c:v>594474.97899999993</c:v>
                </c:pt>
                <c:pt idx="2">
                  <c:v>57774.560000000005</c:v>
                </c:pt>
                <c:pt idx="3">
                  <c:v>175331.71000000002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/>
            </a:pPr>
            <a:r>
              <a:rPr lang="es-SV" sz="1200"/>
              <a:t>INGRESOS EN</a:t>
            </a:r>
            <a:r>
              <a:rPr lang="es-SV" sz="1200" baseline="0"/>
              <a:t> LOS RUGROS  2018 </a:t>
            </a:r>
            <a:endParaRPr lang="es-SV" sz="120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6.2736657917760411E-2"/>
          <c:y val="5.0925925925925923E-2"/>
          <c:w val="0.53888888888888942"/>
          <c:h val="0.89814814814814814"/>
        </c:manualLayout>
      </c:layout>
      <c:pie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$138,170.66 </a:t>
                    </a:r>
                  </a:p>
                  <a:p>
                    <a:r>
                      <a:rPr lang="en-US"/>
                      <a:t>11%</a:t>
                    </a:r>
                  </a:p>
                </c:rich>
              </c:tx>
              <c:showVal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$741,473.74 ,</a:t>
                    </a:r>
                  </a:p>
                  <a:p>
                    <a:r>
                      <a:rPr lang="en-US"/>
                      <a:t>58%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$78,269.10 </a:t>
                    </a:r>
                  </a:p>
                  <a:p>
                    <a:r>
                      <a:rPr lang="en-US"/>
                      <a:t> 6%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 $28,291.59 </a:t>
                    </a:r>
                  </a:p>
                  <a:p>
                    <a:r>
                      <a:rPr lang="en-US"/>
                      <a:t>2%</a:t>
                    </a:r>
                  </a:p>
                </c:rich>
              </c:tx>
              <c:showVal val="1"/>
              <c:showPercent val="1"/>
            </c:dLbl>
            <c:dLbl>
              <c:idx val="4"/>
              <c:layout>
                <c:manualLayout>
                  <c:x val="0.10432257371337361"/>
                  <c:y val="0.170223793645616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$285,152.46 </a:t>
                    </a:r>
                  </a:p>
                  <a:p>
                    <a:r>
                      <a:rPr lang="en-US"/>
                      <a:t> 23%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Hoja1!$E$264:$E$267</c:f>
              <c:strCache>
                <c:ptCount val="4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OPERAC. DE EJ. ANTERIORES</c:v>
                </c:pt>
              </c:strCache>
            </c:strRef>
          </c:cat>
          <c:val>
            <c:numRef>
              <c:f>Hoja1!$F$264:$F$267</c:f>
              <c:numCache>
                <c:formatCode>_("$"* #,##0.00_);_("$"* \(#,##0.00\);_("$"* "-"??_);_(@_)</c:formatCode>
                <c:ptCount val="4"/>
                <c:pt idx="0">
                  <c:v>138170.65600000002</c:v>
                </c:pt>
                <c:pt idx="1">
                  <c:v>741473.73699999996</c:v>
                </c:pt>
                <c:pt idx="2">
                  <c:v>78269.100000000006</c:v>
                </c:pt>
                <c:pt idx="3">
                  <c:v>285152.46000000008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INGRESO</a:t>
            </a:r>
            <a:r>
              <a:rPr lang="en-US" sz="1200" baseline="0"/>
              <a:t> EN LOS RUGROS  AÑO 2017</a:t>
            </a:r>
            <a:endParaRPr lang="en-US" sz="1200"/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6.2208558199887923E-2"/>
          <c:y val="0.18562073704897816"/>
          <c:w val="0.54133283199150661"/>
          <c:h val="0.62875852590204351"/>
        </c:manualLayout>
      </c:layout>
      <c:pie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$135,811.68 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Val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$663,594.20 </a:t>
                    </a:r>
                  </a:p>
                  <a:p>
                    <a:r>
                      <a:rPr lang="en-US"/>
                      <a:t>64%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$67,055.04 </a:t>
                    </a:r>
                  </a:p>
                  <a:p>
                    <a:r>
                      <a:rPr lang="en-US"/>
                      <a:t>6%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 $17,447.77 </a:t>
                    </a:r>
                  </a:p>
                  <a:p>
                    <a:r>
                      <a:rPr lang="en-US"/>
                      <a:t>2%</a:t>
                    </a:r>
                  </a:p>
                </c:rich>
              </c:tx>
              <c:showVal val="1"/>
              <c:showPercent val="1"/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 $154,872.79 </a:t>
                    </a:r>
                  </a:p>
                  <a:p>
                    <a:r>
                      <a:rPr lang="en-US"/>
                      <a:t>15%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Hoja1!$E$304:$E$307</c:f>
              <c:strCache>
                <c:ptCount val="4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OPERAC. DE EJ. ANTERIORES</c:v>
                </c:pt>
              </c:strCache>
            </c:strRef>
          </c:cat>
          <c:val>
            <c:numRef>
              <c:f>Hoja1!$F$304:$F$307</c:f>
              <c:numCache>
                <c:formatCode>_("$"* #,##0.00_);_("$"* \(#,##0.00\);_("$"* "-"??_);_(@_)</c:formatCode>
                <c:ptCount val="4"/>
                <c:pt idx="0">
                  <c:v>135811.68</c:v>
                </c:pt>
                <c:pt idx="1">
                  <c:v>663594.20400000003</c:v>
                </c:pt>
                <c:pt idx="2">
                  <c:v>67055.040000000008</c:v>
                </c:pt>
                <c:pt idx="3">
                  <c:v>154872.78999999998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pieChart>
        <c:varyColors val="1"/>
        <c:ser>
          <c:idx val="0"/>
          <c:order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140,774.25</a:t>
                    </a:r>
                  </a:p>
                  <a:p>
                    <a:r>
                      <a:rPr lang="en-US"/>
                      <a:t> 13%</a:t>
                    </a:r>
                  </a:p>
                </c:rich>
              </c:tx>
              <c:showVal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660,874.71,</a:t>
                    </a:r>
                  </a:p>
                  <a:p>
                    <a:r>
                      <a:rPr lang="en-US"/>
                      <a:t>64%</a:t>
                    </a:r>
                  </a:p>
                </c:rich>
              </c:tx>
              <c:showVal val="1"/>
              <c:showPercent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57,626.93</a:t>
                    </a:r>
                  </a:p>
                  <a:p>
                    <a:r>
                      <a:rPr lang="en-US"/>
                      <a:t>6%</a:t>
                    </a:r>
                  </a:p>
                </c:rich>
              </c:tx>
              <c:showVal val="1"/>
              <c:showPercent val="1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180,281.90</a:t>
                    </a:r>
                  </a:p>
                  <a:p>
                    <a:r>
                      <a:rPr lang="en-US"/>
                      <a:t>17%</a:t>
                    </a:r>
                  </a:p>
                </c:rich>
              </c:tx>
              <c:showVal val="1"/>
              <c:showPercent val="1"/>
            </c:dLbl>
            <c:showVal val="1"/>
            <c:showPercent val="1"/>
            <c:showLeaderLines val="1"/>
          </c:dLbls>
          <c:cat>
            <c:strRef>
              <c:f>Hoja1!$E$344:$E$347</c:f>
              <c:strCache>
                <c:ptCount val="4"/>
                <c:pt idx="0">
                  <c:v>TOTAL D.M. POR IMPUESTOS</c:v>
                </c:pt>
                <c:pt idx="1">
                  <c:v>TOTAL D.M. POR TASAS Y SERVICIOS</c:v>
                </c:pt>
                <c:pt idx="2">
                  <c:v>TOTAL D.M. POR VENTA DE SERVICIOS</c:v>
                </c:pt>
                <c:pt idx="3">
                  <c:v>TOTAL D.M. POR OPERAC. DE EJ. ANTERIORES</c:v>
                </c:pt>
              </c:strCache>
            </c:strRef>
          </c:cat>
          <c:val>
            <c:numRef>
              <c:f>Hoja1!$F$344:$F$347</c:f>
              <c:numCache>
                <c:formatCode>#,##0.00</c:formatCode>
                <c:ptCount val="4"/>
                <c:pt idx="0">
                  <c:v>140774.25000000003</c:v>
                </c:pt>
                <c:pt idx="1">
                  <c:v>660874.71100000013</c:v>
                </c:pt>
                <c:pt idx="2">
                  <c:v>57626.93</c:v>
                </c:pt>
                <c:pt idx="3">
                  <c:v>180281.89999999997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2</xdr:row>
      <xdr:rowOff>133350</xdr:rowOff>
    </xdr:from>
    <xdr:to>
      <xdr:col>10</xdr:col>
      <xdr:colOff>314325</xdr:colOff>
      <xdr:row>4</xdr:row>
      <xdr:rowOff>1085850</xdr:rowOff>
    </xdr:to>
    <xdr:pic>
      <xdr:nvPicPr>
        <xdr:cNvPr id="6" name="5 Imagen" descr="Logo Alcaldia Municip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3725" y="1019175"/>
          <a:ext cx="1095375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</xdr:row>
      <xdr:rowOff>57150</xdr:rowOff>
    </xdr:from>
    <xdr:to>
      <xdr:col>1</xdr:col>
      <xdr:colOff>1281589</xdr:colOff>
      <xdr:row>4</xdr:row>
      <xdr:rowOff>1114425</xdr:rowOff>
    </xdr:to>
    <xdr:pic>
      <xdr:nvPicPr>
        <xdr:cNvPr id="7" name="6 Imagen" descr="descarga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47650"/>
          <a:ext cx="1310164" cy="1247775"/>
        </a:xfrm>
        <a:prstGeom prst="rect">
          <a:avLst/>
        </a:prstGeom>
      </xdr:spPr>
    </xdr:pic>
    <xdr:clientData/>
  </xdr:twoCellAnchor>
  <xdr:twoCellAnchor>
    <xdr:from>
      <xdr:col>3</xdr:col>
      <xdr:colOff>438150</xdr:colOff>
      <xdr:row>63</xdr:row>
      <xdr:rowOff>28574</xdr:rowOff>
    </xdr:from>
    <xdr:to>
      <xdr:col>7</xdr:col>
      <xdr:colOff>590550</xdr:colOff>
      <xdr:row>80</xdr:row>
      <xdr:rowOff>142874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600075</xdr:colOff>
      <xdr:row>114</xdr:row>
      <xdr:rowOff>9525</xdr:rowOff>
    </xdr:from>
    <xdr:to>
      <xdr:col>8</xdr:col>
      <xdr:colOff>685801</xdr:colOff>
      <xdr:row>127</xdr:row>
      <xdr:rowOff>161925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895351</xdr:colOff>
      <xdr:row>163</xdr:row>
      <xdr:rowOff>0</xdr:rowOff>
    </xdr:from>
    <xdr:to>
      <xdr:col>6</xdr:col>
      <xdr:colOff>638175</xdr:colOff>
      <xdr:row>176</xdr:row>
      <xdr:rowOff>0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92</xdr:row>
      <xdr:rowOff>161925</xdr:rowOff>
    </xdr:from>
    <xdr:to>
      <xdr:col>9</xdr:col>
      <xdr:colOff>1228725</xdr:colOff>
      <xdr:row>108</xdr:row>
      <xdr:rowOff>133350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123825</xdr:colOff>
      <xdr:row>195</xdr:row>
      <xdr:rowOff>171450</xdr:rowOff>
    </xdr:from>
    <xdr:to>
      <xdr:col>4</xdr:col>
      <xdr:colOff>2914650</xdr:colOff>
      <xdr:row>217</xdr:row>
      <xdr:rowOff>66675</xdr:rowOff>
    </xdr:to>
    <xdr:graphicFrame macro="">
      <xdr:nvGraphicFramePr>
        <xdr:cNvPr id="25" name="2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542925</xdr:colOff>
      <xdr:row>231</xdr:row>
      <xdr:rowOff>9525</xdr:rowOff>
    </xdr:from>
    <xdr:to>
      <xdr:col>6</xdr:col>
      <xdr:colOff>809625</xdr:colOff>
      <xdr:row>253</xdr:row>
      <xdr:rowOff>47626</xdr:rowOff>
    </xdr:to>
    <xdr:graphicFrame macro="">
      <xdr:nvGraphicFramePr>
        <xdr:cNvPr id="28" name="2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361950</xdr:colOff>
      <xdr:row>269</xdr:row>
      <xdr:rowOff>9526</xdr:rowOff>
    </xdr:from>
    <xdr:to>
      <xdr:col>6</xdr:col>
      <xdr:colOff>1085849</xdr:colOff>
      <xdr:row>291</xdr:row>
      <xdr:rowOff>180976</xdr:rowOff>
    </xdr:to>
    <xdr:graphicFrame macro="">
      <xdr:nvGraphicFramePr>
        <xdr:cNvPr id="29" name="2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428625</xdr:colOff>
      <xdr:row>308</xdr:row>
      <xdr:rowOff>9524</xdr:rowOff>
    </xdr:from>
    <xdr:to>
      <xdr:col>6</xdr:col>
      <xdr:colOff>1123950</xdr:colOff>
      <xdr:row>333</xdr:row>
      <xdr:rowOff>171450</xdr:rowOff>
    </xdr:to>
    <xdr:graphicFrame macro="">
      <xdr:nvGraphicFramePr>
        <xdr:cNvPr id="32" name="3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704850</xdr:colOff>
      <xdr:row>348</xdr:row>
      <xdr:rowOff>133349</xdr:rowOff>
    </xdr:from>
    <xdr:to>
      <xdr:col>6</xdr:col>
      <xdr:colOff>1057275</xdr:colOff>
      <xdr:row>368</xdr:row>
      <xdr:rowOff>200025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533400</xdr:colOff>
      <xdr:row>416</xdr:row>
      <xdr:rowOff>57150</xdr:rowOff>
    </xdr:from>
    <xdr:to>
      <xdr:col>6</xdr:col>
      <xdr:colOff>619125</xdr:colOff>
      <xdr:row>426</xdr:row>
      <xdr:rowOff>0</xdr:rowOff>
    </xdr:to>
    <xdr:graphicFrame macro="">
      <xdr:nvGraphicFramePr>
        <xdr:cNvPr id="23" name="2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609600</xdr:colOff>
      <xdr:row>431</xdr:row>
      <xdr:rowOff>161925</xdr:rowOff>
    </xdr:from>
    <xdr:to>
      <xdr:col>7</xdr:col>
      <xdr:colOff>38100</xdr:colOff>
      <xdr:row>443</xdr:row>
      <xdr:rowOff>19050</xdr:rowOff>
    </xdr:to>
    <xdr:graphicFrame macro="">
      <xdr:nvGraphicFramePr>
        <xdr:cNvPr id="24" name="2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228600</xdr:colOff>
      <xdr:row>33</xdr:row>
      <xdr:rowOff>66675</xdr:rowOff>
    </xdr:from>
    <xdr:to>
      <xdr:col>7</xdr:col>
      <xdr:colOff>1704975</xdr:colOff>
      <xdr:row>48</xdr:row>
      <xdr:rowOff>28575</xdr:rowOff>
    </xdr:to>
    <xdr:graphicFrame macro="">
      <xdr:nvGraphicFramePr>
        <xdr:cNvPr id="27" name="2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781049</xdr:colOff>
      <xdr:row>397</xdr:row>
      <xdr:rowOff>9525</xdr:rowOff>
    </xdr:from>
    <xdr:to>
      <xdr:col>5</xdr:col>
      <xdr:colOff>38099</xdr:colOff>
      <xdr:row>411</xdr:row>
      <xdr:rowOff>9525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56"/>
  <sheetViews>
    <sheetView tabSelected="1" workbookViewId="0">
      <selection activeCell="B33" sqref="B33:E33"/>
    </sheetView>
  </sheetViews>
  <sheetFormatPr baseColWidth="10" defaultRowHeight="15"/>
  <cols>
    <col min="1" max="1" width="6.7109375" customWidth="1"/>
    <col min="2" max="2" width="61.5703125" customWidth="1"/>
    <col min="3" max="3" width="33.7109375" customWidth="1"/>
    <col min="4" max="4" width="31.42578125" customWidth="1"/>
    <col min="5" max="5" width="49.5703125" customWidth="1"/>
    <col min="6" max="6" width="41.7109375" customWidth="1"/>
    <col min="7" max="7" width="19" customWidth="1"/>
    <col min="8" max="8" width="29.28515625" customWidth="1"/>
    <col min="9" max="9" width="23.7109375" customWidth="1"/>
    <col min="10" max="10" width="19.28515625" customWidth="1"/>
    <col min="11" max="11" width="18" customWidth="1"/>
    <col min="12" max="12" width="20.140625" customWidth="1"/>
    <col min="13" max="17" width="11.42578125" hidden="1" customWidth="1"/>
    <col min="18" max="18" width="20.28515625" customWidth="1"/>
    <col min="19" max="19" width="18.140625" customWidth="1"/>
    <col min="20" max="23" width="11.42578125" customWidth="1"/>
  </cols>
  <sheetData>
    <row r="1" spans="1:19">
      <c r="A1" s="175" t="s">
        <v>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9" ht="54.75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S2" s="2"/>
    </row>
    <row r="3" spans="1:19" ht="15" customHeight="1">
      <c r="A3" s="180" t="s">
        <v>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9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9" ht="96.75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</row>
    <row r="6" spans="1:19" ht="42" customHeight="1">
      <c r="A6" s="182" t="s">
        <v>6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3"/>
      <c r="Q6" s="3"/>
    </row>
    <row r="7" spans="1:19" ht="24.75" customHeight="1">
      <c r="A7" s="183" t="s">
        <v>5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</row>
    <row r="8" spans="1:19" ht="5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3"/>
      <c r="N8" s="3"/>
      <c r="O8" s="3"/>
      <c r="P8" s="3"/>
      <c r="Q8" s="3"/>
    </row>
    <row r="9" spans="1:19" ht="66.75" customHeight="1">
      <c r="A9" s="134" t="s">
        <v>7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"/>
      <c r="N9" s="1"/>
      <c r="O9" s="1"/>
      <c r="P9" s="1"/>
      <c r="Q9" s="1"/>
    </row>
    <row r="12" spans="1:19" ht="15" customHeight="1"/>
    <row r="18" spans="1:12" ht="23.25">
      <c r="B18" s="198" t="s">
        <v>204</v>
      </c>
      <c r="C18" s="198"/>
      <c r="D18" s="200" t="s">
        <v>205</v>
      </c>
      <c r="E18" s="202" t="s">
        <v>205</v>
      </c>
      <c r="F18" s="202" t="s">
        <v>205</v>
      </c>
    </row>
    <row r="19" spans="1:12">
      <c r="B19" s="199" t="s">
        <v>8</v>
      </c>
      <c r="C19" s="199">
        <v>2019</v>
      </c>
      <c r="D19" s="201">
        <v>2018</v>
      </c>
      <c r="E19" s="204">
        <v>2017</v>
      </c>
      <c r="F19" s="204">
        <v>2016</v>
      </c>
    </row>
    <row r="20" spans="1:12" ht="36" customHeight="1">
      <c r="B20" s="205" t="s">
        <v>9</v>
      </c>
      <c r="C20" s="206"/>
      <c r="D20" s="206"/>
      <c r="E20" s="207"/>
      <c r="F20" s="4"/>
    </row>
    <row r="21" spans="1:12">
      <c r="B21" s="203" t="s">
        <v>0</v>
      </c>
      <c r="C21" s="204">
        <v>33</v>
      </c>
      <c r="D21" s="208">
        <v>19</v>
      </c>
      <c r="E21" s="202">
        <v>52</v>
      </c>
      <c r="F21" s="202">
        <v>9</v>
      </c>
    </row>
    <row r="22" spans="1:12">
      <c r="B22" s="4" t="s">
        <v>1</v>
      </c>
      <c r="C22" s="6">
        <v>23</v>
      </c>
      <c r="D22" s="107">
        <v>13</v>
      </c>
      <c r="E22" s="11">
        <v>37</v>
      </c>
      <c r="F22" s="11">
        <v>9</v>
      </c>
    </row>
    <row r="23" spans="1:12">
      <c r="B23" s="4" t="s">
        <v>2</v>
      </c>
      <c r="C23" s="6">
        <v>10</v>
      </c>
      <c r="D23" s="107">
        <v>6</v>
      </c>
      <c r="E23" s="11">
        <v>15</v>
      </c>
      <c r="F23" s="11">
        <v>0</v>
      </c>
    </row>
    <row r="32" spans="1:12" ht="54" customHeight="1">
      <c r="A32" s="134" t="s">
        <v>15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</row>
    <row r="33" spans="2:5" ht="30.75" customHeight="1" thickBot="1">
      <c r="B33" s="185" t="s">
        <v>202</v>
      </c>
      <c r="C33" s="185"/>
      <c r="D33" s="185"/>
      <c r="E33" s="185"/>
    </row>
    <row r="34" spans="2:5">
      <c r="B34" s="120"/>
      <c r="C34" s="132" t="s">
        <v>194</v>
      </c>
      <c r="D34" s="132" t="s">
        <v>195</v>
      </c>
      <c r="E34" s="132" t="s">
        <v>196</v>
      </c>
    </row>
    <row r="35" spans="2:5" ht="15.75" thickBot="1">
      <c r="B35" s="121" t="s">
        <v>193</v>
      </c>
      <c r="C35" s="133"/>
      <c r="D35" s="133"/>
      <c r="E35" s="133"/>
    </row>
    <row r="36" spans="2:5" ht="15.75" thickBot="1">
      <c r="B36" s="122"/>
      <c r="C36" s="123" t="s">
        <v>197</v>
      </c>
      <c r="D36" s="123" t="s">
        <v>197</v>
      </c>
      <c r="E36" s="123" t="s">
        <v>197</v>
      </c>
    </row>
    <row r="37" spans="2:5" ht="15.75" thickBot="1">
      <c r="B37" s="124" t="s">
        <v>167</v>
      </c>
      <c r="C37" s="125">
        <v>265.56</v>
      </c>
      <c r="D37" s="125">
        <v>255.2</v>
      </c>
      <c r="E37" s="125">
        <v>217.6</v>
      </c>
    </row>
    <row r="38" spans="2:5" ht="15.75" thickBot="1">
      <c r="B38" s="124" t="s">
        <v>168</v>
      </c>
      <c r="C38" s="125">
        <v>193.36</v>
      </c>
      <c r="D38" s="125">
        <v>183.9</v>
      </c>
      <c r="E38" s="125">
        <v>202.81</v>
      </c>
    </row>
    <row r="39" spans="2:5" ht="15.75" thickBot="1">
      <c r="B39" s="124" t="s">
        <v>169</v>
      </c>
      <c r="C39" s="125">
        <v>219.95</v>
      </c>
      <c r="D39" s="125">
        <v>225.13</v>
      </c>
      <c r="E39" s="125">
        <v>203.67</v>
      </c>
    </row>
    <row r="40" spans="2:5" ht="15.75" thickBot="1">
      <c r="B40" s="124" t="s">
        <v>170</v>
      </c>
      <c r="C40" s="125">
        <v>271.32</v>
      </c>
      <c r="D40" s="125" t="s">
        <v>198</v>
      </c>
      <c r="E40" s="125">
        <v>253.03</v>
      </c>
    </row>
    <row r="41" spans="2:5" ht="15.75" thickBot="1">
      <c r="B41" s="124" t="s">
        <v>171</v>
      </c>
      <c r="C41" s="125">
        <v>287.86</v>
      </c>
      <c r="D41" s="125">
        <v>274.04000000000002</v>
      </c>
      <c r="E41" s="125">
        <v>229.21</v>
      </c>
    </row>
    <row r="42" spans="2:5" ht="15.75" thickBot="1">
      <c r="B42" s="124" t="s">
        <v>172</v>
      </c>
      <c r="C42" s="125">
        <v>255.06</v>
      </c>
      <c r="D42" s="125">
        <v>231.12</v>
      </c>
      <c r="E42" s="125">
        <v>231.12</v>
      </c>
    </row>
    <row r="43" spans="2:5" ht="15.75" thickBot="1">
      <c r="B43" s="124" t="s">
        <v>173</v>
      </c>
      <c r="C43" s="11">
        <v>265.32</v>
      </c>
      <c r="D43" s="125">
        <v>237.38</v>
      </c>
      <c r="E43" s="125">
        <v>304.79000000000002</v>
      </c>
    </row>
    <row r="44" spans="2:5" ht="15.75" thickBot="1">
      <c r="B44" s="124" t="s">
        <v>174</v>
      </c>
      <c r="C44" s="11">
        <v>276.83999999999997</v>
      </c>
      <c r="D44" s="125">
        <v>291.89999999999998</v>
      </c>
      <c r="E44" s="125">
        <v>228.51</v>
      </c>
    </row>
    <row r="45" spans="2:5" ht="15.75" thickBot="1">
      <c r="B45" s="124" t="s">
        <v>175</v>
      </c>
      <c r="C45" s="11">
        <v>246.93</v>
      </c>
      <c r="D45" s="125">
        <v>253.8</v>
      </c>
      <c r="E45" s="125">
        <v>233.13</v>
      </c>
    </row>
    <row r="46" spans="2:5" ht="15.75" thickBot="1">
      <c r="B46" s="124" t="s">
        <v>199</v>
      </c>
      <c r="C46" s="125"/>
      <c r="D46" s="125">
        <v>274.82</v>
      </c>
      <c r="E46" s="125">
        <v>258.45</v>
      </c>
    </row>
    <row r="47" spans="2:5" ht="15.75" thickBot="1">
      <c r="B47" s="124" t="s">
        <v>200</v>
      </c>
      <c r="C47" s="125"/>
      <c r="D47" s="125">
        <v>242.25</v>
      </c>
      <c r="E47" s="125">
        <v>210.24</v>
      </c>
    </row>
    <row r="48" spans="2:5" ht="15.75" thickBot="1">
      <c r="B48" s="124" t="s">
        <v>201</v>
      </c>
      <c r="C48" s="125"/>
      <c r="D48" s="125">
        <v>229.94</v>
      </c>
      <c r="E48" s="125">
        <v>228.58</v>
      </c>
    </row>
    <row r="58" spans="2:13" ht="63.75" customHeight="1">
      <c r="B58" s="134" t="s">
        <v>18</v>
      </c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</row>
    <row r="66" spans="2:3" ht="23.25">
      <c r="B66" s="189" t="s">
        <v>21</v>
      </c>
      <c r="C66" s="189"/>
    </row>
    <row r="67" spans="2:3">
      <c r="B67" s="5" t="s">
        <v>8</v>
      </c>
      <c r="C67" s="5" t="s">
        <v>19</v>
      </c>
    </row>
    <row r="68" spans="2:3">
      <c r="B68" s="7" t="s">
        <v>20</v>
      </c>
      <c r="C68" s="7">
        <v>76</v>
      </c>
    </row>
    <row r="69" spans="2:3">
      <c r="B69" s="6" t="s">
        <v>22</v>
      </c>
      <c r="C69" s="6">
        <v>36</v>
      </c>
    </row>
    <row r="70" spans="2:3">
      <c r="B70" s="6" t="s">
        <v>23</v>
      </c>
      <c r="C70" s="6">
        <v>25</v>
      </c>
    </row>
    <row r="71" spans="2:3">
      <c r="B71" s="6" t="s">
        <v>24</v>
      </c>
      <c r="C71" s="6">
        <v>14</v>
      </c>
    </row>
    <row r="72" spans="2:3">
      <c r="B72" s="8" t="s">
        <v>25</v>
      </c>
      <c r="C72" s="6">
        <v>7</v>
      </c>
    </row>
    <row r="73" spans="2:3">
      <c r="B73" s="8" t="s">
        <v>26</v>
      </c>
      <c r="C73" s="6">
        <v>8</v>
      </c>
    </row>
    <row r="74" spans="2:3">
      <c r="B74" s="8" t="s">
        <v>27</v>
      </c>
      <c r="C74" s="6">
        <v>3</v>
      </c>
    </row>
    <row r="75" spans="2:3">
      <c r="B75" s="8" t="s">
        <v>28</v>
      </c>
      <c r="C75" s="6">
        <v>25</v>
      </c>
    </row>
    <row r="76" spans="2:3">
      <c r="B76" s="8"/>
      <c r="C76" s="6"/>
    </row>
    <row r="88" spans="2:13" ht="60" customHeight="1">
      <c r="B88" s="134" t="s">
        <v>41</v>
      </c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</row>
    <row r="91" spans="2:13" ht="21.75" customHeight="1"/>
    <row r="93" spans="2:13" ht="66.75" customHeight="1">
      <c r="B93" s="190" t="s">
        <v>206</v>
      </c>
      <c r="C93" s="191"/>
      <c r="D93" s="191"/>
    </row>
    <row r="94" spans="2:13">
      <c r="B94" s="5" t="s">
        <v>32</v>
      </c>
      <c r="C94" s="5" t="s">
        <v>29</v>
      </c>
      <c r="D94" s="5" t="s">
        <v>30</v>
      </c>
    </row>
    <row r="95" spans="2:13">
      <c r="B95" s="7" t="s">
        <v>31</v>
      </c>
      <c r="C95" s="10">
        <v>175</v>
      </c>
      <c r="D95" s="11">
        <v>93</v>
      </c>
    </row>
    <row r="96" spans="2:13">
      <c r="B96" s="6" t="s">
        <v>33</v>
      </c>
      <c r="C96" s="11">
        <v>250</v>
      </c>
      <c r="D96" s="11">
        <v>2</v>
      </c>
    </row>
    <row r="97" spans="2:4">
      <c r="B97" s="6" t="s">
        <v>33</v>
      </c>
      <c r="C97" s="11">
        <v>400</v>
      </c>
      <c r="D97" s="11">
        <v>4</v>
      </c>
    </row>
    <row r="98" spans="2:4">
      <c r="B98" s="6" t="s">
        <v>34</v>
      </c>
      <c r="C98" s="11">
        <v>55</v>
      </c>
      <c r="D98" s="11">
        <v>10</v>
      </c>
    </row>
    <row r="99" spans="2:4">
      <c r="B99" s="8" t="s">
        <v>34</v>
      </c>
      <c r="C99" s="11">
        <v>65</v>
      </c>
      <c r="D99" s="11">
        <v>378</v>
      </c>
    </row>
    <row r="100" spans="2:4">
      <c r="B100" s="8" t="s">
        <v>34</v>
      </c>
      <c r="C100" s="11">
        <v>80</v>
      </c>
      <c r="D100" s="11">
        <v>441</v>
      </c>
    </row>
    <row r="101" spans="2:4">
      <c r="B101" s="8" t="s">
        <v>34</v>
      </c>
      <c r="C101" s="11">
        <v>85</v>
      </c>
      <c r="D101" s="11">
        <v>206</v>
      </c>
    </row>
    <row r="102" spans="2:4">
      <c r="B102" s="8" t="s">
        <v>34</v>
      </c>
      <c r="C102" s="11">
        <v>25</v>
      </c>
      <c r="D102" s="11">
        <v>60</v>
      </c>
    </row>
    <row r="103" spans="2:4">
      <c r="B103" s="8" t="s">
        <v>35</v>
      </c>
      <c r="C103" s="11">
        <v>50</v>
      </c>
      <c r="D103" s="11">
        <v>12</v>
      </c>
    </row>
    <row r="104" spans="2:4">
      <c r="B104" s="8" t="s">
        <v>35</v>
      </c>
      <c r="C104" s="12">
        <v>65</v>
      </c>
      <c r="D104" s="12">
        <v>1</v>
      </c>
    </row>
    <row r="105" spans="2:4">
      <c r="B105" s="8" t="s">
        <v>35</v>
      </c>
      <c r="C105" s="12">
        <v>60</v>
      </c>
      <c r="D105" s="11">
        <v>4</v>
      </c>
    </row>
    <row r="106" spans="2:4">
      <c r="B106" s="8" t="s">
        <v>35</v>
      </c>
      <c r="C106" s="12">
        <v>125</v>
      </c>
      <c r="D106" s="11">
        <v>4</v>
      </c>
    </row>
    <row r="107" spans="2:4">
      <c r="B107" s="8" t="s">
        <v>36</v>
      </c>
      <c r="C107" s="12">
        <v>400</v>
      </c>
      <c r="D107" s="12">
        <v>4</v>
      </c>
    </row>
    <row r="116" spans="2:4" ht="16.5" customHeight="1"/>
    <row r="118" spans="2:4" ht="18.75" customHeight="1"/>
    <row r="119" spans="2:4" ht="39.75" customHeight="1">
      <c r="B119" s="190" t="s">
        <v>37</v>
      </c>
      <c r="C119" s="191"/>
      <c r="D119" s="191"/>
    </row>
    <row r="120" spans="2:4">
      <c r="B120" s="13" t="s">
        <v>38</v>
      </c>
      <c r="C120" s="192" t="s">
        <v>30</v>
      </c>
      <c r="D120" s="193"/>
    </row>
    <row r="121" spans="2:4">
      <c r="B121" s="11" t="s">
        <v>39</v>
      </c>
      <c r="C121" s="184">
        <v>1904</v>
      </c>
      <c r="D121" s="184"/>
    </row>
    <row r="122" spans="2:4">
      <c r="B122" s="11" t="s">
        <v>40</v>
      </c>
      <c r="C122" s="178">
        <v>239</v>
      </c>
      <c r="D122" s="179"/>
    </row>
    <row r="136" spans="2:13" ht="63" customHeight="1">
      <c r="B136" s="134" t="s">
        <v>97</v>
      </c>
      <c r="C136" s="177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</row>
    <row r="137" spans="2:13" ht="40.5" customHeight="1" thickBot="1">
      <c r="B137" s="150" t="s">
        <v>102</v>
      </c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</row>
    <row r="138" spans="2:13">
      <c r="B138" s="194" t="s">
        <v>42</v>
      </c>
      <c r="C138" s="196" t="s">
        <v>43</v>
      </c>
      <c r="D138" s="196" t="s">
        <v>44</v>
      </c>
      <c r="E138" s="196" t="s">
        <v>45</v>
      </c>
      <c r="F138" s="196" t="s">
        <v>46</v>
      </c>
      <c r="G138" s="196" t="s">
        <v>47</v>
      </c>
      <c r="H138" s="196" t="s">
        <v>48</v>
      </c>
      <c r="I138" s="14" t="s">
        <v>49</v>
      </c>
      <c r="J138" s="196" t="s">
        <v>51</v>
      </c>
      <c r="K138" s="196" t="s">
        <v>52</v>
      </c>
      <c r="L138" s="148" t="s">
        <v>53</v>
      </c>
    </row>
    <row r="139" spans="2:13" ht="15.75" thickBot="1">
      <c r="B139" s="195"/>
      <c r="C139" s="197"/>
      <c r="D139" s="197"/>
      <c r="E139" s="197"/>
      <c r="F139" s="197"/>
      <c r="G139" s="197"/>
      <c r="H139" s="197"/>
      <c r="I139" s="15" t="s">
        <v>50</v>
      </c>
      <c r="J139" s="197"/>
      <c r="K139" s="197"/>
      <c r="L139" s="149"/>
    </row>
    <row r="140" spans="2:13" ht="22.5" customHeight="1">
      <c r="B140" s="166" t="s">
        <v>54</v>
      </c>
      <c r="C140" s="164">
        <v>43503</v>
      </c>
      <c r="D140" s="158" t="s">
        <v>55</v>
      </c>
      <c r="E140" s="158" t="s">
        <v>56</v>
      </c>
      <c r="F140" s="158" t="s">
        <v>57</v>
      </c>
      <c r="G140" s="158" t="s">
        <v>58</v>
      </c>
      <c r="H140" s="158" t="s">
        <v>59</v>
      </c>
      <c r="I140" s="158" t="s">
        <v>60</v>
      </c>
      <c r="J140" s="158" t="s">
        <v>61</v>
      </c>
      <c r="K140" s="158" t="s">
        <v>62</v>
      </c>
      <c r="L140" s="154" t="s">
        <v>63</v>
      </c>
    </row>
    <row r="141" spans="2:13" ht="12.75" customHeight="1" thickBot="1">
      <c r="B141" s="167"/>
      <c r="C141" s="174"/>
      <c r="D141" s="160"/>
      <c r="E141" s="160"/>
      <c r="F141" s="160"/>
      <c r="G141" s="160"/>
      <c r="H141" s="160"/>
      <c r="I141" s="160"/>
      <c r="J141" s="160"/>
      <c r="K141" s="160"/>
      <c r="L141" s="155"/>
    </row>
    <row r="142" spans="2:13" ht="15.75" hidden="1" thickBot="1">
      <c r="B142" s="168"/>
      <c r="C142" s="171"/>
      <c r="D142" s="161"/>
      <c r="E142" s="161"/>
      <c r="F142" s="161"/>
      <c r="G142" s="161"/>
      <c r="H142" s="161"/>
      <c r="I142" s="161"/>
      <c r="J142" s="161"/>
      <c r="K142" s="161"/>
      <c r="L142" s="156"/>
    </row>
    <row r="143" spans="2:13">
      <c r="B143" s="162" t="s">
        <v>64</v>
      </c>
      <c r="C143" s="164">
        <v>43514</v>
      </c>
      <c r="D143" s="158" t="s">
        <v>65</v>
      </c>
      <c r="E143" s="158" t="s">
        <v>66</v>
      </c>
      <c r="F143" s="158" t="s">
        <v>67</v>
      </c>
      <c r="G143" s="158" t="s">
        <v>58</v>
      </c>
      <c r="H143" s="158"/>
      <c r="I143" s="158" t="s">
        <v>68</v>
      </c>
      <c r="J143" s="158" t="s">
        <v>69</v>
      </c>
      <c r="K143" s="158" t="s">
        <v>62</v>
      </c>
      <c r="L143" s="154" t="s">
        <v>63</v>
      </c>
    </row>
    <row r="144" spans="2:13" ht="15.75" thickBot="1">
      <c r="B144" s="169"/>
      <c r="C144" s="171"/>
      <c r="D144" s="161"/>
      <c r="E144" s="161"/>
      <c r="F144" s="161"/>
      <c r="G144" s="161"/>
      <c r="H144" s="161"/>
      <c r="I144" s="161"/>
      <c r="J144" s="161"/>
      <c r="K144" s="161"/>
      <c r="L144" s="156"/>
    </row>
    <row r="145" spans="2:12">
      <c r="B145" s="162" t="s">
        <v>70</v>
      </c>
      <c r="C145" s="164">
        <v>43531</v>
      </c>
      <c r="D145" s="158"/>
      <c r="E145" s="158" t="s">
        <v>66</v>
      </c>
      <c r="F145" s="158" t="s">
        <v>57</v>
      </c>
      <c r="G145" s="158" t="s">
        <v>58</v>
      </c>
      <c r="H145" s="158" t="s">
        <v>71</v>
      </c>
      <c r="I145" s="158" t="s">
        <v>72</v>
      </c>
      <c r="J145" s="158" t="s">
        <v>61</v>
      </c>
      <c r="K145" s="158" t="s">
        <v>62</v>
      </c>
      <c r="L145" s="154" t="s">
        <v>63</v>
      </c>
    </row>
    <row r="146" spans="2:12" ht="15.75" thickBot="1">
      <c r="B146" s="169"/>
      <c r="C146" s="171"/>
      <c r="D146" s="161"/>
      <c r="E146" s="161"/>
      <c r="F146" s="161"/>
      <c r="G146" s="161"/>
      <c r="H146" s="161"/>
      <c r="I146" s="161"/>
      <c r="J146" s="161"/>
      <c r="K146" s="161"/>
      <c r="L146" s="156"/>
    </row>
    <row r="147" spans="2:12">
      <c r="B147" s="162" t="s">
        <v>73</v>
      </c>
      <c r="C147" s="164">
        <v>43546</v>
      </c>
      <c r="D147" s="158" t="s">
        <v>74</v>
      </c>
      <c r="E147" s="158" t="s">
        <v>56</v>
      </c>
      <c r="F147" s="158" t="s">
        <v>75</v>
      </c>
      <c r="G147" s="158" t="s">
        <v>76</v>
      </c>
      <c r="H147" s="158" t="s">
        <v>59</v>
      </c>
      <c r="I147" s="158" t="s">
        <v>77</v>
      </c>
      <c r="J147" s="158" t="s">
        <v>61</v>
      </c>
      <c r="K147" s="158" t="s">
        <v>62</v>
      </c>
      <c r="L147" s="154" t="s">
        <v>63</v>
      </c>
    </row>
    <row r="148" spans="2:12" ht="15.75" thickBot="1">
      <c r="B148" s="169"/>
      <c r="C148" s="171"/>
      <c r="D148" s="161"/>
      <c r="E148" s="161"/>
      <c r="F148" s="161"/>
      <c r="G148" s="161"/>
      <c r="H148" s="161"/>
      <c r="I148" s="161"/>
      <c r="J148" s="161"/>
      <c r="K148" s="161"/>
      <c r="L148" s="156"/>
    </row>
    <row r="149" spans="2:12">
      <c r="B149" s="162" t="s">
        <v>78</v>
      </c>
      <c r="C149" s="164">
        <v>43560</v>
      </c>
      <c r="D149" s="158" t="s">
        <v>79</v>
      </c>
      <c r="E149" s="158" t="s">
        <v>56</v>
      </c>
      <c r="F149" s="158" t="s">
        <v>80</v>
      </c>
      <c r="G149" s="158" t="s">
        <v>76</v>
      </c>
      <c r="H149" s="158" t="s">
        <v>81</v>
      </c>
      <c r="I149" s="158" t="s">
        <v>82</v>
      </c>
      <c r="J149" s="158" t="s">
        <v>83</v>
      </c>
      <c r="K149" s="158" t="s">
        <v>62</v>
      </c>
      <c r="L149" s="154" t="s">
        <v>63</v>
      </c>
    </row>
    <row r="150" spans="2:12" ht="15.75" thickBot="1">
      <c r="B150" s="169"/>
      <c r="C150" s="171"/>
      <c r="D150" s="161"/>
      <c r="E150" s="161"/>
      <c r="F150" s="161"/>
      <c r="G150" s="161"/>
      <c r="H150" s="161"/>
      <c r="I150" s="161"/>
      <c r="J150" s="161"/>
      <c r="K150" s="161"/>
      <c r="L150" s="156"/>
    </row>
    <row r="151" spans="2:12" ht="39.75" customHeight="1">
      <c r="B151" s="162" t="s">
        <v>84</v>
      </c>
      <c r="C151" s="164">
        <v>43579</v>
      </c>
      <c r="D151" s="158" t="s">
        <v>85</v>
      </c>
      <c r="E151" s="158" t="s">
        <v>86</v>
      </c>
      <c r="F151" s="158" t="s">
        <v>87</v>
      </c>
      <c r="G151" s="158" t="s">
        <v>76</v>
      </c>
      <c r="H151" s="158" t="s">
        <v>59</v>
      </c>
      <c r="I151" s="158" t="s">
        <v>88</v>
      </c>
      <c r="J151" s="158" t="s">
        <v>61</v>
      </c>
      <c r="K151" s="158" t="s">
        <v>62</v>
      </c>
      <c r="L151" s="154" t="s">
        <v>63</v>
      </c>
    </row>
    <row r="152" spans="2:12" ht="4.5" customHeight="1" thickBot="1">
      <c r="B152" s="170"/>
      <c r="C152" s="174"/>
      <c r="D152" s="160"/>
      <c r="E152" s="160"/>
      <c r="F152" s="160"/>
      <c r="G152" s="160"/>
      <c r="H152" s="160"/>
      <c r="I152" s="160"/>
      <c r="J152" s="160"/>
      <c r="K152" s="160"/>
      <c r="L152" s="155"/>
    </row>
    <row r="153" spans="2:12" ht="15.75" hidden="1" thickBot="1">
      <c r="B153" s="169"/>
      <c r="C153" s="171"/>
      <c r="D153" s="161"/>
      <c r="E153" s="161"/>
      <c r="F153" s="161"/>
      <c r="G153" s="161"/>
      <c r="H153" s="161"/>
      <c r="I153" s="161"/>
      <c r="J153" s="161"/>
      <c r="K153" s="161"/>
      <c r="L153" s="156"/>
    </row>
    <row r="154" spans="2:12">
      <c r="B154" s="162" t="s">
        <v>89</v>
      </c>
      <c r="C154" s="164">
        <v>43608</v>
      </c>
      <c r="D154" s="158" t="s">
        <v>90</v>
      </c>
      <c r="E154" s="158" t="s">
        <v>66</v>
      </c>
      <c r="F154" s="158" t="s">
        <v>57</v>
      </c>
      <c r="G154" s="158" t="s">
        <v>58</v>
      </c>
      <c r="H154" s="158" t="s">
        <v>59</v>
      </c>
      <c r="I154" s="158" t="s">
        <v>68</v>
      </c>
      <c r="J154" s="158" t="s">
        <v>83</v>
      </c>
      <c r="K154" s="158" t="s">
        <v>62</v>
      </c>
      <c r="L154" s="154" t="s">
        <v>63</v>
      </c>
    </row>
    <row r="155" spans="2:12" ht="15.75" thickBot="1">
      <c r="B155" s="169"/>
      <c r="C155" s="171"/>
      <c r="D155" s="161"/>
      <c r="E155" s="161"/>
      <c r="F155" s="161"/>
      <c r="G155" s="161"/>
      <c r="H155" s="161"/>
      <c r="I155" s="161"/>
      <c r="J155" s="161"/>
      <c r="K155" s="161"/>
      <c r="L155" s="156"/>
    </row>
    <row r="156" spans="2:12">
      <c r="B156" s="162" t="s">
        <v>91</v>
      </c>
      <c r="C156" s="164">
        <v>43621</v>
      </c>
      <c r="D156" s="158" t="s">
        <v>90</v>
      </c>
      <c r="E156" s="158" t="s">
        <v>66</v>
      </c>
      <c r="F156" s="158" t="s">
        <v>57</v>
      </c>
      <c r="G156" s="158" t="s">
        <v>58</v>
      </c>
      <c r="H156" s="158" t="s">
        <v>59</v>
      </c>
      <c r="I156" s="158" t="s">
        <v>68</v>
      </c>
      <c r="J156" s="158" t="s">
        <v>83</v>
      </c>
      <c r="K156" s="158" t="s">
        <v>62</v>
      </c>
      <c r="L156" s="154" t="s">
        <v>63</v>
      </c>
    </row>
    <row r="157" spans="2:12" ht="15.75" thickBot="1">
      <c r="B157" s="169"/>
      <c r="C157" s="171"/>
      <c r="D157" s="161"/>
      <c r="E157" s="161"/>
      <c r="F157" s="161"/>
      <c r="G157" s="161"/>
      <c r="H157" s="161"/>
      <c r="I157" s="161"/>
      <c r="J157" s="161"/>
      <c r="K157" s="161"/>
      <c r="L157" s="156"/>
    </row>
    <row r="158" spans="2:12" ht="18" customHeight="1">
      <c r="B158" s="162" t="s">
        <v>92</v>
      </c>
      <c r="C158" s="164">
        <v>43623</v>
      </c>
      <c r="D158" s="158" t="s">
        <v>93</v>
      </c>
      <c r="E158" s="158" t="s">
        <v>66</v>
      </c>
      <c r="F158" s="158" t="s">
        <v>57</v>
      </c>
      <c r="G158" s="158" t="s">
        <v>58</v>
      </c>
      <c r="H158" s="158" t="s">
        <v>94</v>
      </c>
      <c r="I158" s="172" t="s">
        <v>95</v>
      </c>
      <c r="J158" s="158" t="s">
        <v>83</v>
      </c>
      <c r="K158" s="158" t="s">
        <v>62</v>
      </c>
      <c r="L158" s="154" t="s">
        <v>63</v>
      </c>
    </row>
    <row r="159" spans="2:12" ht="15.75" thickBot="1">
      <c r="B159" s="169"/>
      <c r="C159" s="171"/>
      <c r="D159" s="161"/>
      <c r="E159" s="161"/>
      <c r="F159" s="161"/>
      <c r="G159" s="161"/>
      <c r="H159" s="161"/>
      <c r="I159" s="173"/>
      <c r="J159" s="161"/>
      <c r="K159" s="161"/>
      <c r="L159" s="156"/>
    </row>
    <row r="160" spans="2:12">
      <c r="B160" s="162" t="s">
        <v>96</v>
      </c>
      <c r="C160" s="164">
        <v>43629</v>
      </c>
      <c r="D160" s="158" t="s">
        <v>90</v>
      </c>
      <c r="E160" s="158" t="s">
        <v>66</v>
      </c>
      <c r="F160" s="158" t="s">
        <v>57</v>
      </c>
      <c r="G160" s="158" t="s">
        <v>58</v>
      </c>
      <c r="H160" s="158" t="s">
        <v>59</v>
      </c>
      <c r="I160" s="158" t="s">
        <v>68</v>
      </c>
      <c r="J160" s="158" t="s">
        <v>83</v>
      </c>
      <c r="K160" s="158" t="s">
        <v>62</v>
      </c>
      <c r="L160" s="154" t="s">
        <v>63</v>
      </c>
    </row>
    <row r="161" spans="2:12" ht="15.75" thickBot="1">
      <c r="B161" s="163"/>
      <c r="C161" s="165"/>
      <c r="D161" s="159"/>
      <c r="E161" s="159"/>
      <c r="F161" s="159"/>
      <c r="G161" s="159"/>
      <c r="H161" s="159"/>
      <c r="I161" s="159"/>
      <c r="J161" s="159"/>
      <c r="K161" s="159"/>
      <c r="L161" s="157"/>
    </row>
    <row r="162" spans="2:12">
      <c r="B162" s="20"/>
      <c r="C162" s="21"/>
      <c r="D162" s="20"/>
      <c r="E162" s="20"/>
      <c r="F162" s="20"/>
      <c r="G162" s="20"/>
      <c r="H162" s="20"/>
      <c r="I162" s="20"/>
      <c r="J162" s="20"/>
      <c r="K162" s="20"/>
      <c r="L162" s="20"/>
    </row>
    <row r="164" spans="2:12" ht="32.25" customHeight="1">
      <c r="B164" s="152" t="s">
        <v>104</v>
      </c>
      <c r="C164" s="153"/>
    </row>
    <row r="165" spans="2:12">
      <c r="B165" s="5" t="s">
        <v>8</v>
      </c>
      <c r="C165" s="5" t="s">
        <v>19</v>
      </c>
      <c r="D165" s="73" t="s">
        <v>140</v>
      </c>
    </row>
    <row r="166" spans="2:12">
      <c r="B166" s="7" t="s">
        <v>10</v>
      </c>
      <c r="C166" s="7">
        <v>0</v>
      </c>
      <c r="D166" s="63">
        <v>0</v>
      </c>
    </row>
    <row r="167" spans="2:12">
      <c r="B167" s="6" t="s">
        <v>98</v>
      </c>
      <c r="C167" s="6">
        <v>2</v>
      </c>
      <c r="D167" s="63">
        <v>0.2</v>
      </c>
    </row>
    <row r="168" spans="2:12">
      <c r="B168" s="6" t="s">
        <v>11</v>
      </c>
      <c r="C168" s="6">
        <v>2</v>
      </c>
      <c r="D168" s="63">
        <v>0.2</v>
      </c>
    </row>
    <row r="169" spans="2:12">
      <c r="B169" s="6" t="s">
        <v>12</v>
      </c>
      <c r="C169" s="6">
        <v>1</v>
      </c>
      <c r="D169" s="63">
        <v>0.1</v>
      </c>
    </row>
    <row r="170" spans="2:12">
      <c r="B170" s="8" t="s">
        <v>13</v>
      </c>
      <c r="C170" s="6">
        <v>2</v>
      </c>
      <c r="D170" s="63">
        <v>0.2</v>
      </c>
    </row>
    <row r="171" spans="2:12">
      <c r="B171" s="8" t="s">
        <v>14</v>
      </c>
      <c r="C171" s="6">
        <v>3</v>
      </c>
      <c r="D171" s="63">
        <v>0.3</v>
      </c>
    </row>
    <row r="172" spans="2:12">
      <c r="B172" s="8" t="s">
        <v>99</v>
      </c>
      <c r="C172" s="6">
        <v>0</v>
      </c>
      <c r="D172" s="63">
        <v>0</v>
      </c>
    </row>
    <row r="173" spans="2:12">
      <c r="B173" s="8" t="s">
        <v>16</v>
      </c>
      <c r="C173" s="6">
        <v>0</v>
      </c>
      <c r="D173" s="63">
        <v>0</v>
      </c>
    </row>
    <row r="174" spans="2:12">
      <c r="B174" s="8" t="s">
        <v>17</v>
      </c>
      <c r="C174" s="6">
        <v>0</v>
      </c>
      <c r="D174" s="63">
        <v>0</v>
      </c>
    </row>
    <row r="175" spans="2:12">
      <c r="B175" s="18"/>
    </row>
    <row r="176" spans="2:12">
      <c r="B176" s="18"/>
    </row>
    <row r="177" spans="2:13">
      <c r="B177" s="18"/>
    </row>
    <row r="178" spans="2:13">
      <c r="B178" s="18"/>
    </row>
    <row r="179" spans="2:13">
      <c r="B179" s="18"/>
    </row>
    <row r="180" spans="2:13">
      <c r="B180" s="18"/>
    </row>
    <row r="181" spans="2:13">
      <c r="B181" s="18"/>
    </row>
    <row r="182" spans="2:13">
      <c r="B182" s="19"/>
    </row>
    <row r="183" spans="2:13" ht="69" customHeight="1">
      <c r="B183" s="134" t="s">
        <v>105</v>
      </c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</row>
    <row r="184" spans="2:13" ht="45.75" customHeight="1">
      <c r="B184" s="151" t="s">
        <v>106</v>
      </c>
      <c r="C184" s="151"/>
      <c r="D184" s="151"/>
    </row>
    <row r="185" spans="2:13">
      <c r="B185" s="5" t="s">
        <v>103</v>
      </c>
      <c r="C185" s="5" t="s">
        <v>100</v>
      </c>
      <c r="D185" s="24" t="s">
        <v>107</v>
      </c>
      <c r="E185" s="5" t="s">
        <v>101</v>
      </c>
      <c r="F185" s="24" t="s">
        <v>108</v>
      </c>
    </row>
    <row r="186" spans="2:13">
      <c r="B186" s="7" t="s">
        <v>10</v>
      </c>
      <c r="C186" s="16">
        <v>1076.9100000000001</v>
      </c>
      <c r="D186" s="25">
        <v>3010</v>
      </c>
      <c r="E186" s="11">
        <v>693.98</v>
      </c>
      <c r="F186" s="25">
        <v>1855</v>
      </c>
    </row>
    <row r="187" spans="2:13">
      <c r="B187" s="6" t="s">
        <v>98</v>
      </c>
      <c r="C187" s="17">
        <v>1255.49</v>
      </c>
      <c r="D187" s="25">
        <v>3659.98</v>
      </c>
      <c r="E187" s="11">
        <v>385</v>
      </c>
      <c r="F187" s="25">
        <v>1059.97</v>
      </c>
    </row>
    <row r="188" spans="2:13">
      <c r="B188" s="6" t="s">
        <v>11</v>
      </c>
      <c r="C188" s="17">
        <v>1167.3499999999999</v>
      </c>
      <c r="D188" s="25">
        <v>3570.01</v>
      </c>
      <c r="E188" s="11">
        <v>450.93</v>
      </c>
      <c r="F188" s="25">
        <v>1374</v>
      </c>
    </row>
    <row r="189" spans="2:13">
      <c r="B189" s="6" t="s">
        <v>12</v>
      </c>
      <c r="C189" s="6">
        <v>977.38</v>
      </c>
      <c r="D189" s="25">
        <v>3035</v>
      </c>
      <c r="E189" s="11">
        <v>594.94000000000005</v>
      </c>
      <c r="F189" s="25">
        <v>1990</v>
      </c>
    </row>
    <row r="190" spans="2:13">
      <c r="B190" s="8" t="s">
        <v>13</v>
      </c>
      <c r="C190" s="17">
        <v>1081.51</v>
      </c>
      <c r="D190" s="25">
        <v>3438.74</v>
      </c>
      <c r="E190" s="11">
        <v>642.67999999999995</v>
      </c>
      <c r="F190" s="25">
        <v>2219.65</v>
      </c>
    </row>
    <row r="191" spans="2:13">
      <c r="B191" s="8" t="s">
        <v>14</v>
      </c>
      <c r="C191" s="17">
        <v>1088.33</v>
      </c>
      <c r="D191" s="23">
        <v>3401.28</v>
      </c>
      <c r="E191" s="11">
        <v>763.08</v>
      </c>
      <c r="F191" s="25">
        <v>2444.9699999999998</v>
      </c>
    </row>
    <row r="192" spans="2:13">
      <c r="B192" s="8" t="s">
        <v>99</v>
      </c>
      <c r="C192" s="11"/>
      <c r="D192" s="4"/>
      <c r="E192" s="11"/>
      <c r="F192" s="4"/>
    </row>
    <row r="193" spans="2:6">
      <c r="B193" s="8" t="s">
        <v>16</v>
      </c>
      <c r="C193" s="11"/>
      <c r="D193" s="4"/>
      <c r="E193" s="11"/>
      <c r="F193" s="4"/>
    </row>
    <row r="194" spans="2:6">
      <c r="B194" s="8" t="s">
        <v>17</v>
      </c>
      <c r="C194" s="11"/>
      <c r="D194" s="4"/>
      <c r="E194" s="11"/>
      <c r="F194" s="4"/>
    </row>
    <row r="204" spans="2:6">
      <c r="B204" s="22"/>
    </row>
    <row r="223" spans="2:13" ht="57.75" customHeight="1">
      <c r="B223" s="134" t="s">
        <v>139</v>
      </c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</row>
    <row r="224" spans="2:13" ht="61.5" customHeight="1">
      <c r="B224" s="106" t="s">
        <v>138</v>
      </c>
      <c r="C224" s="98" t="s">
        <v>109</v>
      </c>
    </row>
    <row r="225" spans="2:8" ht="16.5">
      <c r="B225" s="27" t="s">
        <v>119</v>
      </c>
      <c r="C225" s="28">
        <v>83101.289999999994</v>
      </c>
    </row>
    <row r="226" spans="2:8" ht="16.5">
      <c r="B226" s="27" t="s">
        <v>120</v>
      </c>
      <c r="C226" s="28">
        <v>4815.6100000000006</v>
      </c>
      <c r="E226" s="139" t="s">
        <v>142</v>
      </c>
      <c r="F226" s="139"/>
      <c r="G226" s="5" t="s">
        <v>140</v>
      </c>
    </row>
    <row r="227" spans="2:8" ht="16.5">
      <c r="B227" s="27" t="s">
        <v>110</v>
      </c>
      <c r="C227" s="28">
        <v>1869.35</v>
      </c>
      <c r="E227" s="91" t="s">
        <v>111</v>
      </c>
      <c r="F227" s="93">
        <v>93503.92</v>
      </c>
      <c r="G227" s="88">
        <v>0.01</v>
      </c>
    </row>
    <row r="228" spans="2:8" ht="16.5">
      <c r="B228" s="27" t="s">
        <v>121</v>
      </c>
      <c r="C228" s="28">
        <v>1746.87</v>
      </c>
      <c r="E228" s="91" t="s">
        <v>112</v>
      </c>
      <c r="F228" s="93">
        <v>594474.97899999993</v>
      </c>
      <c r="G228" s="88">
        <v>0.09</v>
      </c>
    </row>
    <row r="229" spans="2:8" ht="16.5">
      <c r="B229" s="27" t="s">
        <v>122</v>
      </c>
      <c r="C229" s="28">
        <v>1970.8000000000002</v>
      </c>
      <c r="E229" s="91" t="s">
        <v>115</v>
      </c>
      <c r="F229" s="93">
        <v>57774.560000000005</v>
      </c>
      <c r="G229" s="88">
        <v>0.01</v>
      </c>
    </row>
    <row r="230" spans="2:8" ht="16.5">
      <c r="E230" s="91" t="s">
        <v>117</v>
      </c>
      <c r="F230" s="93">
        <v>175331.71000000002</v>
      </c>
      <c r="G230" s="88">
        <v>0.03</v>
      </c>
      <c r="H230" s="54"/>
    </row>
    <row r="231" spans="2:8" ht="16.5">
      <c r="B231" s="146"/>
      <c r="C231" s="147"/>
      <c r="F231" s="84"/>
      <c r="H231" s="54"/>
    </row>
    <row r="232" spans="2:8" ht="16.5">
      <c r="B232" s="27" t="s">
        <v>123</v>
      </c>
      <c r="C232" s="28">
        <v>14279.5</v>
      </c>
      <c r="H232" s="54"/>
    </row>
    <row r="233" spans="2:8" ht="16.5">
      <c r="B233" s="40" t="s">
        <v>124</v>
      </c>
      <c r="C233" s="28">
        <v>66</v>
      </c>
      <c r="H233" s="54"/>
    </row>
    <row r="234" spans="2:8" ht="16.5">
      <c r="B234" s="27" t="s">
        <v>125</v>
      </c>
      <c r="C234" s="28">
        <v>12816.489999999998</v>
      </c>
      <c r="H234" s="55"/>
    </row>
    <row r="235" spans="2:8" ht="16.5">
      <c r="B235" s="27" t="s">
        <v>126</v>
      </c>
      <c r="C235" s="28">
        <v>121517.56000000001</v>
      </c>
    </row>
    <row r="236" spans="2:8" ht="16.5">
      <c r="B236" s="27" t="s">
        <v>127</v>
      </c>
      <c r="C236" s="28">
        <v>24</v>
      </c>
    </row>
    <row r="237" spans="2:8" ht="16.5">
      <c r="B237" s="27" t="s">
        <v>128</v>
      </c>
      <c r="C237" s="28">
        <v>1975.28</v>
      </c>
    </row>
    <row r="238" spans="2:8" ht="16.5">
      <c r="B238" s="27" t="s">
        <v>129</v>
      </c>
      <c r="C238" s="28">
        <v>687.81999999999994</v>
      </c>
    </row>
    <row r="239" spans="2:8" ht="16.5">
      <c r="B239" s="27" t="s">
        <v>130</v>
      </c>
      <c r="C239" s="28">
        <v>41811.059000000001</v>
      </c>
    </row>
    <row r="240" spans="2:8" ht="16.5">
      <c r="B240" s="27" t="s">
        <v>131</v>
      </c>
      <c r="C240" s="28">
        <v>55091.000000000007</v>
      </c>
    </row>
    <row r="241" spans="2:3" ht="16.5">
      <c r="B241" s="27" t="s">
        <v>132</v>
      </c>
      <c r="C241" s="28">
        <v>11256.839999999998</v>
      </c>
    </row>
    <row r="242" spans="2:3" ht="16.5">
      <c r="B242" s="27" t="s">
        <v>133</v>
      </c>
      <c r="C242" s="28">
        <v>230115</v>
      </c>
    </row>
    <row r="243" spans="2:3" ht="16.5">
      <c r="B243" s="27" t="s">
        <v>134</v>
      </c>
      <c r="C243" s="28">
        <v>621</v>
      </c>
    </row>
    <row r="244" spans="2:3" ht="16.5">
      <c r="B244" s="40" t="s">
        <v>135</v>
      </c>
      <c r="C244" s="28">
        <v>104213.43</v>
      </c>
    </row>
    <row r="245" spans="2:3" ht="16.5">
      <c r="B245" s="27" t="s">
        <v>136</v>
      </c>
      <c r="C245" s="28">
        <v>0</v>
      </c>
    </row>
    <row r="246" spans="2:3" ht="16.5">
      <c r="B246" s="32" t="s">
        <v>112</v>
      </c>
      <c r="C246" s="33">
        <f>SUM(C232:C245)</f>
        <v>594474.97900000005</v>
      </c>
    </row>
    <row r="248" spans="2:3" ht="15.75">
      <c r="B248" s="45"/>
      <c r="C248" s="46"/>
    </row>
    <row r="249" spans="2:3" ht="16.5">
      <c r="B249" s="27" t="s">
        <v>113</v>
      </c>
      <c r="C249" s="28">
        <v>57774.560000000005</v>
      </c>
    </row>
    <row r="250" spans="2:3" ht="16.5">
      <c r="B250" s="27" t="s">
        <v>114</v>
      </c>
      <c r="C250" s="28">
        <v>0</v>
      </c>
    </row>
    <row r="251" spans="2:3" ht="16.5">
      <c r="B251" s="32" t="s">
        <v>115</v>
      </c>
      <c r="C251" s="33">
        <v>57774.560000000005</v>
      </c>
    </row>
    <row r="254" spans="2:3" ht="16.5">
      <c r="B254" s="37"/>
      <c r="C254" s="47"/>
    </row>
    <row r="255" spans="2:3" ht="16.5">
      <c r="B255" s="40" t="s">
        <v>116</v>
      </c>
      <c r="C255" s="28">
        <v>175331.71000000002</v>
      </c>
    </row>
    <row r="256" spans="2:3" ht="16.5">
      <c r="B256" s="32" t="s">
        <v>117</v>
      </c>
      <c r="C256" s="33">
        <v>175331.71000000002</v>
      </c>
    </row>
    <row r="257" spans="2:7" ht="16.5">
      <c r="B257" s="48"/>
      <c r="C257" s="49"/>
    </row>
    <row r="258" spans="2:7" ht="32.25" customHeight="1">
      <c r="B258" s="64" t="s">
        <v>144</v>
      </c>
      <c r="C258" s="85">
        <v>921331.17</v>
      </c>
    </row>
    <row r="259" spans="2:7" ht="18.75">
      <c r="B259" s="52"/>
      <c r="C259" s="53"/>
    </row>
    <row r="260" spans="2:7" ht="18.75">
      <c r="B260" s="52"/>
      <c r="C260" s="53"/>
    </row>
    <row r="261" spans="2:7" ht="15.75" thickBot="1"/>
    <row r="262" spans="2:7" ht="57.75" customHeight="1">
      <c r="B262" s="99" t="s">
        <v>137</v>
      </c>
      <c r="C262" s="100" t="s">
        <v>109</v>
      </c>
    </row>
    <row r="263" spans="2:7" ht="16.5">
      <c r="B263" s="50" t="s">
        <v>119</v>
      </c>
      <c r="C263" s="60">
        <v>124891.91</v>
      </c>
      <c r="E263" s="140" t="s">
        <v>141</v>
      </c>
      <c r="F263" s="141"/>
      <c r="G263" s="5" t="s">
        <v>140</v>
      </c>
    </row>
    <row r="264" spans="2:7" ht="16.5">
      <c r="B264" s="50" t="s">
        <v>120</v>
      </c>
      <c r="C264" s="60">
        <v>7255.14</v>
      </c>
      <c r="E264" s="86" t="s">
        <v>111</v>
      </c>
      <c r="F264" s="87">
        <v>138170.65600000002</v>
      </c>
      <c r="G264" s="88">
        <v>0.11</v>
      </c>
    </row>
    <row r="265" spans="2:7" ht="16.5">
      <c r="B265" s="50" t="s">
        <v>110</v>
      </c>
      <c r="C265" s="60">
        <v>1735.58</v>
      </c>
      <c r="E265" s="89" t="s">
        <v>112</v>
      </c>
      <c r="F265" s="87">
        <v>741473.73699999996</v>
      </c>
      <c r="G265" s="88">
        <v>0.57999999999999996</v>
      </c>
    </row>
    <row r="266" spans="2:7" ht="16.5">
      <c r="B266" s="50" t="s">
        <v>121</v>
      </c>
      <c r="C266" s="60">
        <v>1549.4360000000001</v>
      </c>
      <c r="E266" s="90" t="s">
        <v>115</v>
      </c>
      <c r="F266" s="87">
        <v>78269.100000000006</v>
      </c>
      <c r="G266" s="88">
        <v>0.06</v>
      </c>
    </row>
    <row r="267" spans="2:7" ht="16.5">
      <c r="B267" s="51" t="s">
        <v>111</v>
      </c>
      <c r="C267" s="61">
        <v>138170.65600000002</v>
      </c>
      <c r="E267" s="91" t="s">
        <v>117</v>
      </c>
      <c r="F267" s="87">
        <v>285152.46000000008</v>
      </c>
      <c r="G267" s="88">
        <v>0.23</v>
      </c>
    </row>
    <row r="268" spans="2:7">
      <c r="E268" s="92"/>
      <c r="F268" s="92"/>
      <c r="G268" s="92"/>
    </row>
    <row r="269" spans="2:7" ht="16.5">
      <c r="B269" s="37"/>
      <c r="C269" s="38"/>
    </row>
    <row r="270" spans="2:7" ht="16.5">
      <c r="B270" s="39" t="s">
        <v>123</v>
      </c>
      <c r="C270" s="28">
        <v>19826.439999999999</v>
      </c>
    </row>
    <row r="271" spans="2:7" ht="16.5">
      <c r="B271" s="41" t="s">
        <v>124</v>
      </c>
      <c r="C271" s="28">
        <v>98</v>
      </c>
    </row>
    <row r="272" spans="2:7" ht="16.5">
      <c r="B272" s="39" t="s">
        <v>125</v>
      </c>
      <c r="C272" s="28">
        <v>15824.887000000001</v>
      </c>
    </row>
    <row r="273" spans="2:3" ht="16.5">
      <c r="B273" s="39" t="s">
        <v>126</v>
      </c>
      <c r="C273" s="28">
        <v>183984.52</v>
      </c>
    </row>
    <row r="274" spans="2:3" ht="16.5">
      <c r="B274" s="39" t="s">
        <v>128</v>
      </c>
      <c r="C274" s="28">
        <v>4581.25</v>
      </c>
    </row>
    <row r="275" spans="2:3" ht="16.5">
      <c r="B275" s="39" t="s">
        <v>129</v>
      </c>
      <c r="C275" s="28">
        <v>2121</v>
      </c>
    </row>
    <row r="276" spans="2:3" ht="16.5">
      <c r="B276" s="39" t="s">
        <v>130</v>
      </c>
      <c r="C276" s="28">
        <v>55681.87000000001</v>
      </c>
    </row>
    <row r="277" spans="2:3" ht="16.5">
      <c r="B277" s="39" t="s">
        <v>131</v>
      </c>
      <c r="C277" s="28">
        <v>77241.079999999987</v>
      </c>
    </row>
    <row r="278" spans="2:3" ht="16.5">
      <c r="B278" s="39" t="s">
        <v>132</v>
      </c>
      <c r="C278" s="28">
        <v>19544.43</v>
      </c>
    </row>
    <row r="279" spans="2:3" ht="16.5">
      <c r="B279" s="39" t="s">
        <v>133</v>
      </c>
      <c r="C279" s="28">
        <v>272526</v>
      </c>
    </row>
    <row r="280" spans="2:3" ht="16.5">
      <c r="B280" s="39" t="s">
        <v>134</v>
      </c>
      <c r="C280" s="28">
        <v>1968.0700000000002</v>
      </c>
    </row>
    <row r="281" spans="2:3" ht="16.5">
      <c r="B281" s="41" t="s">
        <v>135</v>
      </c>
      <c r="C281" s="28">
        <v>88076.19</v>
      </c>
    </row>
    <row r="282" spans="2:3" ht="16.5">
      <c r="B282" s="39" t="s">
        <v>136</v>
      </c>
      <c r="C282" s="28">
        <v>0</v>
      </c>
    </row>
    <row r="283" spans="2:3" ht="16.5">
      <c r="B283" s="34" t="s">
        <v>112</v>
      </c>
      <c r="C283" s="35">
        <v>741473.73699999996</v>
      </c>
    </row>
    <row r="286" spans="2:3">
      <c r="B286" s="142"/>
      <c r="C286" s="142"/>
    </row>
    <row r="287" spans="2:3" ht="16.5">
      <c r="B287" s="39" t="s">
        <v>113</v>
      </c>
      <c r="C287" s="28">
        <v>78269.100000000006</v>
      </c>
    </row>
    <row r="288" spans="2:3" ht="16.5">
      <c r="B288" s="39" t="s">
        <v>114</v>
      </c>
      <c r="C288" s="28">
        <v>0</v>
      </c>
    </row>
    <row r="289" spans="2:7" ht="16.5">
      <c r="B289" s="36" t="s">
        <v>115</v>
      </c>
      <c r="C289" s="35">
        <v>78269.100000000006</v>
      </c>
    </row>
    <row r="293" spans="2:7">
      <c r="B293" s="142"/>
      <c r="C293" s="142"/>
    </row>
    <row r="294" spans="2:7" ht="16.5">
      <c r="B294" s="40" t="s">
        <v>116</v>
      </c>
      <c r="C294" s="28">
        <v>285152.46000000008</v>
      </c>
    </row>
    <row r="295" spans="2:7" ht="16.5">
      <c r="B295" s="32" t="s">
        <v>117</v>
      </c>
      <c r="C295" s="33">
        <v>285152.46000000008</v>
      </c>
    </row>
    <row r="296" spans="2:7">
      <c r="B296" s="4"/>
      <c r="C296" s="4"/>
    </row>
    <row r="297" spans="2:7" ht="38.25" customHeight="1">
      <c r="B297" s="64" t="s">
        <v>144</v>
      </c>
      <c r="C297" s="56">
        <v>1271357.55</v>
      </c>
    </row>
    <row r="302" spans="2:7" ht="63" customHeight="1">
      <c r="B302" s="101" t="s">
        <v>118</v>
      </c>
      <c r="C302" s="102" t="s">
        <v>109</v>
      </c>
    </row>
    <row r="303" spans="2:7" ht="15.75">
      <c r="B303" s="29" t="s">
        <v>119</v>
      </c>
      <c r="C303" s="62">
        <v>122442.38</v>
      </c>
      <c r="E303" s="144" t="s">
        <v>143</v>
      </c>
      <c r="F303" s="145"/>
      <c r="G303" s="26" t="s">
        <v>140</v>
      </c>
    </row>
    <row r="304" spans="2:7" ht="16.5">
      <c r="B304" s="29" t="s">
        <v>120</v>
      </c>
      <c r="C304" s="62">
        <v>9523.9800000000014</v>
      </c>
      <c r="E304" s="36" t="s">
        <v>111</v>
      </c>
      <c r="F304" s="58">
        <v>135811.68</v>
      </c>
      <c r="G304" s="63">
        <v>0.13</v>
      </c>
    </row>
    <row r="305" spans="2:7" ht="16.5">
      <c r="B305" s="29" t="s">
        <v>110</v>
      </c>
      <c r="C305" s="62">
        <v>1632.6799999999996</v>
      </c>
      <c r="E305" s="43" t="s">
        <v>112</v>
      </c>
      <c r="F305" s="59">
        <v>663594.20400000003</v>
      </c>
      <c r="G305" s="63">
        <v>0.64</v>
      </c>
    </row>
    <row r="306" spans="2:7" ht="16.5">
      <c r="B306" s="29" t="s">
        <v>121</v>
      </c>
      <c r="C306" s="62">
        <v>1231.6499999999999</v>
      </c>
      <c r="E306" s="43" t="s">
        <v>115</v>
      </c>
      <c r="F306" s="58">
        <v>67055.040000000008</v>
      </c>
      <c r="G306" s="63">
        <v>0.06</v>
      </c>
    </row>
    <row r="307" spans="2:7" ht="16.5">
      <c r="B307" s="36" t="s">
        <v>111</v>
      </c>
      <c r="C307" s="58">
        <v>135811.68</v>
      </c>
      <c r="E307" s="43" t="s">
        <v>117</v>
      </c>
      <c r="F307" s="58">
        <v>154872.78999999998</v>
      </c>
      <c r="G307" s="63">
        <v>0.15</v>
      </c>
    </row>
    <row r="308" spans="2:7" ht="16.5">
      <c r="B308" s="36"/>
      <c r="C308" s="57"/>
    </row>
    <row r="309" spans="2:7" ht="16.5">
      <c r="B309" s="36"/>
      <c r="C309" s="57"/>
    </row>
    <row r="310" spans="2:7">
      <c r="B310" s="143"/>
      <c r="C310" s="143"/>
    </row>
    <row r="311" spans="2:7" ht="15.75">
      <c r="B311" s="29" t="s">
        <v>123</v>
      </c>
      <c r="C311" s="25">
        <v>19012.79</v>
      </c>
    </row>
    <row r="312" spans="2:7" ht="15.75">
      <c r="B312" s="42" t="s">
        <v>124</v>
      </c>
      <c r="C312" s="62">
        <v>109</v>
      </c>
    </row>
    <row r="313" spans="2:7" ht="15.75">
      <c r="B313" s="29" t="s">
        <v>125</v>
      </c>
      <c r="C313" s="62">
        <v>11940.439999999999</v>
      </c>
    </row>
    <row r="314" spans="2:7" ht="15.75">
      <c r="B314" s="29" t="s">
        <v>126</v>
      </c>
      <c r="C314" s="62">
        <v>159083.56</v>
      </c>
    </row>
    <row r="315" spans="2:7" ht="15.75">
      <c r="B315" s="29" t="s">
        <v>128</v>
      </c>
      <c r="C315" s="62">
        <v>2733.8799999999997</v>
      </c>
    </row>
    <row r="316" spans="2:7" ht="15.75">
      <c r="B316" s="29" t="s">
        <v>129</v>
      </c>
      <c r="C316" s="62">
        <v>723</v>
      </c>
    </row>
    <row r="317" spans="2:7" ht="15.75">
      <c r="B317" s="29" t="s">
        <v>130</v>
      </c>
      <c r="C317" s="62">
        <v>45861.049999999996</v>
      </c>
    </row>
    <row r="318" spans="2:7" ht="15.75">
      <c r="B318" s="29" t="s">
        <v>131</v>
      </c>
      <c r="C318" s="62">
        <v>69470.38</v>
      </c>
    </row>
    <row r="319" spans="2:7" ht="15.75">
      <c r="B319" s="29" t="s">
        <v>132</v>
      </c>
      <c r="C319" s="62">
        <v>12888.163999999999</v>
      </c>
    </row>
    <row r="320" spans="2:7" ht="15.75">
      <c r="B320" s="29" t="s">
        <v>133</v>
      </c>
      <c r="C320" s="62">
        <v>51250</v>
      </c>
    </row>
    <row r="321" spans="2:3" ht="15.75">
      <c r="B321" s="29" t="s">
        <v>134</v>
      </c>
      <c r="C321" s="62">
        <v>823</v>
      </c>
    </row>
    <row r="322" spans="2:3" ht="15.75">
      <c r="B322" s="42" t="s">
        <v>135</v>
      </c>
      <c r="C322" s="62">
        <v>289698.94000000006</v>
      </c>
    </row>
    <row r="323" spans="2:3" ht="15.75">
      <c r="B323" s="29" t="s">
        <v>136</v>
      </c>
      <c r="C323" s="62">
        <v>0</v>
      </c>
    </row>
    <row r="324" spans="2:3" ht="16.5">
      <c r="B324" s="43" t="s">
        <v>112</v>
      </c>
      <c r="C324" s="59">
        <v>663594.20400000003</v>
      </c>
    </row>
    <row r="325" spans="2:3" ht="17.25">
      <c r="B325" s="30"/>
      <c r="C325" s="44"/>
    </row>
    <row r="326" spans="2:3" ht="17.25">
      <c r="B326" s="30"/>
      <c r="C326" s="44"/>
    </row>
    <row r="327" spans="2:3">
      <c r="B327" s="142"/>
      <c r="C327" s="142"/>
    </row>
    <row r="328" spans="2:3" ht="15.75">
      <c r="B328" s="29" t="s">
        <v>113</v>
      </c>
      <c r="C328" s="62">
        <v>67055.040000000008</v>
      </c>
    </row>
    <row r="329" spans="2:3" ht="15.75">
      <c r="B329" s="29" t="s">
        <v>114</v>
      </c>
      <c r="C329" s="62">
        <v>0</v>
      </c>
    </row>
    <row r="330" spans="2:3" ht="16.5">
      <c r="B330" s="43" t="s">
        <v>115</v>
      </c>
      <c r="C330" s="58">
        <v>67055.040000000008</v>
      </c>
    </row>
    <row r="334" spans="2:3">
      <c r="B334" s="142"/>
      <c r="C334" s="142"/>
    </row>
    <row r="335" spans="2:3" ht="15.75">
      <c r="B335" s="42" t="s">
        <v>116</v>
      </c>
      <c r="C335" s="62">
        <v>154872.78999999998</v>
      </c>
    </row>
    <row r="336" spans="2:3" ht="16.5">
      <c r="B336" s="43" t="s">
        <v>117</v>
      </c>
      <c r="C336" s="58">
        <v>154872.78999999998</v>
      </c>
    </row>
    <row r="337" spans="2:7" ht="17.25">
      <c r="B337" s="30"/>
      <c r="C337" s="31"/>
    </row>
    <row r="338" spans="2:7" ht="37.5" customHeight="1">
      <c r="B338" s="64" t="s">
        <v>144</v>
      </c>
      <c r="C338" s="65">
        <v>1038781.4839999999</v>
      </c>
    </row>
    <row r="343" spans="2:7" ht="65.25" customHeight="1">
      <c r="B343" s="103" t="s">
        <v>145</v>
      </c>
      <c r="C343" s="104" t="s">
        <v>147</v>
      </c>
      <c r="E343" s="126" t="s">
        <v>148</v>
      </c>
      <c r="F343" s="127"/>
      <c r="G343" s="105" t="s">
        <v>140</v>
      </c>
    </row>
    <row r="344" spans="2:7" ht="17.25">
      <c r="B344" s="66" t="s">
        <v>119</v>
      </c>
      <c r="C344" s="67">
        <v>132426.91999999998</v>
      </c>
      <c r="E344" s="68" t="s">
        <v>111</v>
      </c>
      <c r="F344" s="71">
        <v>140774.25000000003</v>
      </c>
      <c r="G344" s="63">
        <v>0.13</v>
      </c>
    </row>
    <row r="345" spans="2:7" ht="17.25">
      <c r="B345" s="66" t="s">
        <v>120</v>
      </c>
      <c r="C345" s="67">
        <v>6182.9999999999991</v>
      </c>
      <c r="E345" s="68" t="s">
        <v>112</v>
      </c>
      <c r="F345" s="70">
        <v>660874.71100000013</v>
      </c>
      <c r="G345" s="63">
        <v>0.64</v>
      </c>
    </row>
    <row r="346" spans="2:7" ht="17.25">
      <c r="B346" s="66" t="s">
        <v>110</v>
      </c>
      <c r="C346" s="67">
        <v>2164.3299999999995</v>
      </c>
      <c r="E346" s="68" t="s">
        <v>115</v>
      </c>
      <c r="F346" s="71">
        <v>57626.93</v>
      </c>
      <c r="G346" s="63">
        <v>0.06</v>
      </c>
    </row>
    <row r="347" spans="2:7" ht="17.25">
      <c r="B347" s="68" t="s">
        <v>111</v>
      </c>
      <c r="C347" s="71">
        <v>140774.25000000003</v>
      </c>
      <c r="E347" s="72" t="s">
        <v>117</v>
      </c>
      <c r="F347" s="71">
        <v>180281.89999999997</v>
      </c>
      <c r="G347" s="63">
        <v>0.17</v>
      </c>
    </row>
    <row r="348" spans="2:7" ht="17.25">
      <c r="B348" s="30"/>
      <c r="C348" s="31"/>
    </row>
    <row r="349" spans="2:7" ht="17.25">
      <c r="B349" s="30"/>
      <c r="C349" s="31"/>
    </row>
    <row r="350" spans="2:7" ht="15.75">
      <c r="B350" s="66" t="s">
        <v>123</v>
      </c>
      <c r="C350" s="67">
        <v>20241.501</v>
      </c>
    </row>
    <row r="351" spans="2:7" ht="15.75">
      <c r="B351" s="69" t="s">
        <v>124</v>
      </c>
      <c r="C351" s="67">
        <v>123</v>
      </c>
      <c r="F351" s="94"/>
    </row>
    <row r="352" spans="2:7" ht="15.75">
      <c r="B352" s="66" t="s">
        <v>125</v>
      </c>
      <c r="C352" s="67">
        <v>13359.429999999998</v>
      </c>
    </row>
    <row r="353" spans="2:3" ht="15.75">
      <c r="B353" s="66" t="s">
        <v>126</v>
      </c>
      <c r="C353" s="67">
        <v>170799.95</v>
      </c>
    </row>
    <row r="354" spans="2:3" ht="15.75">
      <c r="B354" s="66" t="s">
        <v>128</v>
      </c>
      <c r="C354" s="67">
        <v>2221.19</v>
      </c>
    </row>
    <row r="355" spans="2:3" ht="15.75">
      <c r="B355" s="66" t="s">
        <v>129</v>
      </c>
      <c r="C355" s="67">
        <v>492</v>
      </c>
    </row>
    <row r="356" spans="2:3" ht="15.75">
      <c r="B356" s="66" t="s">
        <v>130</v>
      </c>
      <c r="C356" s="67">
        <v>46995.200000000012</v>
      </c>
    </row>
    <row r="357" spans="2:3" ht="15.75">
      <c r="B357" s="66" t="s">
        <v>131</v>
      </c>
      <c r="C357" s="67">
        <v>63683.389999999992</v>
      </c>
    </row>
    <row r="358" spans="2:3" ht="15.75">
      <c r="B358" s="66" t="s">
        <v>132</v>
      </c>
      <c r="C358" s="67">
        <v>12872.530000000002</v>
      </c>
    </row>
    <row r="359" spans="2:3" ht="15.75">
      <c r="B359" s="66" t="s">
        <v>133</v>
      </c>
      <c r="C359" s="67">
        <v>56370.58</v>
      </c>
    </row>
    <row r="360" spans="2:3" ht="15.75">
      <c r="B360" s="66" t="s">
        <v>134</v>
      </c>
      <c r="C360" s="67">
        <v>1133.5</v>
      </c>
    </row>
    <row r="361" spans="2:3" ht="15.75">
      <c r="B361" s="69" t="s">
        <v>135</v>
      </c>
      <c r="C361" s="67">
        <v>272582.44000000006</v>
      </c>
    </row>
    <row r="362" spans="2:3" ht="15.75">
      <c r="B362" s="66" t="s">
        <v>136</v>
      </c>
      <c r="C362" s="67">
        <v>0</v>
      </c>
    </row>
    <row r="363" spans="2:3" ht="17.25">
      <c r="B363" s="68" t="s">
        <v>112</v>
      </c>
      <c r="C363" s="70">
        <v>660874.71100000013</v>
      </c>
    </row>
    <row r="364" spans="2:3" ht="17.25">
      <c r="B364" s="30"/>
      <c r="C364" s="31"/>
    </row>
    <row r="366" spans="2:3">
      <c r="B366" s="142"/>
      <c r="C366" s="142"/>
    </row>
    <row r="367" spans="2:3" ht="15.75">
      <c r="B367" s="66" t="s">
        <v>113</v>
      </c>
      <c r="C367" s="67">
        <v>57626.93</v>
      </c>
    </row>
    <row r="368" spans="2:3" ht="15.75">
      <c r="B368" s="66" t="s">
        <v>114</v>
      </c>
      <c r="C368" s="67">
        <v>0</v>
      </c>
    </row>
    <row r="369" spans="1:13" ht="17.25">
      <c r="B369" s="68" t="s">
        <v>115</v>
      </c>
      <c r="C369" s="71">
        <v>57626.93</v>
      </c>
    </row>
    <row r="373" spans="1:13">
      <c r="B373" s="142"/>
      <c r="C373" s="142"/>
    </row>
    <row r="374" spans="1:13" ht="15.75">
      <c r="B374" s="69" t="s">
        <v>116</v>
      </c>
      <c r="C374" s="67">
        <v>180281.89999999997</v>
      </c>
    </row>
    <row r="375" spans="1:13" ht="17.25">
      <c r="B375" s="72" t="s">
        <v>117</v>
      </c>
      <c r="C375" s="71">
        <v>180281.89999999997</v>
      </c>
    </row>
    <row r="376" spans="1:13" ht="17.25">
      <c r="B376" s="30"/>
      <c r="C376" s="31"/>
    </row>
    <row r="377" spans="1:13" ht="29.25" customHeight="1">
      <c r="A377" s="137" t="s">
        <v>146</v>
      </c>
      <c r="B377" s="138"/>
      <c r="C377" s="95">
        <v>1039557.79</v>
      </c>
    </row>
    <row r="384" spans="1:13" ht="60" customHeight="1">
      <c r="B384" s="134" t="s">
        <v>203</v>
      </c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</row>
    <row r="386" spans="2:19" ht="60">
      <c r="B386" s="97" t="s">
        <v>149</v>
      </c>
      <c r="C386" s="74" t="s">
        <v>150</v>
      </c>
      <c r="D386" s="74" t="s">
        <v>151</v>
      </c>
      <c r="E386" s="75" t="s">
        <v>152</v>
      </c>
      <c r="F386" s="74" t="s">
        <v>153</v>
      </c>
      <c r="G386" s="74" t="s">
        <v>154</v>
      </c>
      <c r="H386" s="75" t="s">
        <v>155</v>
      </c>
      <c r="I386" s="75" t="s">
        <v>156</v>
      </c>
      <c r="J386" s="75" t="s">
        <v>157</v>
      </c>
      <c r="K386" s="75" t="s">
        <v>158</v>
      </c>
      <c r="L386" s="74" t="s">
        <v>159</v>
      </c>
      <c r="M386" s="74" t="s">
        <v>160</v>
      </c>
      <c r="N386" s="74" t="s">
        <v>161</v>
      </c>
      <c r="O386" s="74" t="s">
        <v>162</v>
      </c>
      <c r="P386" s="74" t="s">
        <v>163</v>
      </c>
      <c r="Q386" s="74" t="s">
        <v>164</v>
      </c>
      <c r="R386" s="74" t="s">
        <v>165</v>
      </c>
      <c r="S386" s="75" t="s">
        <v>166</v>
      </c>
    </row>
    <row r="387" spans="2:19" ht="23.25" customHeight="1">
      <c r="B387" s="82" t="s">
        <v>167</v>
      </c>
      <c r="C387" s="82">
        <v>2</v>
      </c>
      <c r="D387" s="82">
        <v>1</v>
      </c>
      <c r="E387" s="76">
        <v>2</v>
      </c>
      <c r="F387" s="76">
        <v>1</v>
      </c>
      <c r="G387" s="76">
        <v>26</v>
      </c>
      <c r="H387" s="76"/>
      <c r="I387" s="76"/>
      <c r="J387" s="76">
        <v>44</v>
      </c>
      <c r="K387" s="76"/>
      <c r="L387" s="76"/>
      <c r="M387" s="96">
        <v>2</v>
      </c>
      <c r="N387" s="96"/>
      <c r="O387" s="96"/>
      <c r="P387" s="96"/>
      <c r="Q387" s="96"/>
      <c r="R387" s="96"/>
      <c r="S387" s="82">
        <f t="shared" ref="S387:S395" si="0">SUM(C387:R387)</f>
        <v>78</v>
      </c>
    </row>
    <row r="388" spans="2:19" ht="20.25" customHeight="1">
      <c r="B388" s="77" t="s">
        <v>168</v>
      </c>
      <c r="C388" s="78">
        <v>5</v>
      </c>
      <c r="D388" s="78">
        <v>1</v>
      </c>
      <c r="E388" s="78"/>
      <c r="F388" s="78">
        <v>6</v>
      </c>
      <c r="G388" s="78">
        <v>26</v>
      </c>
      <c r="H388" s="78"/>
      <c r="I388" s="78"/>
      <c r="J388" s="78">
        <v>31</v>
      </c>
      <c r="K388" s="78"/>
      <c r="L388" s="78"/>
      <c r="M388" s="78">
        <v>2</v>
      </c>
      <c r="N388" s="78"/>
      <c r="O388" s="78"/>
      <c r="P388" s="78">
        <v>1</v>
      </c>
      <c r="Q388" s="78"/>
      <c r="R388" s="78"/>
      <c r="S388" s="79">
        <f t="shared" si="0"/>
        <v>72</v>
      </c>
    </row>
    <row r="389" spans="2:19" ht="19.5" customHeight="1">
      <c r="B389" s="82" t="s">
        <v>169</v>
      </c>
      <c r="C389" s="80">
        <v>4</v>
      </c>
      <c r="D389" s="80"/>
      <c r="E389" s="80">
        <v>4</v>
      </c>
      <c r="F389" s="80">
        <v>10</v>
      </c>
      <c r="G389" s="80">
        <v>33</v>
      </c>
      <c r="H389" s="80"/>
      <c r="I389" s="80"/>
      <c r="J389" s="80">
        <v>20</v>
      </c>
      <c r="K389" s="80">
        <v>1</v>
      </c>
      <c r="L389" s="80"/>
      <c r="M389" s="80">
        <v>3</v>
      </c>
      <c r="N389" s="80"/>
      <c r="O389" s="80"/>
      <c r="P389" s="80"/>
      <c r="Q389" s="80">
        <v>1</v>
      </c>
      <c r="R389" s="80"/>
      <c r="S389" s="81">
        <f t="shared" si="0"/>
        <v>76</v>
      </c>
    </row>
    <row r="390" spans="2:19" ht="19.5" customHeight="1">
      <c r="B390" s="77" t="s">
        <v>170</v>
      </c>
      <c r="C390" s="78">
        <v>2</v>
      </c>
      <c r="D390" s="78"/>
      <c r="E390" s="78">
        <v>1</v>
      </c>
      <c r="F390" s="78">
        <v>5</v>
      </c>
      <c r="G390" s="78">
        <v>41</v>
      </c>
      <c r="H390" s="78"/>
      <c r="I390" s="78"/>
      <c r="J390" s="78">
        <v>30</v>
      </c>
      <c r="K390" s="78">
        <v>1</v>
      </c>
      <c r="L390" s="78"/>
      <c r="M390" s="78"/>
      <c r="N390" s="78"/>
      <c r="O390" s="78"/>
      <c r="P390" s="78"/>
      <c r="Q390" s="78"/>
      <c r="R390" s="78"/>
      <c r="S390" s="79">
        <f t="shared" si="0"/>
        <v>80</v>
      </c>
    </row>
    <row r="391" spans="2:19" ht="20.25" customHeight="1">
      <c r="B391" s="82" t="s">
        <v>171</v>
      </c>
      <c r="C391" s="80"/>
      <c r="D391" s="80">
        <v>1</v>
      </c>
      <c r="E391" s="80">
        <v>6</v>
      </c>
      <c r="F391" s="80">
        <v>5</v>
      </c>
      <c r="G391" s="80">
        <v>19</v>
      </c>
      <c r="H391" s="80"/>
      <c r="I391" s="80"/>
      <c r="J391" s="80">
        <v>13</v>
      </c>
      <c r="K391" s="80">
        <v>1</v>
      </c>
      <c r="L391" s="80"/>
      <c r="M391" s="80">
        <v>1</v>
      </c>
      <c r="N391" s="80"/>
      <c r="O391" s="80"/>
      <c r="P391" s="80">
        <v>1</v>
      </c>
      <c r="Q391" s="80"/>
      <c r="R391" s="80"/>
      <c r="S391" s="81">
        <f t="shared" si="0"/>
        <v>47</v>
      </c>
    </row>
    <row r="392" spans="2:19" ht="19.5" customHeight="1">
      <c r="B392" s="77" t="s">
        <v>172</v>
      </c>
      <c r="C392" s="78"/>
      <c r="D392" s="78"/>
      <c r="E392" s="78">
        <v>6</v>
      </c>
      <c r="F392" s="78">
        <v>5</v>
      </c>
      <c r="G392" s="78">
        <v>27</v>
      </c>
      <c r="H392" s="78"/>
      <c r="I392" s="78">
        <v>1</v>
      </c>
      <c r="J392" s="78">
        <v>14</v>
      </c>
      <c r="K392" s="78">
        <v>1</v>
      </c>
      <c r="L392" s="78"/>
      <c r="M392" s="78"/>
      <c r="N392" s="78">
        <v>1</v>
      </c>
      <c r="O392" s="78">
        <v>1</v>
      </c>
      <c r="P392" s="78"/>
      <c r="Q392" s="78"/>
      <c r="R392" s="78">
        <v>1</v>
      </c>
      <c r="S392" s="79">
        <f t="shared" si="0"/>
        <v>57</v>
      </c>
    </row>
    <row r="393" spans="2:19" ht="20.25" customHeight="1">
      <c r="B393" s="82" t="s">
        <v>173</v>
      </c>
      <c r="C393" s="80"/>
      <c r="D393" s="80"/>
      <c r="E393" s="80">
        <v>7</v>
      </c>
      <c r="F393" s="80">
        <v>2</v>
      </c>
      <c r="G393" s="80">
        <v>32</v>
      </c>
      <c r="H393" s="80"/>
      <c r="I393" s="80">
        <v>1</v>
      </c>
      <c r="J393" s="80">
        <v>27</v>
      </c>
      <c r="K393" s="80"/>
      <c r="L393" s="80"/>
      <c r="M393" s="80"/>
      <c r="N393" s="80">
        <v>1</v>
      </c>
      <c r="O393" s="80">
        <v>1</v>
      </c>
      <c r="P393" s="80">
        <v>1</v>
      </c>
      <c r="Q393" s="80"/>
      <c r="R393" s="80"/>
      <c r="S393" s="81">
        <f t="shared" si="0"/>
        <v>72</v>
      </c>
    </row>
    <row r="394" spans="2:19" ht="15.75">
      <c r="B394" s="77" t="s">
        <v>174</v>
      </c>
      <c r="C394" s="78"/>
      <c r="D394" s="78"/>
      <c r="E394" s="78">
        <v>6</v>
      </c>
      <c r="F394" s="78"/>
      <c r="G394" s="78">
        <v>25</v>
      </c>
      <c r="H394" s="78"/>
      <c r="I394" s="78"/>
      <c r="J394" s="78">
        <v>17</v>
      </c>
      <c r="K394" s="78">
        <v>1</v>
      </c>
      <c r="L394" s="78"/>
      <c r="M394" s="78">
        <v>2</v>
      </c>
      <c r="N394" s="78">
        <v>2</v>
      </c>
      <c r="O394" s="78"/>
      <c r="P394" s="78"/>
      <c r="Q394" s="78"/>
      <c r="R394" s="78"/>
      <c r="S394" s="79">
        <f t="shared" si="0"/>
        <v>53</v>
      </c>
    </row>
    <row r="395" spans="2:19" ht="21.75" customHeight="1">
      <c r="B395" s="82" t="s">
        <v>175</v>
      </c>
      <c r="C395" s="80"/>
      <c r="D395" s="80"/>
      <c r="E395" s="80">
        <v>7</v>
      </c>
      <c r="F395" s="80"/>
      <c r="G395" s="80">
        <v>19</v>
      </c>
      <c r="H395" s="80">
        <v>1</v>
      </c>
      <c r="I395" s="80">
        <v>2</v>
      </c>
      <c r="J395" s="80">
        <v>14</v>
      </c>
      <c r="K395" s="80">
        <v>1</v>
      </c>
      <c r="L395" s="80">
        <v>2</v>
      </c>
      <c r="M395" s="80"/>
      <c r="N395" s="80"/>
      <c r="O395" s="80"/>
      <c r="P395" s="80"/>
      <c r="Q395" s="80"/>
      <c r="R395" s="80"/>
      <c r="S395" s="81">
        <f t="shared" si="0"/>
        <v>46</v>
      </c>
    </row>
    <row r="396" spans="2:19" ht="30" customHeight="1">
      <c r="B396" s="186" t="s">
        <v>176</v>
      </c>
      <c r="C396" s="187"/>
      <c r="D396" s="187"/>
      <c r="E396" s="187"/>
      <c r="F396" s="187"/>
      <c r="G396" s="187"/>
      <c r="H396" s="187"/>
      <c r="I396" s="187"/>
      <c r="J396" s="187"/>
      <c r="K396" s="187"/>
      <c r="L396" s="187"/>
      <c r="M396" s="187"/>
      <c r="N396" s="187"/>
      <c r="O396" s="187"/>
      <c r="P396" s="187"/>
      <c r="Q396" s="187"/>
      <c r="R396" s="188"/>
      <c r="S396" s="83">
        <f>SUM(S387:S395)</f>
        <v>581</v>
      </c>
    </row>
    <row r="400" spans="2:19">
      <c r="B400" s="97" t="s">
        <v>149</v>
      </c>
      <c r="C400" s="75" t="s">
        <v>166</v>
      </c>
    </row>
    <row r="401" spans="2:13">
      <c r="B401" s="82" t="s">
        <v>167</v>
      </c>
      <c r="C401" s="82">
        <v>78</v>
      </c>
    </row>
    <row r="402" spans="2:13" ht="15.75">
      <c r="B402" s="77" t="s">
        <v>168</v>
      </c>
      <c r="C402" s="79">
        <v>72</v>
      </c>
    </row>
    <row r="403" spans="2:13" ht="15.75">
      <c r="B403" s="82" t="s">
        <v>169</v>
      </c>
      <c r="C403" s="81">
        <v>76</v>
      </c>
    </row>
    <row r="404" spans="2:13" ht="15.75">
      <c r="B404" s="77" t="s">
        <v>170</v>
      </c>
      <c r="C404" s="79">
        <v>80</v>
      </c>
    </row>
    <row r="405" spans="2:13" ht="15.75">
      <c r="B405" s="82" t="s">
        <v>171</v>
      </c>
      <c r="C405" s="81">
        <v>47</v>
      </c>
    </row>
    <row r="406" spans="2:13" ht="15.75">
      <c r="B406" s="77" t="s">
        <v>172</v>
      </c>
      <c r="C406" s="79">
        <v>57</v>
      </c>
    </row>
    <row r="407" spans="2:13" ht="15.75">
      <c r="B407" s="82" t="s">
        <v>173</v>
      </c>
      <c r="C407" s="81">
        <v>72</v>
      </c>
    </row>
    <row r="408" spans="2:13" ht="15.75">
      <c r="B408" s="77" t="s">
        <v>174</v>
      </c>
      <c r="C408" s="79">
        <v>53</v>
      </c>
    </row>
    <row r="409" spans="2:13" ht="15.75">
      <c r="B409" s="82" t="s">
        <v>175</v>
      </c>
      <c r="C409" s="81">
        <v>46</v>
      </c>
    </row>
    <row r="415" spans="2:13" ht="25.5" customHeight="1"/>
    <row r="416" spans="2:13" ht="63.75" customHeight="1">
      <c r="B416" s="134" t="s">
        <v>184</v>
      </c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</row>
    <row r="417" spans="2:4" ht="39.75" customHeight="1" thickBot="1">
      <c r="B417" s="135" t="s">
        <v>185</v>
      </c>
      <c r="C417" s="135"/>
      <c r="D417" s="128" t="s">
        <v>140</v>
      </c>
    </row>
    <row r="418" spans="2:4" ht="25.5" customHeight="1">
      <c r="B418" s="114" t="s">
        <v>103</v>
      </c>
      <c r="C418" s="115" t="s">
        <v>177</v>
      </c>
      <c r="D418" s="128"/>
    </row>
    <row r="419" spans="2:4" ht="30" customHeight="1">
      <c r="B419" s="109" t="s">
        <v>178</v>
      </c>
      <c r="C419" s="110">
        <v>30</v>
      </c>
      <c r="D419" s="63">
        <v>0.15</v>
      </c>
    </row>
    <row r="420" spans="2:4" ht="30" customHeight="1">
      <c r="B420" s="109" t="s">
        <v>179</v>
      </c>
      <c r="C420" s="109">
        <v>28</v>
      </c>
      <c r="D420" s="63">
        <v>0.12</v>
      </c>
    </row>
    <row r="421" spans="2:4" ht="30.75" customHeight="1">
      <c r="B421" s="109" t="s">
        <v>99</v>
      </c>
      <c r="C421" s="109">
        <v>26</v>
      </c>
      <c r="D421" s="63">
        <v>0.12</v>
      </c>
    </row>
    <row r="422" spans="2:4" ht="31.5" customHeight="1">
      <c r="B422" s="109" t="s">
        <v>16</v>
      </c>
      <c r="C422" s="111">
        <v>40</v>
      </c>
      <c r="D422" s="63">
        <v>0.18</v>
      </c>
    </row>
    <row r="423" spans="2:4" ht="30" customHeight="1">
      <c r="B423" s="109" t="s">
        <v>17</v>
      </c>
      <c r="C423" s="111">
        <v>35</v>
      </c>
      <c r="D423" s="63">
        <v>0.15</v>
      </c>
    </row>
    <row r="424" spans="2:4" ht="29.25" customHeight="1">
      <c r="B424" s="109" t="s">
        <v>180</v>
      </c>
      <c r="C424" s="111">
        <v>16</v>
      </c>
      <c r="D424" s="63">
        <v>7.0000000000000007E-2</v>
      </c>
    </row>
    <row r="425" spans="2:4" ht="31.5" customHeight="1">
      <c r="B425" s="109" t="s">
        <v>181</v>
      </c>
      <c r="C425" s="111">
        <v>37</v>
      </c>
      <c r="D425" s="63">
        <v>0.16</v>
      </c>
    </row>
    <row r="426" spans="2:4" ht="30" customHeight="1">
      <c r="B426" s="109" t="s">
        <v>182</v>
      </c>
      <c r="C426" s="109">
        <v>15</v>
      </c>
      <c r="D426" s="63">
        <v>7.0000000000000007E-2</v>
      </c>
    </row>
    <row r="433" spans="2:4" ht="35.25" customHeight="1">
      <c r="B433" s="136" t="s">
        <v>186</v>
      </c>
      <c r="C433" s="136"/>
      <c r="D433" s="128" t="s">
        <v>140</v>
      </c>
    </row>
    <row r="434" spans="2:4" ht="33.75" customHeight="1">
      <c r="B434" s="113" t="s">
        <v>187</v>
      </c>
      <c r="C434" s="113" t="s">
        <v>177</v>
      </c>
      <c r="D434" s="128"/>
    </row>
    <row r="435" spans="2:4" ht="31.5" customHeight="1">
      <c r="B435" s="110" t="s">
        <v>10</v>
      </c>
      <c r="C435" s="111">
        <v>43</v>
      </c>
      <c r="D435" s="63">
        <v>0.15</v>
      </c>
    </row>
    <row r="436" spans="2:4" ht="30" customHeight="1">
      <c r="B436" s="110" t="s">
        <v>98</v>
      </c>
      <c r="C436" s="111">
        <v>8</v>
      </c>
      <c r="D436" s="63">
        <v>0.03</v>
      </c>
    </row>
    <row r="437" spans="2:4" ht="28.5" customHeight="1">
      <c r="B437" s="110" t="s">
        <v>183</v>
      </c>
      <c r="C437" s="112">
        <v>16</v>
      </c>
      <c r="D437" s="63">
        <v>0.06</v>
      </c>
    </row>
    <row r="438" spans="2:4" ht="30.75" customHeight="1">
      <c r="B438" s="110" t="s">
        <v>12</v>
      </c>
      <c r="C438" s="110">
        <v>18</v>
      </c>
      <c r="D438" s="63">
        <v>0.06</v>
      </c>
    </row>
    <row r="439" spans="2:4" ht="32.25" customHeight="1">
      <c r="B439" s="110" t="s">
        <v>178</v>
      </c>
      <c r="C439" s="110">
        <v>31</v>
      </c>
      <c r="D439" s="63">
        <v>0.11</v>
      </c>
    </row>
    <row r="440" spans="2:4" ht="30.75" customHeight="1">
      <c r="B440" s="110" t="s">
        <v>179</v>
      </c>
      <c r="C440" s="110">
        <v>42</v>
      </c>
      <c r="D440" s="63">
        <v>0.15</v>
      </c>
    </row>
    <row r="441" spans="2:4" ht="30.75" customHeight="1">
      <c r="B441" s="110" t="s">
        <v>99</v>
      </c>
      <c r="C441" s="110">
        <v>35</v>
      </c>
      <c r="D441" s="63">
        <v>0.13</v>
      </c>
    </row>
    <row r="442" spans="2:4" ht="31.5" customHeight="1">
      <c r="B442" s="110" t="s">
        <v>16</v>
      </c>
      <c r="C442" s="110">
        <v>34</v>
      </c>
      <c r="D442" s="63">
        <v>0.12</v>
      </c>
    </row>
    <row r="443" spans="2:4" ht="29.25" customHeight="1">
      <c r="B443" s="110" t="s">
        <v>17</v>
      </c>
      <c r="C443" s="110">
        <v>54</v>
      </c>
      <c r="D443" s="63">
        <v>0.19</v>
      </c>
    </row>
    <row r="449" spans="2:3" ht="21">
      <c r="B449" s="131" t="s">
        <v>188</v>
      </c>
      <c r="C449" s="131"/>
    </row>
    <row r="450" spans="2:3" ht="21.75" thickBot="1">
      <c r="B450" s="108"/>
    </row>
    <row r="451" spans="2:3" ht="19.5" thickBot="1">
      <c r="B451" s="116" t="s">
        <v>141</v>
      </c>
      <c r="C451" s="117" t="s">
        <v>189</v>
      </c>
    </row>
    <row r="452" spans="2:3">
      <c r="B452" s="129" t="s">
        <v>190</v>
      </c>
      <c r="C452" s="129">
        <v>5</v>
      </c>
    </row>
    <row r="453" spans="2:3" ht="15.75" thickBot="1">
      <c r="B453" s="130"/>
      <c r="C453" s="130"/>
    </row>
    <row r="454" spans="2:3" ht="34.5" customHeight="1" thickBot="1">
      <c r="B454" s="118" t="s">
        <v>191</v>
      </c>
      <c r="C454" s="119" t="s">
        <v>189</v>
      </c>
    </row>
    <row r="455" spans="2:3">
      <c r="B455" s="129" t="s">
        <v>192</v>
      </c>
      <c r="C455" s="129">
        <v>7</v>
      </c>
    </row>
    <row r="456" spans="2:3" ht="15.75" thickBot="1">
      <c r="B456" s="130"/>
      <c r="C456" s="130"/>
    </row>
  </sheetData>
  <mergeCells count="171">
    <mergeCell ref="B396:R396"/>
    <mergeCell ref="B366:C366"/>
    <mergeCell ref="B373:C373"/>
    <mergeCell ref="B136:M136"/>
    <mergeCell ref="B66:C66"/>
    <mergeCell ref="B88:M88"/>
    <mergeCell ref="B93:D93"/>
    <mergeCell ref="B119:D119"/>
    <mergeCell ref="C120:D120"/>
    <mergeCell ref="D143:D144"/>
    <mergeCell ref="G151:G153"/>
    <mergeCell ref="I151:I153"/>
    <mergeCell ref="I149:I150"/>
    <mergeCell ref="B138:B139"/>
    <mergeCell ref="C138:C139"/>
    <mergeCell ref="F138:F139"/>
    <mergeCell ref="J138:J139"/>
    <mergeCell ref="K138:K139"/>
    <mergeCell ref="D138:D139"/>
    <mergeCell ref="E138:E139"/>
    <mergeCell ref="G138:G139"/>
    <mergeCell ref="H138:H139"/>
    <mergeCell ref="D145:D146"/>
    <mergeCell ref="H145:H146"/>
    <mergeCell ref="A1:L2"/>
    <mergeCell ref="A9:L9"/>
    <mergeCell ref="C122:D122"/>
    <mergeCell ref="A32:L32"/>
    <mergeCell ref="B18:C18"/>
    <mergeCell ref="B58:M58"/>
    <mergeCell ref="A3:Q5"/>
    <mergeCell ref="A6:O6"/>
    <mergeCell ref="A7:Q7"/>
    <mergeCell ref="C121:D121"/>
    <mergeCell ref="D34:D35"/>
    <mergeCell ref="E34:E35"/>
    <mergeCell ref="B33:E33"/>
    <mergeCell ref="B20:E20"/>
    <mergeCell ref="C149:C150"/>
    <mergeCell ref="C151:C153"/>
    <mergeCell ref="D151:D153"/>
    <mergeCell ref="D149:D150"/>
    <mergeCell ref="D147:D148"/>
    <mergeCell ref="C140:C142"/>
    <mergeCell ref="C143:C144"/>
    <mergeCell ref="C145:C146"/>
    <mergeCell ref="C147:C148"/>
    <mergeCell ref="B154:B155"/>
    <mergeCell ref="C154:C155"/>
    <mergeCell ref="D154:D155"/>
    <mergeCell ref="E154:E155"/>
    <mergeCell ref="F154:F155"/>
    <mergeCell ref="H154:H155"/>
    <mergeCell ref="I154:I155"/>
    <mergeCell ref="F160:F161"/>
    <mergeCell ref="H156:H157"/>
    <mergeCell ref="I156:I157"/>
    <mergeCell ref="B158:B159"/>
    <mergeCell ref="C158:C159"/>
    <mergeCell ref="D158:D159"/>
    <mergeCell ref="E158:E159"/>
    <mergeCell ref="F158:F159"/>
    <mergeCell ref="H158:H159"/>
    <mergeCell ref="I158:I159"/>
    <mergeCell ref="G156:G157"/>
    <mergeCell ref="G158:G159"/>
    <mergeCell ref="B156:B157"/>
    <mergeCell ref="C156:C157"/>
    <mergeCell ref="D156:D157"/>
    <mergeCell ref="E156:E157"/>
    <mergeCell ref="F156:F157"/>
    <mergeCell ref="B160:B161"/>
    <mergeCell ref="C160:C161"/>
    <mergeCell ref="D160:D161"/>
    <mergeCell ref="E160:E161"/>
    <mergeCell ref="D140:D142"/>
    <mergeCell ref="B140:B142"/>
    <mergeCell ref="G154:G155"/>
    <mergeCell ref="E140:E142"/>
    <mergeCell ref="E143:E144"/>
    <mergeCell ref="E145:E146"/>
    <mergeCell ref="E147:E148"/>
    <mergeCell ref="E149:E150"/>
    <mergeCell ref="F151:F153"/>
    <mergeCell ref="F149:F150"/>
    <mergeCell ref="F147:F148"/>
    <mergeCell ref="F140:F142"/>
    <mergeCell ref="F143:F144"/>
    <mergeCell ref="F145:F146"/>
    <mergeCell ref="E151:E153"/>
    <mergeCell ref="B143:B144"/>
    <mergeCell ref="B145:B146"/>
    <mergeCell ref="B147:B148"/>
    <mergeCell ref="B149:B150"/>
    <mergeCell ref="B151:B153"/>
    <mergeCell ref="I140:I142"/>
    <mergeCell ref="J140:J142"/>
    <mergeCell ref="J143:J144"/>
    <mergeCell ref="J145:J146"/>
    <mergeCell ref="J147:J148"/>
    <mergeCell ref="G160:G161"/>
    <mergeCell ref="H140:H142"/>
    <mergeCell ref="H147:H148"/>
    <mergeCell ref="H149:H150"/>
    <mergeCell ref="H151:H153"/>
    <mergeCell ref="H160:H161"/>
    <mergeCell ref="G140:G142"/>
    <mergeCell ref="G143:G144"/>
    <mergeCell ref="G145:G146"/>
    <mergeCell ref="G147:G148"/>
    <mergeCell ref="G149:G150"/>
    <mergeCell ref="I160:I161"/>
    <mergeCell ref="H143:H144"/>
    <mergeCell ref="I143:I144"/>
    <mergeCell ref="K158:K159"/>
    <mergeCell ref="K160:K161"/>
    <mergeCell ref="J149:J150"/>
    <mergeCell ref="J151:J153"/>
    <mergeCell ref="J154:J155"/>
    <mergeCell ref="J156:J157"/>
    <mergeCell ref="J158:J159"/>
    <mergeCell ref="I147:I148"/>
    <mergeCell ref="I145:I146"/>
    <mergeCell ref="L138:L139"/>
    <mergeCell ref="B137:L137"/>
    <mergeCell ref="B183:M183"/>
    <mergeCell ref="B184:D184"/>
    <mergeCell ref="B164:C164"/>
    <mergeCell ref="L151:L153"/>
    <mergeCell ref="L154:L155"/>
    <mergeCell ref="L156:L157"/>
    <mergeCell ref="L158:L159"/>
    <mergeCell ref="L160:L161"/>
    <mergeCell ref="L140:L142"/>
    <mergeCell ref="L143:L144"/>
    <mergeCell ref="L145:L146"/>
    <mergeCell ref="L147:L148"/>
    <mergeCell ref="L149:L150"/>
    <mergeCell ref="J160:J161"/>
    <mergeCell ref="K140:K142"/>
    <mergeCell ref="K143:K144"/>
    <mergeCell ref="K145:K146"/>
    <mergeCell ref="K147:K148"/>
    <mergeCell ref="K149:K150"/>
    <mergeCell ref="K151:K153"/>
    <mergeCell ref="K154:K155"/>
    <mergeCell ref="K156:K157"/>
    <mergeCell ref="E343:F343"/>
    <mergeCell ref="D433:D434"/>
    <mergeCell ref="D417:D418"/>
    <mergeCell ref="B452:B453"/>
    <mergeCell ref="C452:C453"/>
    <mergeCell ref="B455:B456"/>
    <mergeCell ref="C455:C456"/>
    <mergeCell ref="B449:C449"/>
    <mergeCell ref="C34:C35"/>
    <mergeCell ref="B416:M416"/>
    <mergeCell ref="B417:C417"/>
    <mergeCell ref="B433:C433"/>
    <mergeCell ref="B384:M384"/>
    <mergeCell ref="A377:B377"/>
    <mergeCell ref="E226:F226"/>
    <mergeCell ref="E263:F263"/>
    <mergeCell ref="B334:C334"/>
    <mergeCell ref="B327:C327"/>
    <mergeCell ref="B310:C310"/>
    <mergeCell ref="E303:F303"/>
    <mergeCell ref="B223:M223"/>
    <mergeCell ref="B293:C293"/>
    <mergeCell ref="B231:C231"/>
    <mergeCell ref="B286:C286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2019-10-02T21:55:11Z</cp:lastPrinted>
  <dcterms:created xsi:type="dcterms:W3CDTF">2019-10-02T15:06:45Z</dcterms:created>
  <dcterms:modified xsi:type="dcterms:W3CDTF">2019-10-25T19:58:36Z</dcterms:modified>
</cp:coreProperties>
</file>