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FC INFORMACION\Documents\UAIP 2018\ESTADISTICAS\"/>
    </mc:Choice>
  </mc:AlternateContent>
  <xr:revisionPtr revIDLastSave="0" documentId="8_{B40D8FC4-0D9F-481A-918F-93628015B14D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/>
  <c r="I12" i="1"/>
  <c r="I13" i="1"/>
  <c r="I14" i="1"/>
  <c r="I17" i="1"/>
  <c r="I18" i="1"/>
  <c r="I19" i="1"/>
  <c r="I20" i="1"/>
  <c r="I21" i="1"/>
  <c r="I22" i="1"/>
  <c r="I24" i="1"/>
  <c r="I25" i="1"/>
  <c r="I26" i="1"/>
  <c r="I27" i="1"/>
  <c r="I28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I11" i="1"/>
  <c r="I29" i="1" s="1"/>
  <c r="F29" i="1" l="1"/>
  <c r="E29" i="1" l="1"/>
  <c r="C45" i="1"/>
  <c r="F7" i="1" s="1"/>
  <c r="D11" i="1"/>
  <c r="D29" i="1" s="1"/>
  <c r="G29" i="1" l="1"/>
  <c r="F5" i="1" s="1"/>
  <c r="C29" i="1" l="1"/>
  <c r="F4" i="1"/>
  <c r="H29" i="1"/>
  <c r="F6" i="1" s="1"/>
  <c r="F8" i="1" l="1"/>
</calcChain>
</file>

<file path=xl/sharedStrings.xml><?xml version="1.0" encoding="utf-8"?>
<sst xmlns="http://schemas.openxmlformats.org/spreadsheetml/2006/main" count="40" uniqueCount="34">
  <si>
    <t>ALUMBRADO</t>
  </si>
  <si>
    <t>ASEO</t>
  </si>
  <si>
    <t>ADOQUINADO</t>
  </si>
  <si>
    <t>TOTAL</t>
  </si>
  <si>
    <t>ZONA</t>
  </si>
  <si>
    <t>NOMBRE</t>
  </si>
  <si>
    <t>TOTAL CONTRIB</t>
  </si>
  <si>
    <t>BARRIO EL CALVARIO</t>
  </si>
  <si>
    <t>BARRIO EL CENTRO</t>
  </si>
  <si>
    <t>COL. SAN LORENZO</t>
  </si>
  <si>
    <t>COL. ALTOS DE LA CEIBA I</t>
  </si>
  <si>
    <t>COL. ALTOS DE LA CEIBA II</t>
  </si>
  <si>
    <t>COL. 27 DE AGOSTO</t>
  </si>
  <si>
    <t>ALCANCIA #2</t>
  </si>
  <si>
    <t>CTON. IGLESIA VIEJA</t>
  </si>
  <si>
    <t>CTON. MUNDO NUEVO</t>
  </si>
  <si>
    <t>CTON. SAN FRANCISCO</t>
  </si>
  <si>
    <t>ISLA RANCHO VIEJO</t>
  </si>
  <si>
    <t>ISLA LA PIRRAYA</t>
  </si>
  <si>
    <t>EL COJOYON SN.SEBASTIAN</t>
  </si>
  <si>
    <t>LA COLONIA SN. SEBASTIAN</t>
  </si>
  <si>
    <t>CEIBITA SN. SEBASTIAN</t>
  </si>
  <si>
    <t>PIRRAYONA SN. SEBASTIAN</t>
  </si>
  <si>
    <t>EL CENTRO SN.SEBASTIAN.</t>
  </si>
  <si>
    <t>COMERCIO Y OTROS</t>
  </si>
  <si>
    <t>Enc. Cuentas Corrientes y Catastro.</t>
  </si>
  <si>
    <t>DEUDA</t>
  </si>
  <si>
    <t>ESPESIFICO</t>
  </si>
  <si>
    <t xml:space="preserve">Licda. Gloribel  Batres </t>
  </si>
  <si>
    <t>COMERCIO</t>
  </si>
  <si>
    <t>AL DIA</t>
  </si>
  <si>
    <t>CON MORA</t>
  </si>
  <si>
    <t>ZONA 12 " COMERCIO"</t>
  </si>
  <si>
    <t>CONSOLIDADO DE MORA AL 30 DE SEPTIEMBRE DE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</si>
</sst>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6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Border="1" applyAlignment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0" fillId="0" borderId="0" xfId="1" applyFont="1"/>
    <xf numFmtId="164" fontId="0" fillId="0" borderId="0" xfId="1" applyFont="1" applyBorder="1" applyAlignment="1">
      <alignment horizontal="center"/>
    </xf>
    <xf numFmtId="164" fontId="0" fillId="0" borderId="0" xfId="1" applyFont="1" applyAlignment="1">
      <alignment horizontal="center"/>
    </xf>
    <xf numFmtId="164" fontId="0" fillId="0" borderId="5" xfId="1" applyFont="1" applyBorder="1"/>
    <xf numFmtId="0" fontId="6" fillId="0" borderId="5" xfId="0" applyFont="1" applyBorder="1" applyAlignment="1">
      <alignment horizontal="center" vertical="center"/>
    </xf>
    <xf numFmtId="164" fontId="6" fillId="0" borderId="5" xfId="1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64" fontId="0" fillId="0" borderId="0" xfId="1" applyFont="1" applyBorder="1"/>
    <xf numFmtId="164" fontId="6" fillId="0" borderId="0" xfId="1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/>
    <xf numFmtId="0" fontId="1" fillId="0" borderId="7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164" fontId="0" fillId="2" borderId="7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5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="145" zoomScaleNormal="145" workbookViewId="0">
      <selection activeCell="E4" sqref="E4"/>
    </sheetView>
  </sheetViews>
  <sheetFormatPr baseColWidth="10" defaultRowHeight="15" x14ac:dyDescent="0.25"/>
  <cols>
    <col min="1" max="1" width="6.85546875" style="1" customWidth="1"/>
    <col min="2" max="2" width="24.28515625" style="1" customWidth="1"/>
    <col min="3" max="3" width="12.42578125" style="1" customWidth="1"/>
    <col min="4" max="4" width="12.140625" style="1" customWidth="1"/>
    <col min="5" max="5" width="8.5703125" style="1" customWidth="1"/>
    <col min="6" max="6" width="13.7109375" style="3" customWidth="1"/>
    <col min="8" max="8" width="14" customWidth="1"/>
    <col min="9" max="9" width="13.140625" customWidth="1"/>
  </cols>
  <sheetData>
    <row r="1" spans="1:9" ht="15" customHeight="1" x14ac:dyDescent="0.25">
      <c r="A1" s="43" t="s">
        <v>33</v>
      </c>
      <c r="B1" s="44"/>
      <c r="C1" s="44"/>
      <c r="D1" s="44"/>
      <c r="E1" s="44"/>
      <c r="F1" s="44"/>
      <c r="G1" s="44"/>
      <c r="H1" s="44"/>
      <c r="I1" s="45"/>
    </row>
    <row r="2" spans="1:9" ht="15" customHeight="1" thickBot="1" x14ac:dyDescent="0.3">
      <c r="A2" s="46"/>
      <c r="B2" s="47"/>
      <c r="C2" s="47"/>
      <c r="D2" s="47"/>
      <c r="E2" s="47"/>
      <c r="F2" s="47"/>
      <c r="G2" s="47"/>
      <c r="H2" s="47"/>
      <c r="I2" s="48"/>
    </row>
    <row r="3" spans="1:9" ht="15.75" customHeight="1" x14ac:dyDescent="0.25">
      <c r="A3" s="13"/>
      <c r="B3" s="13"/>
      <c r="C3" s="13"/>
      <c r="D3" s="13"/>
      <c r="E3" s="13"/>
      <c r="F3" s="21"/>
      <c r="G3" s="13"/>
      <c r="H3" s="13"/>
      <c r="I3" s="13"/>
    </row>
    <row r="4" spans="1:9" x14ac:dyDescent="0.25">
      <c r="A4" s="60" t="s">
        <v>0</v>
      </c>
      <c r="B4" s="60"/>
      <c r="C4" s="60"/>
      <c r="D4" s="27"/>
      <c r="E4" s="27"/>
      <c r="F4" s="51">
        <f>F29</f>
        <v>25478.769999999997</v>
      </c>
      <c r="G4" s="51"/>
      <c r="H4" s="4"/>
      <c r="I4" s="4"/>
    </row>
    <row r="5" spans="1:9" x14ac:dyDescent="0.25">
      <c r="A5" s="60" t="s">
        <v>1</v>
      </c>
      <c r="B5" s="60"/>
      <c r="C5" s="60"/>
      <c r="D5" s="27"/>
      <c r="E5" s="27"/>
      <c r="F5" s="51">
        <f>G29</f>
        <v>7550.5999999999995</v>
      </c>
      <c r="G5" s="51"/>
      <c r="H5" s="4"/>
      <c r="I5" s="4"/>
    </row>
    <row r="6" spans="1:9" x14ac:dyDescent="0.25">
      <c r="A6" s="60" t="s">
        <v>2</v>
      </c>
      <c r="B6" s="60"/>
      <c r="C6" s="60"/>
      <c r="D6" s="27"/>
      <c r="E6" s="27"/>
      <c r="F6" s="51">
        <f>H29</f>
        <v>12428.929999999998</v>
      </c>
      <c r="G6" s="51"/>
      <c r="H6" s="4"/>
      <c r="I6" s="4"/>
    </row>
    <row r="7" spans="1:9" x14ac:dyDescent="0.25">
      <c r="A7" s="55" t="s">
        <v>24</v>
      </c>
      <c r="B7" s="56"/>
      <c r="C7" s="57"/>
      <c r="D7" s="26"/>
      <c r="E7" s="26"/>
      <c r="F7" s="58">
        <f>C45</f>
        <v>4006.53</v>
      </c>
      <c r="G7" s="59"/>
      <c r="H7" s="4"/>
      <c r="I7" s="4"/>
    </row>
    <row r="8" spans="1:9" ht="24.75" customHeight="1" x14ac:dyDescent="0.3">
      <c r="A8" s="52" t="s">
        <v>3</v>
      </c>
      <c r="B8" s="52"/>
      <c r="C8" s="52"/>
      <c r="D8" s="25"/>
      <c r="E8" s="25"/>
      <c r="F8" s="53">
        <f>SUM(F4:G7)</f>
        <v>49464.829999999994</v>
      </c>
      <c r="G8" s="54"/>
      <c r="H8" s="6"/>
    </row>
    <row r="9" spans="1:9" x14ac:dyDescent="0.25">
      <c r="A9" s="5"/>
      <c r="B9" s="5"/>
      <c r="C9" s="5"/>
      <c r="D9" s="5"/>
      <c r="E9" s="5"/>
      <c r="F9" s="11"/>
      <c r="G9" s="6"/>
      <c r="H9" s="6"/>
    </row>
    <row r="10" spans="1:9" s="3" customFormat="1" ht="37.5" customHeight="1" x14ac:dyDescent="0.25">
      <c r="A10" s="10" t="s">
        <v>4</v>
      </c>
      <c r="B10" s="10" t="s">
        <v>5</v>
      </c>
      <c r="C10" s="36" t="s">
        <v>6</v>
      </c>
      <c r="D10" s="10" t="s">
        <v>30</v>
      </c>
      <c r="E10" s="30" t="s">
        <v>31</v>
      </c>
      <c r="F10" s="10" t="s">
        <v>0</v>
      </c>
      <c r="G10" s="10" t="s">
        <v>1</v>
      </c>
      <c r="H10" s="10" t="s">
        <v>2</v>
      </c>
      <c r="I10" s="10" t="s">
        <v>3</v>
      </c>
    </row>
    <row r="11" spans="1:9" ht="24.95" customHeight="1" x14ac:dyDescent="0.25">
      <c r="A11" s="9">
        <v>1</v>
      </c>
      <c r="B11" s="31" t="s">
        <v>7</v>
      </c>
      <c r="C11" s="8">
        <v>40</v>
      </c>
      <c r="D11" s="34">
        <f t="shared" ref="D11:D28" si="0">C11-E11</f>
        <v>27</v>
      </c>
      <c r="E11" s="8">
        <v>13</v>
      </c>
      <c r="F11" s="22">
        <v>5147.32</v>
      </c>
      <c r="G11" s="22">
        <v>725.8</v>
      </c>
      <c r="H11" s="22">
        <v>4645.68</v>
      </c>
      <c r="I11" s="22">
        <f>SUM(F11:H11)</f>
        <v>10518.8</v>
      </c>
    </row>
    <row r="12" spans="1:9" ht="24.95" customHeight="1" x14ac:dyDescent="0.25">
      <c r="A12" s="9">
        <v>2</v>
      </c>
      <c r="B12" s="31" t="s">
        <v>8</v>
      </c>
      <c r="C12" s="8">
        <v>49</v>
      </c>
      <c r="D12" s="34">
        <f t="shared" si="0"/>
        <v>32</v>
      </c>
      <c r="E12" s="8">
        <v>17</v>
      </c>
      <c r="F12" s="22">
        <v>5630.02</v>
      </c>
      <c r="G12" s="22">
        <v>1191.3</v>
      </c>
      <c r="H12" s="22">
        <v>4183.6899999999996</v>
      </c>
      <c r="I12" s="22">
        <f t="shared" ref="I12:I28" si="1">SUM(F12:H12)</f>
        <v>11005.01</v>
      </c>
    </row>
    <row r="13" spans="1:9" ht="24.95" customHeight="1" x14ac:dyDescent="0.25">
      <c r="A13" s="9">
        <v>3</v>
      </c>
      <c r="B13" s="31" t="s">
        <v>9</v>
      </c>
      <c r="C13" s="8">
        <v>73</v>
      </c>
      <c r="D13" s="34">
        <f t="shared" si="0"/>
        <v>53</v>
      </c>
      <c r="E13" s="8">
        <v>20</v>
      </c>
      <c r="F13" s="22">
        <v>1518.92</v>
      </c>
      <c r="G13" s="22">
        <v>999.4</v>
      </c>
      <c r="H13" s="22">
        <v>551.32000000000005</v>
      </c>
      <c r="I13" s="22">
        <f t="shared" si="1"/>
        <v>3069.6400000000003</v>
      </c>
    </row>
    <row r="14" spans="1:9" ht="24.95" customHeight="1" x14ac:dyDescent="0.25">
      <c r="A14" s="9">
        <v>4.0999999999999996</v>
      </c>
      <c r="B14" s="31" t="s">
        <v>10</v>
      </c>
      <c r="C14" s="8">
        <v>138</v>
      </c>
      <c r="D14" s="34">
        <f t="shared" si="0"/>
        <v>102</v>
      </c>
      <c r="E14" s="8">
        <v>36</v>
      </c>
      <c r="F14" s="22">
        <v>627.17999999999995</v>
      </c>
      <c r="G14" s="22">
        <v>1502.9</v>
      </c>
      <c r="H14" s="22">
        <v>242.08</v>
      </c>
      <c r="I14" s="22">
        <f t="shared" si="1"/>
        <v>2372.16</v>
      </c>
    </row>
    <row r="15" spans="1:9" ht="24.95" customHeight="1" x14ac:dyDescent="0.25">
      <c r="A15" s="9">
        <v>4.2</v>
      </c>
      <c r="B15" s="31" t="s">
        <v>11</v>
      </c>
      <c r="C15" s="8">
        <v>156</v>
      </c>
      <c r="D15" s="34">
        <f t="shared" si="0"/>
        <v>108</v>
      </c>
      <c r="E15" s="8">
        <v>48</v>
      </c>
      <c r="F15" s="22">
        <v>2013.49</v>
      </c>
      <c r="G15" s="22">
        <v>3131.2</v>
      </c>
      <c r="H15" s="22">
        <v>1303.3599999999999</v>
      </c>
      <c r="I15" s="22">
        <f>SUM(F15:H15)</f>
        <v>6448.0499999999993</v>
      </c>
    </row>
    <row r="16" spans="1:9" ht="24.95" customHeight="1" x14ac:dyDescent="0.25">
      <c r="A16" s="9">
        <v>5</v>
      </c>
      <c r="B16" s="31" t="s">
        <v>12</v>
      </c>
      <c r="C16" s="8">
        <v>83</v>
      </c>
      <c r="D16" s="34">
        <f t="shared" si="0"/>
        <v>47</v>
      </c>
      <c r="E16" s="8">
        <v>36</v>
      </c>
      <c r="F16" s="22">
        <v>3489.35</v>
      </c>
      <c r="G16" s="22">
        <v>0</v>
      </c>
      <c r="H16" s="22">
        <v>1502.8</v>
      </c>
      <c r="I16" s="22">
        <f>SUM(F16:H16)</f>
        <v>4992.1499999999996</v>
      </c>
    </row>
    <row r="17" spans="1:12" ht="24.95" customHeight="1" x14ac:dyDescent="0.25">
      <c r="A17" s="9">
        <v>6</v>
      </c>
      <c r="B17" s="31" t="s">
        <v>13</v>
      </c>
      <c r="C17" s="8">
        <v>39</v>
      </c>
      <c r="D17" s="34">
        <f t="shared" si="0"/>
        <v>30</v>
      </c>
      <c r="E17" s="8">
        <v>9</v>
      </c>
      <c r="F17" s="22">
        <v>192.67</v>
      </c>
      <c r="G17" s="22">
        <v>0</v>
      </c>
      <c r="H17" s="22">
        <v>0</v>
      </c>
      <c r="I17" s="22">
        <f t="shared" si="1"/>
        <v>192.67</v>
      </c>
    </row>
    <row r="18" spans="1:12" ht="24.95" customHeight="1" x14ac:dyDescent="0.25">
      <c r="A18" s="9">
        <v>7</v>
      </c>
      <c r="B18" s="31" t="s">
        <v>14</v>
      </c>
      <c r="C18" s="8">
        <v>54</v>
      </c>
      <c r="D18" s="34">
        <f t="shared" si="0"/>
        <v>41</v>
      </c>
      <c r="E18" s="8">
        <v>13</v>
      </c>
      <c r="F18" s="22">
        <v>1187.31</v>
      </c>
      <c r="G18" s="22">
        <v>0</v>
      </c>
      <c r="H18" s="22">
        <v>0</v>
      </c>
      <c r="I18" s="22">
        <f t="shared" si="1"/>
        <v>1187.31</v>
      </c>
    </row>
    <row r="19" spans="1:12" ht="24.95" customHeight="1" x14ac:dyDescent="0.25">
      <c r="A19" s="9">
        <v>8</v>
      </c>
      <c r="B19" s="31" t="s">
        <v>15</v>
      </c>
      <c r="C19" s="8">
        <v>37</v>
      </c>
      <c r="D19" s="34">
        <f t="shared" si="0"/>
        <v>29</v>
      </c>
      <c r="E19" s="8">
        <v>8</v>
      </c>
      <c r="F19" s="22">
        <v>367.87</v>
      </c>
      <c r="G19" s="22">
        <v>0</v>
      </c>
      <c r="H19" s="22">
        <v>0</v>
      </c>
      <c r="I19" s="22">
        <f t="shared" si="1"/>
        <v>367.87</v>
      </c>
    </row>
    <row r="20" spans="1:12" ht="24.95" customHeight="1" x14ac:dyDescent="0.25">
      <c r="A20" s="9">
        <v>9</v>
      </c>
      <c r="B20" s="31" t="s">
        <v>16</v>
      </c>
      <c r="C20" s="8">
        <v>24</v>
      </c>
      <c r="D20" s="34">
        <f t="shared" si="0"/>
        <v>21</v>
      </c>
      <c r="E20" s="8">
        <v>3</v>
      </c>
      <c r="F20" s="22">
        <v>41.34</v>
      </c>
      <c r="G20" s="22">
        <v>0</v>
      </c>
      <c r="H20" s="22">
        <v>0</v>
      </c>
      <c r="I20" s="22">
        <f t="shared" si="1"/>
        <v>41.34</v>
      </c>
    </row>
    <row r="21" spans="1:12" ht="24.95" customHeight="1" x14ac:dyDescent="0.25">
      <c r="A21" s="9">
        <v>10</v>
      </c>
      <c r="B21" s="31" t="s">
        <v>17</v>
      </c>
      <c r="C21" s="8">
        <v>120</v>
      </c>
      <c r="D21" s="34">
        <f t="shared" si="0"/>
        <v>81</v>
      </c>
      <c r="E21" s="8">
        <v>39</v>
      </c>
      <c r="F21" s="22">
        <v>1368.75</v>
      </c>
      <c r="G21" s="22">
        <v>0</v>
      </c>
      <c r="H21" s="22">
        <v>0</v>
      </c>
      <c r="I21" s="22">
        <f t="shared" si="1"/>
        <v>1368.75</v>
      </c>
    </row>
    <row r="22" spans="1:12" ht="24.95" customHeight="1" x14ac:dyDescent="0.25">
      <c r="A22" s="9">
        <v>11</v>
      </c>
      <c r="B22" s="32" t="s">
        <v>18</v>
      </c>
      <c r="C22" s="8">
        <v>101</v>
      </c>
      <c r="D22" s="34">
        <f t="shared" si="0"/>
        <v>64</v>
      </c>
      <c r="E22" s="8">
        <v>37</v>
      </c>
      <c r="F22" s="22">
        <v>1417.5</v>
      </c>
      <c r="G22" s="22">
        <v>0</v>
      </c>
      <c r="H22" s="22">
        <v>0</v>
      </c>
      <c r="I22" s="22">
        <f t="shared" si="1"/>
        <v>1417.5</v>
      </c>
    </row>
    <row r="23" spans="1:12" ht="24.95" customHeight="1" x14ac:dyDescent="0.25">
      <c r="A23" s="9">
        <v>12</v>
      </c>
      <c r="B23" s="32" t="s">
        <v>29</v>
      </c>
      <c r="C23" s="8">
        <v>47</v>
      </c>
      <c r="D23" s="34">
        <f t="shared" si="0"/>
        <v>26</v>
      </c>
      <c r="E23" s="8">
        <v>21</v>
      </c>
      <c r="F23" s="22"/>
      <c r="G23" s="22"/>
      <c r="H23" s="22"/>
      <c r="I23" s="22">
        <v>4006.53</v>
      </c>
    </row>
    <row r="24" spans="1:12" ht="24.95" customHeight="1" x14ac:dyDescent="0.25">
      <c r="A24" s="9">
        <v>15</v>
      </c>
      <c r="B24" s="31" t="s">
        <v>19</v>
      </c>
      <c r="C24" s="8">
        <v>47</v>
      </c>
      <c r="D24" s="34">
        <f t="shared" si="0"/>
        <v>18</v>
      </c>
      <c r="E24" s="8">
        <v>29</v>
      </c>
      <c r="F24" s="22">
        <v>951.53</v>
      </c>
      <c r="G24" s="22">
        <v>0</v>
      </c>
      <c r="H24" s="22">
        <v>0</v>
      </c>
      <c r="I24" s="22">
        <f t="shared" si="1"/>
        <v>951.53</v>
      </c>
    </row>
    <row r="25" spans="1:12" ht="24.95" customHeight="1" x14ac:dyDescent="0.25">
      <c r="A25" s="9">
        <v>16</v>
      </c>
      <c r="B25" s="31" t="s">
        <v>20</v>
      </c>
      <c r="C25" s="8">
        <v>35</v>
      </c>
      <c r="D25" s="34">
        <f t="shared" si="0"/>
        <v>24</v>
      </c>
      <c r="E25" s="8">
        <v>11</v>
      </c>
      <c r="F25" s="22">
        <v>322.79000000000002</v>
      </c>
      <c r="G25" s="22">
        <v>0</v>
      </c>
      <c r="H25" s="22">
        <v>0</v>
      </c>
      <c r="I25" s="22">
        <f t="shared" si="1"/>
        <v>322.79000000000002</v>
      </c>
    </row>
    <row r="26" spans="1:12" ht="24.95" customHeight="1" x14ac:dyDescent="0.25">
      <c r="A26" s="9">
        <v>17</v>
      </c>
      <c r="B26" s="31" t="s">
        <v>21</v>
      </c>
      <c r="C26" s="8">
        <v>25</v>
      </c>
      <c r="D26" s="34">
        <f t="shared" si="0"/>
        <v>15</v>
      </c>
      <c r="E26" s="8">
        <v>10</v>
      </c>
      <c r="F26" s="22">
        <v>242.57</v>
      </c>
      <c r="G26" s="22">
        <v>0</v>
      </c>
      <c r="H26" s="22">
        <v>0</v>
      </c>
      <c r="I26" s="22">
        <f t="shared" si="1"/>
        <v>242.57</v>
      </c>
    </row>
    <row r="27" spans="1:12" ht="24.95" customHeight="1" x14ac:dyDescent="0.25">
      <c r="A27" s="9">
        <v>18</v>
      </c>
      <c r="B27" s="31" t="s">
        <v>22</v>
      </c>
      <c r="C27" s="8">
        <v>17</v>
      </c>
      <c r="D27" s="34">
        <f t="shared" si="0"/>
        <v>5</v>
      </c>
      <c r="E27" s="8">
        <v>12</v>
      </c>
      <c r="F27" s="22">
        <v>496.03</v>
      </c>
      <c r="G27" s="22">
        <v>0</v>
      </c>
      <c r="H27" s="22">
        <v>0</v>
      </c>
      <c r="I27" s="22">
        <f t="shared" si="1"/>
        <v>496.03</v>
      </c>
    </row>
    <row r="28" spans="1:12" ht="24.95" customHeight="1" x14ac:dyDescent="0.25">
      <c r="A28" s="9">
        <v>19</v>
      </c>
      <c r="B28" s="31" t="s">
        <v>23</v>
      </c>
      <c r="C28" s="8">
        <v>39</v>
      </c>
      <c r="D28" s="34">
        <f t="shared" si="0"/>
        <v>20</v>
      </c>
      <c r="E28" s="8">
        <v>19</v>
      </c>
      <c r="F28" s="22">
        <v>464.13</v>
      </c>
      <c r="G28" s="22">
        <v>0</v>
      </c>
      <c r="H28" s="22">
        <v>0</v>
      </c>
      <c r="I28" s="22">
        <f t="shared" si="1"/>
        <v>464.13</v>
      </c>
      <c r="J28" s="2"/>
      <c r="K28" s="2"/>
      <c r="L28" s="2"/>
    </row>
    <row r="29" spans="1:12" ht="24.95" customHeight="1" x14ac:dyDescent="0.25">
      <c r="A29" s="12" t="s">
        <v>3</v>
      </c>
      <c r="B29" s="33"/>
      <c r="C29" s="12">
        <f>SUM(C11:C28)</f>
        <v>1124</v>
      </c>
      <c r="D29" s="35">
        <f>SUM(D11:D28)</f>
        <v>743</v>
      </c>
      <c r="E29" s="12">
        <f>SUM(E11:E28)</f>
        <v>381</v>
      </c>
      <c r="F29" s="23">
        <f>SUM(F11:F28)</f>
        <v>25478.769999999997</v>
      </c>
      <c r="G29" s="23">
        <f>SUM(G11:G28)</f>
        <v>7550.5999999999995</v>
      </c>
      <c r="H29" s="23">
        <f t="shared" ref="H29" si="2">SUM(H11:H28)</f>
        <v>12428.929999999998</v>
      </c>
      <c r="I29" s="42">
        <f>SUM(I11:I28)</f>
        <v>49464.829999999987</v>
      </c>
      <c r="J29" s="2"/>
      <c r="K29" s="2"/>
      <c r="L29" s="2"/>
    </row>
    <row r="30" spans="1:12" ht="24.95" customHeight="1" x14ac:dyDescent="0.25">
      <c r="A30" s="37"/>
      <c r="B30" s="37"/>
      <c r="C30" s="37"/>
      <c r="D30" s="37"/>
      <c r="E30" s="37"/>
      <c r="F30" s="38"/>
      <c r="G30" s="39"/>
      <c r="H30" s="39"/>
      <c r="J30" s="2"/>
      <c r="K30" s="2"/>
      <c r="L30" s="2"/>
    </row>
    <row r="31" spans="1:12" ht="24.95" customHeight="1" x14ac:dyDescent="0.25">
      <c r="A31" s="37"/>
      <c r="B31" s="37"/>
      <c r="C31" s="37"/>
      <c r="D31" s="37"/>
      <c r="E31" s="37"/>
      <c r="F31" s="38"/>
      <c r="G31" s="39"/>
      <c r="H31" s="39"/>
      <c r="J31" s="2"/>
      <c r="K31" s="2"/>
      <c r="L31" s="2"/>
    </row>
    <row r="32" spans="1:12" x14ac:dyDescent="0.25">
      <c r="A32" s="7"/>
      <c r="B32" s="7"/>
      <c r="C32" s="7"/>
      <c r="D32" s="24"/>
      <c r="E32" s="24"/>
      <c r="F32" s="11"/>
      <c r="G32" s="6"/>
      <c r="H32" s="6"/>
    </row>
    <row r="33" spans="1:9" x14ac:dyDescent="0.25">
      <c r="A33" s="7"/>
      <c r="B33" s="50" t="s">
        <v>28</v>
      </c>
      <c r="C33" s="50"/>
      <c r="D33" s="50"/>
      <c r="E33" s="50"/>
      <c r="F33" s="50"/>
      <c r="G33" s="50"/>
      <c r="H33" s="50"/>
      <c r="I33" s="50"/>
    </row>
    <row r="34" spans="1:9" x14ac:dyDescent="0.25">
      <c r="A34" s="7"/>
      <c r="B34" s="50" t="s">
        <v>25</v>
      </c>
      <c r="C34" s="50"/>
      <c r="D34" s="50"/>
      <c r="E34" s="50"/>
      <c r="F34" s="50"/>
      <c r="G34" s="50"/>
      <c r="H34" s="50"/>
      <c r="I34" s="50"/>
    </row>
    <row r="35" spans="1:9" x14ac:dyDescent="0.25">
      <c r="A35" s="7"/>
      <c r="B35" s="7"/>
      <c r="C35" s="7"/>
      <c r="D35" s="24"/>
      <c r="E35" s="24"/>
      <c r="F35" s="11"/>
      <c r="G35" s="6"/>
      <c r="H35" s="6"/>
    </row>
    <row r="36" spans="1:9" x14ac:dyDescent="0.25">
      <c r="A36" s="20"/>
      <c r="B36" s="20"/>
      <c r="C36" s="20"/>
      <c r="D36" s="24"/>
      <c r="E36" s="24"/>
      <c r="F36" s="11"/>
      <c r="G36" s="6"/>
      <c r="H36" s="6"/>
    </row>
    <row r="37" spans="1:9" x14ac:dyDescent="0.25">
      <c r="A37" s="7"/>
      <c r="B37" s="49" t="s">
        <v>32</v>
      </c>
      <c r="C37" s="49"/>
      <c r="D37" s="24"/>
      <c r="E37" s="24"/>
      <c r="F37" s="11"/>
      <c r="G37" s="6"/>
      <c r="H37" s="6"/>
    </row>
    <row r="38" spans="1:9" ht="20.25" customHeight="1" x14ac:dyDescent="0.25">
      <c r="A38" s="3"/>
      <c r="B38" s="41" t="s">
        <v>27</v>
      </c>
      <c r="C38" s="41" t="s">
        <v>26</v>
      </c>
      <c r="D38" s="3"/>
      <c r="E38"/>
      <c r="F38"/>
    </row>
    <row r="39" spans="1:9" x14ac:dyDescent="0.25">
      <c r="A39"/>
      <c r="B39" s="40">
        <v>11801</v>
      </c>
      <c r="C39" s="17">
        <v>478.25</v>
      </c>
      <c r="D39" s="28"/>
      <c r="E39" s="28"/>
    </row>
    <row r="40" spans="1:9" x14ac:dyDescent="0.25">
      <c r="A40"/>
      <c r="B40" s="40">
        <v>11802</v>
      </c>
      <c r="C40" s="17">
        <v>217.74</v>
      </c>
      <c r="D40" s="28"/>
      <c r="E40" s="28"/>
    </row>
    <row r="41" spans="1:9" x14ac:dyDescent="0.25">
      <c r="A41"/>
      <c r="B41" s="40">
        <v>15402</v>
      </c>
      <c r="C41" s="17">
        <v>497.12</v>
      </c>
      <c r="D41" s="28"/>
      <c r="E41" s="28"/>
    </row>
    <row r="42" spans="1:9" x14ac:dyDescent="0.25">
      <c r="A42"/>
      <c r="B42" s="40">
        <v>11815</v>
      </c>
      <c r="C42" s="17">
        <v>253.42</v>
      </c>
      <c r="D42" s="28"/>
      <c r="E42" s="28"/>
    </row>
    <row r="43" spans="1:9" x14ac:dyDescent="0.25">
      <c r="A43"/>
      <c r="B43" s="40">
        <v>12118</v>
      </c>
      <c r="C43" s="17">
        <v>1800</v>
      </c>
      <c r="D43" s="28"/>
      <c r="E43" s="28"/>
    </row>
    <row r="44" spans="1:9" x14ac:dyDescent="0.25">
      <c r="A44"/>
      <c r="B44" s="40">
        <v>12199</v>
      </c>
      <c r="C44" s="17">
        <v>760</v>
      </c>
      <c r="D44" s="28"/>
      <c r="E44" s="28"/>
    </row>
    <row r="45" spans="1:9" ht="24" customHeight="1" x14ac:dyDescent="0.25">
      <c r="A45"/>
      <c r="B45" s="18" t="s">
        <v>3</v>
      </c>
      <c r="C45" s="19">
        <f>SUM(C38:C44)</f>
        <v>4006.53</v>
      </c>
      <c r="D45" s="29"/>
      <c r="E45" s="29"/>
    </row>
    <row r="46" spans="1:9" x14ac:dyDescent="0.25">
      <c r="A46"/>
      <c r="B46" s="3"/>
      <c r="C46" s="14"/>
      <c r="D46" s="14"/>
      <c r="E46" s="14"/>
    </row>
    <row r="47" spans="1:9" x14ac:dyDescent="0.25">
      <c r="A47" s="7"/>
      <c r="B47" s="11"/>
      <c r="C47" s="15"/>
      <c r="D47" s="15"/>
      <c r="E47" s="15"/>
      <c r="F47" s="11"/>
      <c r="G47" s="6"/>
      <c r="H47" s="6"/>
    </row>
    <row r="48" spans="1:9" x14ac:dyDescent="0.25">
      <c r="B48" s="3"/>
      <c r="C48" s="16"/>
      <c r="D48" s="16"/>
      <c r="E48" s="16"/>
    </row>
    <row r="49" spans="2:2" x14ac:dyDescent="0.25">
      <c r="B49" s="3"/>
    </row>
  </sheetData>
  <mergeCells count="14">
    <mergeCell ref="A1:I2"/>
    <mergeCell ref="B37:C37"/>
    <mergeCell ref="B33:I33"/>
    <mergeCell ref="B34:I34"/>
    <mergeCell ref="F4:G4"/>
    <mergeCell ref="F5:G5"/>
    <mergeCell ref="F6:G6"/>
    <mergeCell ref="A8:C8"/>
    <mergeCell ref="F8:G8"/>
    <mergeCell ref="A7:C7"/>
    <mergeCell ref="F7:G7"/>
    <mergeCell ref="A4:C4"/>
    <mergeCell ref="A5:C5"/>
    <mergeCell ref="A6:C6"/>
  </mergeCells>
  <pageMargins left="0.62992125984251968" right="0.23622047244094491" top="0.74803149606299213" bottom="0.74803149606299213" header="0.31496062992125984" footer="0.31496062992125984"/>
  <pageSetup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OFC INFORMACION</cp:lastModifiedBy>
  <cp:lastPrinted>2018-10-19T17:15:11Z</cp:lastPrinted>
  <dcterms:created xsi:type="dcterms:W3CDTF">2017-03-22T16:12:09Z</dcterms:created>
  <dcterms:modified xsi:type="dcterms:W3CDTF">2018-10-19T20:10:15Z</dcterms:modified>
</cp:coreProperties>
</file>