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C:\Users\PC7\Desktop\UAIP 2024\•Trámite de Solicitudes de Información AÑO 2023 UAIP Panchimalco\Consolidado #3 Enero-Diciembre 2023\"/>
    </mc:Choice>
  </mc:AlternateContent>
  <xr:revisionPtr revIDLastSave="0" documentId="13_ncr:1_{E8FBF640-466C-459D-B497-4D6B8907FC98}" xr6:coauthVersionLast="47" xr6:coauthVersionMax="47" xr10:uidLastSave="{00000000-0000-0000-0000-000000000000}"/>
  <bookViews>
    <workbookView xWindow="-120" yWindow="-120" windowWidth="20730" windowHeight="11310" xr2:uid="{00000000-000D-0000-FFFF-FFFF00000000}"/>
  </bookViews>
  <sheets>
    <sheet name="►Consolidado #3 •UAIP 2023" sheetId="1" r:id="rId1"/>
  </sheets>
  <calcPr calcId="181029"/>
</workbook>
</file>

<file path=xl/calcChain.xml><?xml version="1.0" encoding="utf-8"?>
<calcChain xmlns="http://schemas.openxmlformats.org/spreadsheetml/2006/main">
  <c r="O101" i="1" l="1"/>
  <c r="O81" i="1"/>
  <c r="O55" i="1"/>
  <c r="O26" i="1"/>
  <c r="N108" i="1"/>
  <c r="K102" i="1"/>
  <c r="F108" i="1"/>
  <c r="G108" i="1"/>
  <c r="H108" i="1"/>
  <c r="E108" i="1"/>
  <c r="D108" i="1"/>
  <c r="B108" i="1"/>
  <c r="O102" i="1"/>
  <c r="M102" i="1"/>
  <c r="I102" i="1"/>
  <c r="E102" i="1"/>
  <c r="F102" i="1"/>
  <c r="G102" i="1"/>
  <c r="H102" i="1"/>
  <c r="J102" i="1"/>
  <c r="L102" i="1"/>
  <c r="D102" i="1"/>
  <c r="F101" i="1"/>
  <c r="G101" i="1"/>
  <c r="H101" i="1"/>
  <c r="I101" i="1"/>
  <c r="J101" i="1"/>
  <c r="K101" i="1"/>
  <c r="L101" i="1"/>
  <c r="M101" i="1"/>
  <c r="E101" i="1"/>
  <c r="F81" i="1"/>
  <c r="M81" i="1"/>
  <c r="L81" i="1"/>
  <c r="K81" i="1"/>
  <c r="J81" i="1"/>
  <c r="I81" i="1"/>
  <c r="H81" i="1"/>
  <c r="G81" i="1"/>
  <c r="E81" i="1"/>
  <c r="M55" i="1"/>
  <c r="L55" i="1"/>
  <c r="K55" i="1"/>
  <c r="J55" i="1"/>
  <c r="I55" i="1"/>
  <c r="H55" i="1"/>
  <c r="G55" i="1"/>
  <c r="F55" i="1"/>
  <c r="E55" i="1"/>
  <c r="D101" i="1" l="1"/>
  <c r="D55" i="1"/>
  <c r="D81" i="1"/>
  <c r="M26" i="1"/>
  <c r="L26" i="1"/>
  <c r="K26" i="1"/>
  <c r="J26" i="1"/>
  <c r="I26" i="1"/>
  <c r="H26" i="1"/>
  <c r="G26" i="1"/>
  <c r="E26" i="1"/>
  <c r="F26" i="1"/>
  <c r="M108" i="1" l="1"/>
  <c r="I108" i="1" s="1"/>
  <c r="D26" i="1"/>
</calcChain>
</file>

<file path=xl/sharedStrings.xml><?xml version="1.0" encoding="utf-8"?>
<sst xmlns="http://schemas.openxmlformats.org/spreadsheetml/2006/main" count="309" uniqueCount="196">
  <si>
    <t>ITEM</t>
  </si>
  <si>
    <t>01</t>
  </si>
  <si>
    <t>03</t>
  </si>
  <si>
    <t>06</t>
  </si>
  <si>
    <t>07</t>
  </si>
  <si>
    <t>08</t>
  </si>
  <si>
    <t>09</t>
  </si>
  <si>
    <t>10</t>
  </si>
  <si>
    <t>11</t>
  </si>
  <si>
    <t>UNIDAD DE ACCESO A LA INFORMACIÓN PÚBLICA (UAIP)</t>
  </si>
  <si>
    <r>
      <t xml:space="preserve">          </t>
    </r>
    <r>
      <rPr>
        <sz val="14"/>
        <color rgb="FF000000"/>
        <rFont val="Arial"/>
        <family val="2"/>
      </rPr>
      <t xml:space="preserve">■ </t>
    </r>
    <r>
      <rPr>
        <b/>
        <sz val="14"/>
        <color rgb="FF000000"/>
        <rFont val="Arial"/>
        <family val="2"/>
      </rPr>
      <t>«TRÁMITE DE SOLICITUDES DE INFORMACIÓN»</t>
    </r>
  </si>
  <si>
    <t>SOLICITUD DE INFORMACIÓN (SI) #</t>
  </si>
  <si>
    <t>FECHA DE RECEPCIÓN DE LA (SI)</t>
  </si>
  <si>
    <t>DATOS DE LA PERSONA SOLICITANTE</t>
  </si>
  <si>
    <t>SEXO</t>
  </si>
  <si>
    <t>MEDIO DE NOTIFICACIÓN</t>
  </si>
  <si>
    <t>MUJER</t>
  </si>
  <si>
    <t>HOMBRE</t>
  </si>
  <si>
    <t>e-mail</t>
  </si>
  <si>
    <t>Física</t>
  </si>
  <si>
    <t>TIPO DE INFORMACIÓN SOLICITADA</t>
  </si>
  <si>
    <t>OFICIOSA</t>
  </si>
  <si>
    <t>NO OFICIOSA</t>
  </si>
  <si>
    <t>RESERVADA</t>
  </si>
  <si>
    <t>CONFIDENCIAL</t>
  </si>
  <si>
    <t>INEXISTENTE</t>
  </si>
  <si>
    <t>FECHA DE REMISIÓN DE LA INFORMACIÓN SOLICITADA</t>
  </si>
  <si>
    <t>12</t>
  </si>
  <si>
    <r>
      <rPr>
        <b/>
        <sz val="10"/>
        <color theme="0"/>
        <rFont val="Arial"/>
        <family val="2"/>
      </rPr>
      <t xml:space="preserve">TIEMPO DE RESPUESTA </t>
    </r>
    <r>
      <rPr>
        <b/>
        <sz val="9"/>
        <color theme="0"/>
        <rFont val="Arial"/>
        <family val="2"/>
      </rPr>
      <t>(DÍAS HÁBILES)</t>
    </r>
  </si>
  <si>
    <t>----------------</t>
  </si>
  <si>
    <t>SOLICITUDES DE INFORMACIÓN RECIBIDAS</t>
  </si>
  <si>
    <t>SOLICITUDES DENEGADAS</t>
  </si>
  <si>
    <t>Atentamente,</t>
  </si>
  <si>
    <t>Roberto Antonio Vásquez Ramos</t>
  </si>
  <si>
    <t>SOLICITUDES RESPONDIDAS FAVORABLEMENTE</t>
  </si>
  <si>
    <t>ALCALDÍA DE PANCHIMALCO</t>
  </si>
  <si>
    <t>https://www.transparencia.gob.sv/institutions/alc-panchimalco</t>
  </si>
  <si>
    <t xml:space="preserve">Oficial de Información </t>
  </si>
  <si>
    <t>FALTA DE RESPUESTA</t>
  </si>
  <si>
    <t>MENOR O IGUAL a 10 días hábiles</t>
  </si>
  <si>
    <r>
      <t xml:space="preserve">Si la información solicitada </t>
    </r>
    <r>
      <rPr>
        <b/>
        <u/>
        <sz val="9"/>
        <color theme="1"/>
        <rFont val="Arial"/>
        <family val="2"/>
      </rPr>
      <t>NO</t>
    </r>
    <r>
      <rPr>
        <b/>
        <sz val="9"/>
        <color theme="1"/>
        <rFont val="Arial"/>
        <family val="2"/>
      </rPr>
      <t xml:space="preserve"> tiene un período de existencia mayor a cinco años de haber sido generada◄-.</t>
    </r>
  </si>
  <si>
    <r>
      <rPr>
        <b/>
        <u/>
        <sz val="9"/>
        <color theme="1"/>
        <rFont val="Arial"/>
        <family val="2"/>
      </rPr>
      <t>•AMPLIACIÓN DE PLAZO</t>
    </r>
    <r>
      <rPr>
        <b/>
        <sz val="9"/>
        <color theme="1"/>
        <rFont val="Arial"/>
        <family val="2"/>
      </rPr>
      <t xml:space="preserve"> (Art. 72, inciso 2°): En caso de que no pueda entregarse la información en tiempo, por la complejidad de la información u otras circunstancias excepcionales, por resolución motivada podrá disponerse de un plazo adicional de cinco días habiles◄-.</t>
    </r>
  </si>
  <si>
    <t>•Deberá presentarse el recurso por escrito, de forma libre o en los formularios que apruebe el Instituto. El Oficial de Información deberá remitir la petición y el expediente al Instituto a más tardar el siguiente día hábil de haberla recibido [Art. 82, inciso 2° de la LAIP]◄-.</t>
  </si>
  <si>
    <t>La falta de respuesta a una solicitud de información en el plazo establecido habilitará al solicitante para acudir ante el Instituto, dentro de los quince días habiles siguientes, para que éste determine si la información solicitada es o no reservada o confidencial en un plazo de diez días hábiles [...]◄-.</t>
  </si>
  <si>
    <t>0001-UAIP-AMP-2023</t>
  </si>
  <si>
    <t>0002-UAIP-AMP-2023</t>
  </si>
  <si>
    <t>0003-UAIP-AMP-2023</t>
  </si>
  <si>
    <t>0004-UAIP-AMP-2023</t>
  </si>
  <si>
    <t>0005-UAIP-AMP-2023</t>
  </si>
  <si>
    <t>0006-UAIP-AMP-2023</t>
  </si>
  <si>
    <t>0007-UAIP-AMP-2023</t>
  </si>
  <si>
    <t>0008-UAIP-AMP-2023</t>
  </si>
  <si>
    <t>0009-UAIP-AMP-2023</t>
  </si>
  <si>
    <t>0010-UAIP-AMP-2023</t>
  </si>
  <si>
    <t>0011-UAIP-AMP-2023</t>
  </si>
  <si>
    <t>0012-UAIP-AMP-2023</t>
  </si>
  <si>
    <t>0013-UAIP-AMP-2023</t>
  </si>
  <si>
    <t>09/Enero/2023</t>
  </si>
  <si>
    <t>10/Enero/2023</t>
  </si>
  <si>
    <t>17/Enero/2023</t>
  </si>
  <si>
    <t>31/Enero/2023</t>
  </si>
  <si>
    <t>19/Enero/2023</t>
  </si>
  <si>
    <t>27/Enero/2023</t>
  </si>
  <si>
    <t>24/Enero/2023</t>
  </si>
  <si>
    <t>03/Febrero/2023</t>
  </si>
  <si>
    <t>07/Febrero/2023</t>
  </si>
  <si>
    <t>06/Febrero/2023</t>
  </si>
  <si>
    <t>20/Febrero/2023</t>
  </si>
  <si>
    <t>06/Marzo/2023</t>
  </si>
  <si>
    <t>07/Marzo/2023</t>
  </si>
  <si>
    <t>08/Marzo/2023</t>
  </si>
  <si>
    <t>15/Marzo/2023</t>
  </si>
  <si>
    <t>09/Marzo/2023</t>
  </si>
  <si>
    <t>10/Marzo/2023</t>
  </si>
  <si>
    <t>29/Marzo/2023</t>
  </si>
  <si>
    <t>24/Marzo/2023</t>
  </si>
  <si>
    <t>28/Marzo/2023</t>
  </si>
  <si>
    <t>rramos@panchimalco.gob.sv</t>
  </si>
  <si>
    <t>*02</t>
  </si>
  <si>
    <t>*04</t>
  </si>
  <si>
    <t>*05</t>
  </si>
  <si>
    <t>*13</t>
  </si>
  <si>
    <t>15</t>
  </si>
  <si>
    <t>17</t>
  </si>
  <si>
    <t>19</t>
  </si>
  <si>
    <t>20</t>
  </si>
  <si>
    <t>22</t>
  </si>
  <si>
    <t>23</t>
  </si>
  <si>
    <t>24</t>
  </si>
  <si>
    <t>27</t>
  </si>
  <si>
    <t>28</t>
  </si>
  <si>
    <t>29</t>
  </si>
  <si>
    <t>30</t>
  </si>
  <si>
    <t>31</t>
  </si>
  <si>
    <t>SUBTOTAL (I)</t>
  </si>
  <si>
    <t>SUBTOTAL (II)</t>
  </si>
  <si>
    <t>SUBTOTAL (III)</t>
  </si>
  <si>
    <t>0014-UAIP-AMP-2023</t>
  </si>
  <si>
    <t>0015-UAIP-AMP-2023</t>
  </si>
  <si>
    <t>0016-UAIP-AMP-2023</t>
  </si>
  <si>
    <t>0017-UAIP-AMP-2023</t>
  </si>
  <si>
    <t>0018-UAIP-AMP-2023</t>
  </si>
  <si>
    <t>0019-UAIP-AMP-2023</t>
  </si>
  <si>
    <t>0020-UAIP-AMP-2023</t>
  </si>
  <si>
    <t>0021-UAIP-AMP-2023</t>
  </si>
  <si>
    <t>0022-UAIP-AMP-2023</t>
  </si>
  <si>
    <t>0023-UAIP-AMP-2023</t>
  </si>
  <si>
    <t>0024-UAIP-AMP-2023</t>
  </si>
  <si>
    <t>0025-UAIP-AMP-2023</t>
  </si>
  <si>
    <t>0026-UAIP-AMP-2023</t>
  </si>
  <si>
    <t>0027-UAIP-AMP-2023</t>
  </si>
  <si>
    <t>0028-UAIP-AMP-2023</t>
  </si>
  <si>
    <t>0029-UAIP-AMP-2023</t>
  </si>
  <si>
    <t>0030-UAIP-AMP-2023</t>
  </si>
  <si>
    <t>0031-UAIP-AMP-2023</t>
  </si>
  <si>
    <t>*La información solicitada tiene un período de existencia mayor a 5 (cinco) años de haber sido generada-.</t>
  </si>
  <si>
    <t>*14</t>
  </si>
  <si>
    <t>20/Abril/2023</t>
  </si>
  <si>
    <t>05/Mayo/2023</t>
  </si>
  <si>
    <t>15/Mayo/2023</t>
  </si>
  <si>
    <t>30/Mayo/2023</t>
  </si>
  <si>
    <t>26/Mayo/2023</t>
  </si>
  <si>
    <t>25/Mayo/2023</t>
  </si>
  <si>
    <t>29/Mayo/2023</t>
  </si>
  <si>
    <t>*16</t>
  </si>
  <si>
    <t>12/Junio/2023</t>
  </si>
  <si>
    <t>13/Junio/2023</t>
  </si>
  <si>
    <t>*18</t>
  </si>
  <si>
    <t>27/Junio/2023</t>
  </si>
  <si>
    <t>14/Junio/2023</t>
  </si>
  <si>
    <t>05/Julio/2023</t>
  </si>
  <si>
    <t>06/Julio/2023</t>
  </si>
  <si>
    <t>25/Julio/2023</t>
  </si>
  <si>
    <t>*21</t>
  </si>
  <si>
    <t>19/Julio/2023</t>
  </si>
  <si>
    <t>28/Julio/2023</t>
  </si>
  <si>
    <t>20/Julio/2023</t>
  </si>
  <si>
    <t>21/Julio/2023</t>
  </si>
  <si>
    <t>27/Julio/2023</t>
  </si>
  <si>
    <t>07/Agosto/2023</t>
  </si>
  <si>
    <t>17/Abril/2023</t>
  </si>
  <si>
    <t>19/Abril/2023</t>
  </si>
  <si>
    <t>*26</t>
  </si>
  <si>
    <t>*25</t>
  </si>
  <si>
    <t>15/Agosto/2023</t>
  </si>
  <si>
    <t>22/Agosto/2023</t>
  </si>
  <si>
    <t>05/Septiembre/2023</t>
  </si>
  <si>
    <t>06/Septiembre/2023</t>
  </si>
  <si>
    <t>12/Septiembre/2023</t>
  </si>
  <si>
    <t>07/Septiembre/2023</t>
  </si>
  <si>
    <t>20/Septiembre/2023</t>
  </si>
  <si>
    <t>29/Septiembre/2023</t>
  </si>
  <si>
    <t>►INFORME DE LOS CUATRO TRIMESTRES (ENERO A DICIEMBRE), AÑO 2023</t>
  </si>
  <si>
    <r>
      <rPr>
        <b/>
        <sz val="12"/>
        <color theme="1"/>
        <rFont val="Arial"/>
        <family val="2"/>
      </rPr>
      <t>►</t>
    </r>
    <r>
      <rPr>
        <b/>
        <u/>
        <sz val="14"/>
        <color theme="1"/>
        <rFont val="Arial"/>
        <family val="2"/>
      </rPr>
      <t>UAIP-PANCHIMALCO: CONSOLIDADO # 3</t>
    </r>
  </si>
  <si>
    <t>34</t>
  </si>
  <si>
    <t>37</t>
  </si>
  <si>
    <t>38</t>
  </si>
  <si>
    <t>SUBTOTAL (IV)</t>
  </si>
  <si>
    <t>TOTAL (STI+STII+STIII+SIV)</t>
  </si>
  <si>
    <t>MENOR O IGUAL a 20 días hábiles</t>
  </si>
  <si>
    <r>
      <t xml:space="preserve">Si la información solicitada </t>
    </r>
    <r>
      <rPr>
        <b/>
        <sz val="9"/>
        <color theme="1"/>
        <rFont val="Arial"/>
        <family val="2"/>
      </rPr>
      <t>tiene un período de existencia mayor a cinco años de haber sido generada◄-.</t>
    </r>
  </si>
  <si>
    <t>05/Enero/2024</t>
  </si>
  <si>
    <t>39</t>
  </si>
  <si>
    <t>0040-UAIP-AMP-2023</t>
  </si>
  <si>
    <t>0039-UAIP-AMP-2023</t>
  </si>
  <si>
    <t>0038-UAIP-AMP-2023</t>
  </si>
  <si>
    <t>0032-UAIP-AMP-2023</t>
  </si>
  <si>
    <t>0033-UAIP-AMP-2023</t>
  </si>
  <si>
    <t>0034-UAIP-AMP-2023</t>
  </si>
  <si>
    <t>0035-UAIP-AMP-2023</t>
  </si>
  <si>
    <t>0036-UAIP-AMP-2023</t>
  </si>
  <si>
    <t>0037-UAIP-AMP-2023</t>
  </si>
  <si>
    <t>10/Octubre/2023</t>
  </si>
  <si>
    <t>10/Noviembre/2023</t>
  </si>
  <si>
    <t>*32</t>
  </si>
  <si>
    <t>01/Noviembre/2023</t>
  </si>
  <si>
    <t>11/Octubre/2023</t>
  </si>
  <si>
    <t>24/Octubre/2023</t>
  </si>
  <si>
    <t>20/Octubre/2023</t>
  </si>
  <si>
    <t>13/Noviembre/2023</t>
  </si>
  <si>
    <t>27/Octubre/2023</t>
  </si>
  <si>
    <t>24/Noviembre/2023</t>
  </si>
  <si>
    <t>21/Noviembre/2023</t>
  </si>
  <si>
    <t>04/Diciembre/2023</t>
  </si>
  <si>
    <t>01/Diciembre/2023</t>
  </si>
  <si>
    <t>08/Diciembre/2023</t>
  </si>
  <si>
    <t>19/Diciembre/2023</t>
  </si>
  <si>
    <t>11/Diciembre/2023</t>
  </si>
  <si>
    <t>■ PLAZOS DE RESPUESTA (Artículo 71 de la LAIP):</t>
  </si>
  <si>
    <t>■ EFECTOS DE LA FALTA DE RESPUESTA (Artículo 75 de la LAIP):</t>
  </si>
  <si>
    <t>■ INTERPOSICIÓN DEL RECURSO DE APELACIÓN (Artículos 82, 83, 84 y siguientes de la LAIP):</t>
  </si>
  <si>
    <t>*33</t>
  </si>
  <si>
    <t>*35</t>
  </si>
  <si>
    <t>*36</t>
  </si>
  <si>
    <t>*40</t>
  </si>
  <si>
    <r>
      <t xml:space="preserve">▓►En virtud del cumplimiento legal a los </t>
    </r>
    <r>
      <rPr>
        <b/>
        <sz val="10"/>
        <color theme="1"/>
        <rFont val="Arial"/>
        <family val="2"/>
      </rPr>
      <t>Artículos 50</t>
    </r>
    <r>
      <rPr>
        <sz val="10"/>
        <color theme="1"/>
        <rFont val="Arial"/>
        <family val="2"/>
      </rPr>
      <t xml:space="preserve"> (literales</t>
    </r>
    <r>
      <rPr>
        <b/>
        <sz val="10"/>
        <color theme="1"/>
        <rFont val="Arial"/>
        <family val="2"/>
      </rPr>
      <t xml:space="preserve"> "f" </t>
    </r>
    <r>
      <rPr>
        <sz val="10"/>
        <color theme="1"/>
        <rFont val="Arial"/>
        <family val="2"/>
      </rPr>
      <t xml:space="preserve">y </t>
    </r>
    <r>
      <rPr>
        <b/>
        <sz val="10"/>
        <color theme="1"/>
        <rFont val="Arial"/>
        <family val="2"/>
      </rPr>
      <t>"n"</t>
    </r>
    <r>
      <rPr>
        <sz val="10"/>
        <color theme="1"/>
        <rFont val="Arial"/>
        <family val="2"/>
      </rPr>
      <t xml:space="preserve">) y </t>
    </r>
    <r>
      <rPr>
        <b/>
        <sz val="10"/>
        <color theme="1"/>
        <rFont val="Arial"/>
        <family val="2"/>
      </rPr>
      <t>60</t>
    </r>
    <r>
      <rPr>
        <sz val="10"/>
        <color theme="1"/>
        <rFont val="Arial"/>
        <family val="2"/>
      </rPr>
      <t xml:space="preserve"> de la </t>
    </r>
    <r>
      <rPr>
        <b/>
        <sz val="10"/>
        <color theme="1"/>
        <rFont val="Arial"/>
        <family val="2"/>
      </rPr>
      <t>«Ley de Acceso a la Información Pública (LAIP)»</t>
    </r>
    <r>
      <rPr>
        <sz val="10"/>
        <color theme="1"/>
        <rFont val="Arial"/>
        <family val="2"/>
      </rPr>
      <t xml:space="preserve">, doy por concluido este </t>
    </r>
    <r>
      <rPr>
        <b/>
        <sz val="10"/>
        <color theme="1"/>
        <rFont val="Arial"/>
        <family val="2"/>
      </rPr>
      <t>Consolidado # 3</t>
    </r>
    <r>
      <rPr>
        <sz val="10"/>
        <color theme="1"/>
        <rFont val="Arial"/>
        <family val="2"/>
      </rPr>
      <t xml:space="preserve"> correspondiente a los </t>
    </r>
    <r>
      <rPr>
        <b/>
        <sz val="10"/>
        <color theme="1"/>
        <rFont val="Arial"/>
        <family val="2"/>
      </rPr>
      <t xml:space="preserve">Cuatro Trimestres (Enero a Diciembre) del Año 2023, </t>
    </r>
    <r>
      <rPr>
        <sz val="10"/>
        <color theme="1"/>
        <rFont val="Arial"/>
        <family val="2"/>
      </rPr>
      <t xml:space="preserve">que ratifico y firmo en la </t>
    </r>
    <r>
      <rPr>
        <b/>
        <sz val="10"/>
        <color theme="1"/>
        <rFont val="Arial"/>
        <family val="2"/>
      </rPr>
      <t>Alcaldía Municipal de Panchimalco</t>
    </r>
    <r>
      <rPr>
        <sz val="10"/>
        <color theme="1"/>
        <rFont val="Arial"/>
        <family val="2"/>
      </rPr>
      <t xml:space="preserve">, a los </t>
    </r>
    <r>
      <rPr>
        <b/>
        <u/>
        <sz val="10"/>
        <color theme="1"/>
        <rFont val="Arial"/>
        <family val="2"/>
      </rPr>
      <t>cinco (05) días</t>
    </r>
    <r>
      <rPr>
        <b/>
        <sz val="10"/>
        <color theme="1"/>
        <rFont val="Arial"/>
        <family val="2"/>
      </rPr>
      <t xml:space="preserve"> </t>
    </r>
    <r>
      <rPr>
        <sz val="10"/>
        <color theme="1"/>
        <rFont val="Arial"/>
        <family val="2"/>
      </rPr>
      <t xml:space="preserve">del mes de </t>
    </r>
    <r>
      <rPr>
        <b/>
        <sz val="10"/>
        <color theme="1"/>
        <rFont val="Arial"/>
        <family val="2"/>
      </rPr>
      <t xml:space="preserve">Enero </t>
    </r>
    <r>
      <rPr>
        <sz val="10"/>
        <color theme="1"/>
        <rFont val="Arial"/>
        <family val="2"/>
      </rPr>
      <t xml:space="preserve">del año </t>
    </r>
    <r>
      <rPr>
        <b/>
        <sz val="10"/>
        <color theme="1"/>
        <rFont val="Arial"/>
        <family val="2"/>
      </rPr>
      <t>dos mil veinticuatro</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</si>
</sst>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d/mm/yyyy;@"/>
    <numFmt numFmtId="166" formatCode="#,##0.000"/>
  </numFmts>
  <fonts count="27" x14ac:knownFonts="1">
    <font>
      <sz val="11"/>
      <color theme="1"/>
      <name val="Calibri"/>
      <family val="2"/>
      <scheme val="minor"/>
    </font>
    <font>
      <sz val="14"/>
      <color rgb="FF000000"/>
      <name val="Arial"/>
      <family val="2"/>
    </font>
    <font>
      <b/>
      <u/>
      <sz val="14"/>
      <color theme="1"/>
      <name val="Arial"/>
      <family val="2"/>
    </font>
    <font>
      <b/>
      <sz val="14"/>
      <color rgb="FFFF0000"/>
      <name val="Tahoma"/>
      <family val="2"/>
    </font>
    <font>
      <b/>
      <sz val="12"/>
      <color theme="1"/>
      <name val="Arial"/>
      <family val="2"/>
    </font>
    <font>
      <b/>
      <sz val="14"/>
      <color rgb="FF000000"/>
      <name val="Arial"/>
      <family val="2"/>
    </font>
    <font>
      <b/>
      <sz val="9"/>
      <color theme="1"/>
      <name val="Arial"/>
      <family val="2"/>
    </font>
    <font>
      <b/>
      <sz val="5"/>
      <color theme="0"/>
      <name val="Arial"/>
      <family val="2"/>
    </font>
    <font>
      <b/>
      <sz val="9"/>
      <color theme="0"/>
      <name val="Arial"/>
      <family val="2"/>
    </font>
    <font>
      <b/>
      <sz val="8"/>
      <color theme="0"/>
      <name val="Arial"/>
      <family val="2"/>
    </font>
    <font>
      <b/>
      <sz val="6"/>
      <color theme="0"/>
      <name val="Arial"/>
      <family val="2"/>
    </font>
    <font>
      <b/>
      <sz val="9"/>
      <color rgb="FF000000"/>
      <name val="Arial"/>
      <family val="2"/>
    </font>
    <font>
      <b/>
      <sz val="10"/>
      <color theme="0"/>
      <name val="Arial"/>
      <family val="2"/>
    </font>
    <font>
      <sz val="12"/>
      <color theme="1"/>
      <name val="Calibri"/>
      <family val="2"/>
      <scheme val="minor"/>
    </font>
    <font>
      <b/>
      <u/>
      <sz val="9"/>
      <color theme="1"/>
      <name val="Arial"/>
      <family val="2"/>
    </font>
    <font>
      <b/>
      <sz val="8"/>
      <color theme="1"/>
      <name val="Arial"/>
      <family val="2"/>
    </font>
    <font>
      <b/>
      <sz val="7.5"/>
      <color theme="1"/>
      <name val="Arial"/>
      <family val="2"/>
    </font>
    <font>
      <sz val="10"/>
      <color theme="1"/>
      <name val="Arial"/>
      <family val="2"/>
    </font>
    <font>
      <b/>
      <sz val="10"/>
      <color theme="1"/>
      <name val="Arial"/>
      <family val="2"/>
    </font>
    <font>
      <b/>
      <u/>
      <sz val="10"/>
      <color theme="1"/>
      <name val="Arial"/>
      <family val="2"/>
    </font>
    <font>
      <u/>
      <sz val="11"/>
      <color theme="10"/>
      <name val="Calibri"/>
      <family val="2"/>
      <scheme val="minor"/>
    </font>
    <font>
      <b/>
      <sz val="12"/>
      <color rgb="FF002060"/>
      <name val="Tahoma"/>
      <family val="2"/>
    </font>
    <font>
      <sz val="8"/>
      <name val="Calibri"/>
      <family val="2"/>
      <scheme val="minor"/>
    </font>
    <font>
      <b/>
      <sz val="10"/>
      <color rgb="FF000000"/>
      <name val="Arial"/>
      <family val="2"/>
    </font>
    <font>
      <b/>
      <sz val="6"/>
      <color theme="1"/>
      <name val="Arial"/>
      <family val="2"/>
    </font>
    <font>
      <b/>
      <sz val="12"/>
      <color theme="0"/>
      <name val="Arial"/>
      <family val="2"/>
    </font>
    <font>
      <b/>
      <sz val="7"/>
      <color theme="1"/>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2060"/>
        <bgColor indexed="64"/>
      </patternFill>
    </fill>
    <fill>
      <patternFill patternType="solid">
        <fgColor theme="9" tint="0.39997558519241921"/>
        <bgColor indexed="64"/>
      </patternFill>
    </fill>
    <fill>
      <patternFill patternType="solid">
        <fgColor rgb="FF00B050"/>
        <bgColor indexed="64"/>
      </patternFill>
    </fill>
    <fill>
      <patternFill patternType="solid">
        <fgColor rgb="FFFF0000"/>
        <bgColor indexed="64"/>
      </patternFill>
    </fill>
    <fill>
      <patternFill patternType="solid">
        <fgColor theme="6" tint="0.39997558519241921"/>
        <bgColor indexed="64"/>
      </patternFill>
    </fill>
    <fill>
      <patternFill patternType="solid">
        <fgColor rgb="FF0070C0"/>
        <bgColor indexed="64"/>
      </patternFill>
    </fill>
  </fills>
  <borders count="49">
    <border>
      <left/>
      <right/>
      <top/>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style="double">
        <color indexed="64"/>
      </right>
      <top/>
      <bottom/>
      <diagonal/>
    </border>
    <border>
      <left/>
      <right/>
      <top style="medium">
        <color indexed="64"/>
      </top>
      <bottom style="double">
        <color indexed="64"/>
      </bottom>
      <diagonal/>
    </border>
    <border>
      <left/>
      <right style="medium">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double">
        <color indexed="64"/>
      </right>
      <top style="double">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diagonal/>
    </border>
    <border>
      <left/>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0" fillId="0" borderId="0" applyNumberFormat="0" applyFill="0" applyBorder="0" applyAlignment="0" applyProtection="0"/>
  </cellStyleXfs>
  <cellXfs count="185">
    <xf numFmtId="0" fontId="0" fillId="0" borderId="0" xfId="0"/>
    <xf numFmtId="0" fontId="0" fillId="0" borderId="0" xfId="0" applyAlignment="1">
      <alignment horizontal="center"/>
    </xf>
    <xf numFmtId="0" fontId="2" fillId="0" borderId="0" xfId="0" applyFont="1" applyAlignment="1">
      <alignment horizontal="center"/>
    </xf>
    <xf numFmtId="4" fontId="0" fillId="0" borderId="0" xfId="0" applyNumberFormat="1" applyAlignment="1">
      <alignment horizontal="center"/>
    </xf>
    <xf numFmtId="165" fontId="2" fillId="0" borderId="0" xfId="0" applyNumberFormat="1" applyFont="1" applyAlignment="1">
      <alignment horizontal="center"/>
    </xf>
    <xf numFmtId="165" fontId="0" fillId="0" borderId="0" xfId="0" applyNumberFormat="1" applyAlignment="1">
      <alignment horizontal="center"/>
    </xf>
    <xf numFmtId="3" fontId="6" fillId="2" borderId="8" xfId="0" applyNumberFormat="1" applyFont="1" applyFill="1" applyBorder="1" applyAlignment="1">
      <alignment horizontal="center"/>
    </xf>
    <xf numFmtId="0" fontId="2" fillId="0" borderId="0" xfId="0" applyFont="1" applyAlignment="1">
      <alignment horizontal="center" vertical="center"/>
    </xf>
    <xf numFmtId="0" fontId="0" fillId="0" borderId="0" xfId="0" applyAlignment="1">
      <alignment horizontal="center" vertical="center"/>
    </xf>
    <xf numFmtId="0" fontId="6" fillId="2" borderId="8" xfId="0" applyFont="1" applyFill="1" applyBorder="1" applyAlignment="1">
      <alignment horizontal="center"/>
    </xf>
    <xf numFmtId="3" fontId="6" fillId="2" borderId="2" xfId="0" applyNumberFormat="1" applyFont="1" applyFill="1" applyBorder="1" applyAlignment="1">
      <alignment horizontal="center"/>
    </xf>
    <xf numFmtId="49" fontId="6" fillId="2" borderId="1" xfId="0" applyNumberFormat="1" applyFont="1" applyFill="1" applyBorder="1" applyAlignment="1">
      <alignment horizontal="center"/>
    </xf>
    <xf numFmtId="0" fontId="13" fillId="0" borderId="0" xfId="0" applyFont="1" applyAlignment="1">
      <alignment wrapText="1"/>
    </xf>
    <xf numFmtId="0" fontId="6" fillId="2" borderId="10" xfId="0" applyFont="1" applyFill="1" applyBorder="1" applyAlignment="1">
      <alignment horizontal="center"/>
    </xf>
    <xf numFmtId="3" fontId="6" fillId="2" borderId="23" xfId="0" applyNumberFormat="1" applyFont="1" applyFill="1" applyBorder="1" applyAlignment="1">
      <alignment horizontal="center"/>
    </xf>
    <xf numFmtId="3" fontId="6" fillId="2" borderId="21" xfId="0" applyNumberFormat="1" applyFont="1" applyFill="1" applyBorder="1" applyAlignment="1">
      <alignment horizontal="center"/>
    </xf>
    <xf numFmtId="3" fontId="6" fillId="2" borderId="5" xfId="0" applyNumberFormat="1" applyFont="1" applyFill="1" applyBorder="1" applyAlignment="1">
      <alignment horizontal="center"/>
    </xf>
    <xf numFmtId="3" fontId="6" fillId="2" borderId="10" xfId="0" applyNumberFormat="1" applyFont="1" applyFill="1" applyBorder="1" applyAlignment="1">
      <alignment horizontal="center"/>
    </xf>
    <xf numFmtId="0" fontId="6" fillId="2" borderId="23" xfId="0" applyFont="1" applyFill="1" applyBorder="1" applyAlignment="1">
      <alignment horizontal="center"/>
    </xf>
    <xf numFmtId="13" fontId="6" fillId="2" borderId="10" xfId="0" applyNumberFormat="1" applyFont="1" applyFill="1" applyBorder="1" applyAlignment="1">
      <alignment horizontal="center" vertical="center" wrapText="1"/>
    </xf>
    <xf numFmtId="13" fontId="11" fillId="2" borderId="10" xfId="0" applyNumberFormat="1" applyFont="1" applyFill="1" applyBorder="1" applyAlignment="1">
      <alignment horizontal="center" vertical="center" wrapText="1"/>
    </xf>
    <xf numFmtId="13" fontId="6" fillId="2" borderId="5" xfId="0" applyNumberFormat="1" applyFont="1" applyFill="1" applyBorder="1" applyAlignment="1">
      <alignment horizontal="center" vertical="center" wrapText="1"/>
    </xf>
    <xf numFmtId="0" fontId="0" fillId="2" borderId="0" xfId="0" applyFill="1"/>
    <xf numFmtId="0" fontId="0" fillId="2" borderId="0" xfId="0" applyFill="1" applyAlignment="1">
      <alignment horizontal="center"/>
    </xf>
    <xf numFmtId="49" fontId="4" fillId="2" borderId="0" xfId="0" applyNumberFormat="1" applyFont="1" applyFill="1" applyAlignment="1">
      <alignment horizontal="center" vertical="center" wrapText="1"/>
    </xf>
    <xf numFmtId="1"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2" fontId="4" fillId="2" borderId="0" xfId="0" applyNumberFormat="1" applyFont="1" applyFill="1" applyAlignment="1">
      <alignment horizontal="center" vertical="center" wrapText="1"/>
    </xf>
    <xf numFmtId="0" fontId="0" fillId="2" borderId="0" xfId="0" applyFill="1" applyAlignment="1">
      <alignment horizontal="center" vertical="center"/>
    </xf>
    <xf numFmtId="49" fontId="6" fillId="2" borderId="0" xfId="0" applyNumberFormat="1" applyFont="1" applyFill="1" applyAlignment="1">
      <alignment horizontal="center" vertical="center" wrapText="1" shrinkToFit="1"/>
    </xf>
    <xf numFmtId="1" fontId="15" fillId="2" borderId="0" xfId="0" applyNumberFormat="1" applyFont="1" applyFill="1" applyAlignment="1">
      <alignment horizontal="left" vertical="center" wrapText="1"/>
    </xf>
    <xf numFmtId="0" fontId="2" fillId="2" borderId="0" xfId="0" applyFont="1" applyFill="1" applyAlignment="1">
      <alignment horizontal="center"/>
    </xf>
    <xf numFmtId="164" fontId="10" fillId="6" borderId="2" xfId="0" applyNumberFormat="1" applyFont="1" applyFill="1" applyBorder="1" applyAlignment="1">
      <alignment horizontal="center" vertical="center" wrapText="1"/>
    </xf>
    <xf numFmtId="164" fontId="9" fillId="6" borderId="2" xfId="0" applyNumberFormat="1" applyFont="1" applyFill="1" applyBorder="1" applyAlignment="1">
      <alignment horizontal="center" vertical="center" wrapText="1"/>
    </xf>
    <xf numFmtId="0" fontId="9" fillId="6" borderId="2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23" xfId="0" applyFont="1" applyFill="1" applyBorder="1" applyAlignment="1">
      <alignment horizontal="center" vertical="center" wrapText="1"/>
    </xf>
    <xf numFmtId="49" fontId="6" fillId="5" borderId="1" xfId="0" applyNumberFormat="1" applyFont="1" applyFill="1" applyBorder="1" applyAlignment="1">
      <alignment horizontal="center"/>
    </xf>
    <xf numFmtId="49" fontId="6" fillId="5" borderId="25" xfId="0" applyNumberFormat="1" applyFont="1" applyFill="1" applyBorder="1" applyAlignment="1">
      <alignment horizontal="center"/>
    </xf>
    <xf numFmtId="3" fontId="6" fillId="5" borderId="5" xfId="0" applyNumberFormat="1" applyFont="1" applyFill="1" applyBorder="1" applyAlignment="1">
      <alignment horizontal="center"/>
    </xf>
    <xf numFmtId="3" fontId="6" fillId="5" borderId="2" xfId="0" applyNumberFormat="1" applyFont="1" applyFill="1" applyBorder="1" applyAlignment="1">
      <alignment horizontal="center"/>
    </xf>
    <xf numFmtId="3" fontId="6" fillId="5" borderId="21" xfId="0" applyNumberFormat="1" applyFont="1" applyFill="1" applyBorder="1" applyAlignment="1">
      <alignment horizontal="center"/>
    </xf>
    <xf numFmtId="0" fontId="6" fillId="5" borderId="5" xfId="0" applyFont="1" applyFill="1" applyBorder="1" applyAlignment="1">
      <alignment horizontal="center"/>
    </xf>
    <xf numFmtId="0" fontId="6" fillId="5" borderId="2" xfId="0" applyFont="1" applyFill="1" applyBorder="1" applyAlignment="1">
      <alignment horizontal="center"/>
    </xf>
    <xf numFmtId="0" fontId="6" fillId="5" borderId="21" xfId="0" applyFont="1" applyFill="1" applyBorder="1" applyAlignment="1">
      <alignment horizontal="center"/>
    </xf>
    <xf numFmtId="13" fontId="6" fillId="5" borderId="5" xfId="0" applyNumberFormat="1" applyFont="1" applyFill="1" applyBorder="1" applyAlignment="1">
      <alignment horizontal="center" vertical="center" wrapText="1"/>
    </xf>
    <xf numFmtId="0" fontId="6" fillId="5" borderId="10" xfId="0" applyFont="1" applyFill="1" applyBorder="1" applyAlignment="1">
      <alignment horizontal="center"/>
    </xf>
    <xf numFmtId="0" fontId="6" fillId="5" borderId="8" xfId="0" applyFont="1" applyFill="1" applyBorder="1" applyAlignment="1">
      <alignment horizontal="center"/>
    </xf>
    <xf numFmtId="0" fontId="6" fillId="5" borderId="23" xfId="0" applyFont="1" applyFill="1" applyBorder="1" applyAlignment="1">
      <alignment horizontal="center"/>
    </xf>
    <xf numFmtId="13" fontId="11" fillId="5" borderId="10" xfId="0" applyNumberFormat="1" applyFont="1" applyFill="1" applyBorder="1" applyAlignment="1">
      <alignment horizontal="center" vertical="center" wrapText="1"/>
    </xf>
    <xf numFmtId="13" fontId="6" fillId="5" borderId="10" xfId="0" applyNumberFormat="1" applyFont="1" applyFill="1" applyBorder="1" applyAlignment="1">
      <alignment horizontal="center" vertical="center" wrapText="1"/>
    </xf>
    <xf numFmtId="3" fontId="6" fillId="5" borderId="10" xfId="0" applyNumberFormat="1" applyFont="1" applyFill="1" applyBorder="1" applyAlignment="1">
      <alignment horizontal="center"/>
    </xf>
    <xf numFmtId="3" fontId="6" fillId="5" borderId="8" xfId="0" applyNumberFormat="1" applyFont="1" applyFill="1" applyBorder="1" applyAlignment="1">
      <alignment horizontal="center"/>
    </xf>
    <xf numFmtId="3" fontId="6" fillId="5" borderId="23" xfId="0" applyNumberFormat="1" applyFont="1" applyFill="1" applyBorder="1" applyAlignment="1">
      <alignment horizontal="center"/>
    </xf>
    <xf numFmtId="1" fontId="12" fillId="6" borderId="24" xfId="0" applyNumberFormat="1" applyFont="1" applyFill="1" applyBorder="1" applyAlignment="1">
      <alignment horizontal="center"/>
    </xf>
    <xf numFmtId="3" fontId="12" fillId="6" borderId="5" xfId="0" applyNumberFormat="1" applyFont="1" applyFill="1" applyBorder="1" applyAlignment="1">
      <alignment horizontal="center"/>
    </xf>
    <xf numFmtId="3" fontId="12" fillId="6" borderId="2" xfId="0" applyNumberFormat="1" applyFont="1" applyFill="1" applyBorder="1" applyAlignment="1">
      <alignment horizontal="center"/>
    </xf>
    <xf numFmtId="3" fontId="12" fillId="6" borderId="21" xfId="0" applyNumberFormat="1" applyFont="1" applyFill="1" applyBorder="1" applyAlignment="1">
      <alignment horizontal="center"/>
    </xf>
    <xf numFmtId="49" fontId="12" fillId="6" borderId="26" xfId="0" applyNumberFormat="1" applyFont="1" applyFill="1" applyBorder="1" applyAlignment="1">
      <alignment horizontal="center" wrapText="1"/>
    </xf>
    <xf numFmtId="166" fontId="12" fillId="6" borderId="39" xfId="0" applyNumberFormat="1" applyFont="1" applyFill="1" applyBorder="1" applyAlignment="1">
      <alignment horizontal="center" vertical="center"/>
    </xf>
    <xf numFmtId="49" fontId="6" fillId="2" borderId="25" xfId="0" applyNumberFormat="1" applyFont="1" applyFill="1" applyBorder="1" applyAlignment="1">
      <alignment horizontal="center"/>
    </xf>
    <xf numFmtId="0" fontId="7" fillId="6" borderId="38" xfId="0"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1" fontId="4" fillId="5" borderId="19" xfId="0" applyNumberFormat="1" applyFont="1" applyFill="1" applyBorder="1" applyAlignment="1">
      <alignment horizontal="center" vertical="center" wrapText="1"/>
    </xf>
    <xf numFmtId="1" fontId="4" fillId="5" borderId="22"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1" fontId="4" fillId="5" borderId="5" xfId="0" applyNumberFormat="1" applyFont="1" applyFill="1" applyBorder="1" applyAlignment="1">
      <alignment horizontal="center" vertical="center" wrapText="1"/>
    </xf>
    <xf numFmtId="164" fontId="10" fillId="6" borderId="5" xfId="0" applyNumberFormat="1" applyFont="1" applyFill="1" applyBorder="1" applyAlignment="1">
      <alignment horizontal="center" vertical="center" wrapText="1"/>
    </xf>
    <xf numFmtId="49" fontId="6" fillId="3" borderId="1" xfId="0" applyNumberFormat="1" applyFont="1" applyFill="1" applyBorder="1" applyAlignment="1">
      <alignment horizontal="center"/>
    </xf>
    <xf numFmtId="0" fontId="21" fillId="0" borderId="0" xfId="0" applyFont="1" applyAlignment="1">
      <alignment horizontal="center"/>
    </xf>
    <xf numFmtId="0" fontId="21" fillId="0" borderId="0" xfId="1" applyFont="1" applyAlignment="1">
      <alignment horizontal="center"/>
    </xf>
    <xf numFmtId="49" fontId="24" fillId="2" borderId="25" xfId="0" applyNumberFormat="1" applyFont="1" applyFill="1" applyBorder="1" applyAlignment="1">
      <alignment horizontal="center"/>
    </xf>
    <xf numFmtId="49" fontId="24" fillId="5" borderId="25" xfId="0" applyNumberFormat="1" applyFont="1" applyFill="1" applyBorder="1" applyAlignment="1">
      <alignment horizontal="center"/>
    </xf>
    <xf numFmtId="1" fontId="25" fillId="6" borderId="24" xfId="0" applyNumberFormat="1" applyFont="1" applyFill="1" applyBorder="1" applyAlignment="1">
      <alignment horizontal="center"/>
    </xf>
    <xf numFmtId="49" fontId="25" fillId="6" borderId="26" xfId="0" applyNumberFormat="1" applyFont="1" applyFill="1" applyBorder="1" applyAlignment="1">
      <alignment horizontal="center" wrapText="1"/>
    </xf>
    <xf numFmtId="166" fontId="25" fillId="6" borderId="39" xfId="0" applyNumberFormat="1" applyFont="1" applyFill="1" applyBorder="1" applyAlignment="1">
      <alignment horizontal="center" vertical="center"/>
    </xf>
    <xf numFmtId="0" fontId="3" fillId="0" borderId="0" xfId="0" applyFont="1" applyAlignment="1">
      <alignment horizontal="center"/>
    </xf>
    <xf numFmtId="0" fontId="2" fillId="5" borderId="0" xfId="0" applyFont="1" applyFill="1" applyAlignment="1">
      <alignment horizontal="center"/>
    </xf>
    <xf numFmtId="49" fontId="23" fillId="0" borderId="0" xfId="0" applyNumberFormat="1" applyFont="1" applyAlignment="1">
      <alignment horizontal="center" vertical="center"/>
    </xf>
    <xf numFmtId="165" fontId="6" fillId="2" borderId="3" xfId="0" applyNumberFormat="1" applyFont="1" applyFill="1" applyBorder="1" applyAlignment="1">
      <alignment horizontal="center"/>
    </xf>
    <xf numFmtId="165" fontId="6" fillId="2" borderId="4" xfId="0" applyNumberFormat="1" applyFont="1" applyFill="1" applyBorder="1" applyAlignment="1">
      <alignment horizontal="center"/>
    </xf>
    <xf numFmtId="165" fontId="6" fillId="5" borderId="3" xfId="0" applyNumberFormat="1" applyFont="1" applyFill="1" applyBorder="1" applyAlignment="1">
      <alignment horizontal="center"/>
    </xf>
    <xf numFmtId="165" fontId="6" fillId="5" borderId="4" xfId="0" applyNumberFormat="1" applyFont="1" applyFill="1" applyBorder="1" applyAlignment="1">
      <alignment horizontal="center"/>
    </xf>
    <xf numFmtId="49" fontId="12" fillId="6" borderId="6" xfId="0" applyNumberFormat="1" applyFont="1" applyFill="1" applyBorder="1" applyAlignment="1">
      <alignment horizontal="center"/>
    </xf>
    <xf numFmtId="49" fontId="12" fillId="6" borderId="4" xfId="0" applyNumberFormat="1" applyFont="1" applyFill="1" applyBorder="1" applyAlignment="1">
      <alignment horizontal="center"/>
    </xf>
    <xf numFmtId="0" fontId="6" fillId="3" borderId="0" xfId="0" applyFont="1" applyFill="1" applyAlignment="1">
      <alignment horizontal="center"/>
    </xf>
    <xf numFmtId="2" fontId="17" fillId="0" borderId="0" xfId="0" applyNumberFormat="1" applyFont="1" applyAlignment="1">
      <alignment horizontal="left" vertical="center" wrapText="1"/>
    </xf>
    <xf numFmtId="0" fontId="21" fillId="0" borderId="0" xfId="0" applyFont="1" applyAlignment="1">
      <alignment horizontal="center"/>
    </xf>
    <xf numFmtId="0" fontId="21" fillId="0" borderId="0" xfId="1" applyFont="1" applyAlignment="1">
      <alignment horizontal="center"/>
    </xf>
    <xf numFmtId="0" fontId="5" fillId="5" borderId="0" xfId="0" applyFont="1" applyFill="1" applyAlignment="1">
      <alignment horizontal="center"/>
    </xf>
    <xf numFmtId="49" fontId="8" fillId="6" borderId="27" xfId="0" applyNumberFormat="1" applyFont="1" applyFill="1" applyBorder="1" applyAlignment="1">
      <alignment horizontal="center" vertical="center" wrapText="1"/>
    </xf>
    <xf numFmtId="49" fontId="8" fillId="6" borderId="28" xfId="0" applyNumberFormat="1" applyFont="1" applyFill="1" applyBorder="1" applyAlignment="1">
      <alignment horizontal="center" vertical="center" wrapText="1"/>
    </xf>
    <xf numFmtId="49" fontId="8" fillId="6" borderId="29" xfId="0" applyNumberFormat="1" applyFont="1" applyFill="1" applyBorder="1" applyAlignment="1">
      <alignment horizontal="center" vertical="center" wrapText="1"/>
    </xf>
    <xf numFmtId="49" fontId="9" fillId="6" borderId="4" xfId="0" applyNumberFormat="1" applyFont="1" applyFill="1" applyBorder="1" applyAlignment="1">
      <alignment horizontal="center" vertical="center" wrapText="1"/>
    </xf>
    <xf numFmtId="49" fontId="9" fillId="6" borderId="20" xfId="0" applyNumberFormat="1" applyFont="1" applyFill="1" applyBorder="1" applyAlignment="1">
      <alignment horizontal="center" vertical="center" wrapText="1"/>
    </xf>
    <xf numFmtId="49" fontId="8" fillId="6" borderId="7" xfId="0" applyNumberFormat="1" applyFont="1" applyFill="1" applyBorder="1" applyAlignment="1">
      <alignment horizontal="center" vertical="center" wrapText="1"/>
    </xf>
    <xf numFmtId="49" fontId="8" fillId="6" borderId="30" xfId="0" applyNumberFormat="1" applyFont="1" applyFill="1" applyBorder="1" applyAlignment="1">
      <alignment horizontal="center" vertical="center" wrapText="1"/>
    </xf>
    <xf numFmtId="49" fontId="8" fillId="6" borderId="13" xfId="0" applyNumberFormat="1" applyFont="1" applyFill="1" applyBorder="1" applyAlignment="1">
      <alignment horizontal="center" vertical="center" wrapText="1"/>
    </xf>
    <xf numFmtId="49" fontId="8" fillId="6" borderId="31" xfId="0" applyNumberFormat="1" applyFont="1" applyFill="1" applyBorder="1" applyAlignment="1">
      <alignment horizontal="center" vertical="center" wrapText="1"/>
    </xf>
    <xf numFmtId="165" fontId="8" fillId="6" borderId="9" xfId="0" applyNumberFormat="1" applyFont="1" applyFill="1" applyBorder="1" applyAlignment="1">
      <alignment horizontal="center" vertical="center" wrapText="1"/>
    </xf>
    <xf numFmtId="165" fontId="8" fillId="6" borderId="7" xfId="0" applyNumberFormat="1" applyFont="1" applyFill="1" applyBorder="1" applyAlignment="1">
      <alignment horizontal="center" vertical="center" wrapText="1"/>
    </xf>
    <xf numFmtId="165" fontId="8" fillId="6" borderId="11" xfId="0" applyNumberFormat="1" applyFont="1" applyFill="1" applyBorder="1" applyAlignment="1">
      <alignment horizontal="center" vertical="center" wrapText="1"/>
    </xf>
    <xf numFmtId="165" fontId="8" fillId="6" borderId="0" xfId="0" applyNumberFormat="1" applyFont="1" applyFill="1" applyAlignment="1">
      <alignment horizontal="center" vertical="center" wrapText="1"/>
    </xf>
    <xf numFmtId="165" fontId="8" fillId="6" borderId="12" xfId="0" applyNumberFormat="1" applyFont="1" applyFill="1" applyBorder="1" applyAlignment="1">
      <alignment horizontal="center" vertical="center" wrapText="1"/>
    </xf>
    <xf numFmtId="165" fontId="8" fillId="6" borderId="13" xfId="0" applyNumberFormat="1"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3" fillId="0" borderId="0" xfId="0" applyFont="1" applyAlignment="1">
      <alignment horizontal="center"/>
    </xf>
    <xf numFmtId="49" fontId="8" fillId="6" borderId="32"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10" xfId="0" applyNumberFormat="1" applyFont="1" applyFill="1" applyBorder="1" applyAlignment="1">
      <alignment horizontal="center" vertical="center" wrapText="1"/>
    </xf>
    <xf numFmtId="49" fontId="8" fillId="6" borderId="18" xfId="0" applyNumberFormat="1"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164" fontId="9" fillId="6" borderId="4" xfId="0" applyNumberFormat="1" applyFont="1" applyFill="1" applyBorder="1" applyAlignment="1">
      <alignment horizontal="center"/>
    </xf>
    <xf numFmtId="164" fontId="9" fillId="6" borderId="5" xfId="0" applyNumberFormat="1" applyFont="1" applyFill="1" applyBorder="1" applyAlignment="1">
      <alignment horizontal="center"/>
    </xf>
    <xf numFmtId="164" fontId="9" fillId="6" borderId="4" xfId="0" applyNumberFormat="1" applyFont="1" applyFill="1" applyBorder="1" applyAlignment="1">
      <alignment horizontal="center" vertical="center" wrapText="1"/>
    </xf>
    <xf numFmtId="164" fontId="9" fillId="6" borderId="20" xfId="0" applyNumberFormat="1" applyFont="1" applyFill="1" applyBorder="1" applyAlignment="1">
      <alignment horizontal="center" vertical="center" wrapText="1"/>
    </xf>
    <xf numFmtId="0" fontId="18" fillId="0" borderId="0" xfId="0" applyFont="1" applyAlignment="1">
      <alignment horizontal="center" vertical="center"/>
    </xf>
    <xf numFmtId="49" fontId="12" fillId="6" borderId="9" xfId="0" applyNumberFormat="1" applyFont="1" applyFill="1" applyBorder="1" applyAlignment="1">
      <alignment horizontal="center" vertical="center" wrapText="1"/>
    </xf>
    <xf numFmtId="49" fontId="12" fillId="6" borderId="30" xfId="0" applyNumberFormat="1" applyFont="1" applyFill="1" applyBorder="1" applyAlignment="1">
      <alignment horizontal="center" vertical="center" wrapText="1"/>
    </xf>
    <xf numFmtId="49" fontId="12" fillId="6" borderId="11" xfId="0" applyNumberFormat="1" applyFont="1" applyFill="1" applyBorder="1" applyAlignment="1">
      <alignment horizontal="center" vertical="center" wrapText="1"/>
    </xf>
    <xf numFmtId="49" fontId="12" fillId="6" borderId="34" xfId="0" applyNumberFormat="1" applyFont="1" applyFill="1" applyBorder="1" applyAlignment="1">
      <alignment horizontal="center" vertical="center" wrapText="1"/>
    </xf>
    <xf numFmtId="49" fontId="12" fillId="6" borderId="12" xfId="0" applyNumberFormat="1" applyFont="1" applyFill="1" applyBorder="1" applyAlignment="1">
      <alignment horizontal="center" vertical="center" wrapText="1"/>
    </xf>
    <xf numFmtId="49" fontId="12" fillId="6" borderId="31" xfId="0" applyNumberFormat="1" applyFont="1" applyFill="1" applyBorder="1" applyAlignment="1">
      <alignment horizontal="center" vertical="center" wrapText="1"/>
    </xf>
    <xf numFmtId="49" fontId="8" fillId="6" borderId="44"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31" xfId="0" applyFont="1" applyFill="1" applyBorder="1" applyAlignment="1">
      <alignment horizontal="center" vertical="center" wrapText="1"/>
    </xf>
    <xf numFmtId="1" fontId="6" fillId="7" borderId="45" xfId="0" applyNumberFormat="1" applyFont="1" applyFill="1" applyBorder="1" applyAlignment="1">
      <alignment horizontal="left" vertical="center" wrapText="1"/>
    </xf>
    <xf numFmtId="1" fontId="6" fillId="7" borderId="0" xfId="0" applyNumberFormat="1" applyFont="1" applyFill="1" applyAlignment="1">
      <alignment horizontal="left" vertical="center" wrapText="1"/>
    </xf>
    <xf numFmtId="0" fontId="8" fillId="6" borderId="46" xfId="0" applyFont="1" applyFill="1" applyBorder="1" applyAlignment="1">
      <alignment horizontal="center" vertical="center" wrapText="1"/>
    </xf>
    <xf numFmtId="0" fontId="8" fillId="6" borderId="1" xfId="0" applyFont="1" applyFill="1" applyBorder="1" applyAlignment="1">
      <alignment horizontal="center" vertical="center" wrapText="1"/>
    </xf>
    <xf numFmtId="1" fontId="4" fillId="5" borderId="46"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17" fillId="0" borderId="0" xfId="0" applyFont="1" applyAlignment="1">
      <alignment horizontal="left" wrapText="1"/>
    </xf>
    <xf numFmtId="1" fontId="4" fillId="5" borderId="3" xfId="0" applyNumberFormat="1" applyFont="1" applyFill="1" applyBorder="1" applyAlignment="1">
      <alignment horizontal="center" vertical="center" wrapText="1"/>
    </xf>
    <xf numFmtId="1" fontId="4" fillId="5" borderId="4" xfId="0" applyNumberFormat="1"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31" xfId="0" applyFont="1" applyFill="1" applyBorder="1" applyAlignment="1">
      <alignment horizontal="center" vertical="center" wrapText="1"/>
    </xf>
    <xf numFmtId="1" fontId="6" fillId="5" borderId="47" xfId="0" applyNumberFormat="1" applyFont="1" applyFill="1" applyBorder="1" applyAlignment="1">
      <alignment horizontal="left" vertical="center" wrapText="1"/>
    </xf>
    <xf numFmtId="1" fontId="6" fillId="5" borderId="48" xfId="0" applyNumberFormat="1" applyFont="1" applyFill="1" applyBorder="1" applyAlignment="1">
      <alignment horizontal="left" vertical="center" wrapText="1"/>
    </xf>
    <xf numFmtId="49" fontId="8" fillId="6" borderId="6" xfId="0" applyNumberFormat="1" applyFont="1" applyFill="1" applyBorder="1" applyAlignment="1">
      <alignment horizontal="center"/>
    </xf>
    <xf numFmtId="49" fontId="8" fillId="6" borderId="4" xfId="0" applyNumberFormat="1" applyFont="1" applyFill="1" applyBorder="1" applyAlignment="1">
      <alignment horizontal="center"/>
    </xf>
    <xf numFmtId="1" fontId="4" fillId="2" borderId="0" xfId="0" applyNumberFormat="1" applyFont="1" applyFill="1" applyBorder="1" applyAlignment="1">
      <alignment horizontal="center" vertical="center" wrapText="1"/>
    </xf>
    <xf numFmtId="4" fontId="4" fillId="2" borderId="0" xfId="0" applyNumberFormat="1" applyFont="1" applyFill="1" applyBorder="1" applyAlignment="1">
      <alignment horizontal="center" vertical="center" wrapText="1"/>
    </xf>
    <xf numFmtId="1" fontId="6" fillId="7" borderId="0" xfId="0" applyNumberFormat="1" applyFont="1" applyFill="1" applyBorder="1" applyAlignment="1">
      <alignment horizontal="left" vertical="center" wrapText="1"/>
    </xf>
    <xf numFmtId="0" fontId="6" fillId="2" borderId="0" xfId="0" applyFont="1" applyFill="1" applyBorder="1" applyAlignment="1">
      <alignment horizontal="center" vertical="center" wrapText="1"/>
    </xf>
    <xf numFmtId="0" fontId="6" fillId="2" borderId="45" xfId="0" applyFont="1" applyFill="1" applyBorder="1" applyAlignment="1">
      <alignment horizontal="center" vertical="center" wrapText="1"/>
    </xf>
    <xf numFmtId="1" fontId="14" fillId="3" borderId="41" xfId="0" applyNumberFormat="1" applyFont="1" applyFill="1" applyBorder="1" applyAlignment="1">
      <alignment horizontal="center" vertical="center"/>
    </xf>
    <xf numFmtId="1" fontId="14" fillId="3" borderId="42" xfId="0" applyNumberFormat="1" applyFont="1" applyFill="1" applyBorder="1" applyAlignment="1">
      <alignment horizontal="center" vertical="center"/>
    </xf>
    <xf numFmtId="1" fontId="14" fillId="3" borderId="43" xfId="0" applyNumberFormat="1" applyFont="1" applyFill="1" applyBorder="1" applyAlignment="1">
      <alignment horizontal="center" vertical="center"/>
    </xf>
    <xf numFmtId="0" fontId="6" fillId="3" borderId="41" xfId="0" applyFont="1" applyFill="1" applyBorder="1" applyAlignment="1">
      <alignment vertical="center" wrapText="1"/>
    </xf>
    <xf numFmtId="0" fontId="6" fillId="3" borderId="42" xfId="0" applyFont="1" applyFill="1" applyBorder="1" applyAlignment="1">
      <alignment vertical="center" wrapText="1"/>
    </xf>
    <xf numFmtId="0" fontId="6" fillId="3" borderId="43" xfId="0" applyFont="1" applyFill="1" applyBorder="1" applyAlignment="1">
      <alignment vertical="center" wrapText="1"/>
    </xf>
    <xf numFmtId="0" fontId="8" fillId="9" borderId="41" xfId="0" applyFont="1" applyFill="1" applyBorder="1" applyAlignment="1">
      <alignment horizontal="center" vertical="center" wrapText="1"/>
    </xf>
    <xf numFmtId="0" fontId="8" fillId="9" borderId="42"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6" fillId="2" borderId="5" xfId="0" applyFont="1" applyFill="1" applyBorder="1" applyAlignment="1">
      <alignment horizontal="center"/>
    </xf>
    <xf numFmtId="0" fontId="6" fillId="2" borderId="2" xfId="0" applyFont="1" applyFill="1" applyBorder="1" applyAlignment="1">
      <alignment horizontal="center"/>
    </xf>
    <xf numFmtId="0" fontId="6" fillId="2" borderId="21" xfId="0" applyFont="1" applyFill="1" applyBorder="1" applyAlignment="1">
      <alignment horizontal="center"/>
    </xf>
    <xf numFmtId="49" fontId="26" fillId="2" borderId="25" xfId="0" applyNumberFormat="1" applyFont="1" applyFill="1" applyBorder="1" applyAlignment="1">
      <alignment horizontal="center"/>
    </xf>
    <xf numFmtId="49" fontId="26" fillId="5" borderId="25" xfId="0" applyNumberFormat="1" applyFont="1" applyFill="1" applyBorder="1" applyAlignment="1">
      <alignment horizontal="center"/>
    </xf>
    <xf numFmtId="0" fontId="12" fillId="11" borderId="41" xfId="0" applyFont="1" applyFill="1" applyBorder="1" applyAlignment="1">
      <alignment horizontal="center" vertical="center" wrapText="1"/>
    </xf>
    <xf numFmtId="0" fontId="12" fillId="11" borderId="42" xfId="0" applyFont="1" applyFill="1" applyBorder="1" applyAlignment="1">
      <alignment horizontal="center" vertical="center" wrapText="1"/>
    </xf>
    <xf numFmtId="0" fontId="12" fillId="11" borderId="43" xfId="0" applyFont="1" applyFill="1" applyBorder="1" applyAlignment="1">
      <alignment horizontal="center" vertical="center" wrapText="1"/>
    </xf>
    <xf numFmtId="49" fontId="8" fillId="8" borderId="41" xfId="0" applyNumberFormat="1" applyFont="1" applyFill="1" applyBorder="1" applyAlignment="1">
      <alignment horizontal="center" vertical="center" wrapText="1" shrinkToFit="1"/>
    </xf>
    <xf numFmtId="49" fontId="8" fillId="8" borderId="42" xfId="0" applyNumberFormat="1" applyFont="1" applyFill="1" applyBorder="1" applyAlignment="1">
      <alignment horizontal="center" vertical="center" wrapText="1" shrinkToFit="1"/>
    </xf>
    <xf numFmtId="49" fontId="8" fillId="8" borderId="43" xfId="0" applyNumberFormat="1" applyFont="1" applyFill="1" applyBorder="1" applyAlignment="1">
      <alignment horizontal="center" vertical="center" wrapText="1" shrinkToFit="1"/>
    </xf>
    <xf numFmtId="1" fontId="4" fillId="10" borderId="40" xfId="0" applyNumberFormat="1" applyFont="1" applyFill="1" applyBorder="1" applyAlignment="1">
      <alignment horizontal="center" vertical="center" wrapText="1"/>
    </xf>
    <xf numFmtId="1" fontId="16" fillId="10" borderId="41" xfId="0" applyNumberFormat="1" applyFont="1" applyFill="1" applyBorder="1" applyAlignment="1">
      <alignment horizontal="left" vertical="center" wrapText="1"/>
    </xf>
    <xf numFmtId="1" fontId="16" fillId="10" borderId="42" xfId="0" applyNumberFormat="1" applyFont="1" applyFill="1" applyBorder="1" applyAlignment="1">
      <alignment horizontal="left" vertical="center" wrapText="1"/>
    </xf>
    <xf numFmtId="1" fontId="16" fillId="10" borderId="43" xfId="0" applyNumberFormat="1" applyFont="1" applyFill="1" applyBorder="1" applyAlignment="1">
      <alignment horizontal="left" vertical="center" wrapText="1"/>
    </xf>
    <xf numFmtId="1" fontId="14" fillId="4" borderId="41" xfId="0" applyNumberFormat="1" applyFont="1" applyFill="1" applyBorder="1" applyAlignment="1">
      <alignment horizontal="center" vertical="center"/>
    </xf>
    <xf numFmtId="1" fontId="14" fillId="4" borderId="42" xfId="0" applyNumberFormat="1" applyFont="1" applyFill="1" applyBorder="1" applyAlignment="1">
      <alignment horizontal="center" vertical="center"/>
    </xf>
    <xf numFmtId="1" fontId="14" fillId="4" borderId="43" xfId="0" applyNumberFormat="1" applyFont="1" applyFill="1" applyBorder="1" applyAlignment="1">
      <alignment horizontal="center" vertical="center"/>
    </xf>
    <xf numFmtId="0" fontId="6" fillId="4" borderId="41" xfId="0" applyFont="1" applyFill="1" applyBorder="1" applyAlignment="1">
      <alignment vertical="center" wrapText="1"/>
    </xf>
    <xf numFmtId="0" fontId="6" fillId="4" borderId="42" xfId="0" applyFont="1" applyFill="1" applyBorder="1" applyAlignment="1">
      <alignment vertical="center" wrapText="1"/>
    </xf>
    <xf numFmtId="0" fontId="6" fillId="4" borderId="43" xfId="0" applyFont="1" applyFill="1" applyBorder="1" applyAlignment="1">
      <alignment vertical="center" wrapText="1"/>
    </xf>
    <xf numFmtId="166" fontId="0" fillId="0" borderId="0" xfId="0" applyNumberForma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9718</xdr:colOff>
      <xdr:row>131</xdr:row>
      <xdr:rowOff>58318</xdr:rowOff>
    </xdr:from>
    <xdr:to>
      <xdr:col>1</xdr:col>
      <xdr:colOff>319235</xdr:colOff>
      <xdr:row>135</xdr:row>
      <xdr:rowOff>46570</xdr:rowOff>
    </xdr:to>
    <xdr:pic>
      <xdr:nvPicPr>
        <xdr:cNvPr id="24" name="Imagen 23">
          <a:extLst>
            <a:ext uri="{FF2B5EF4-FFF2-40B4-BE49-F238E27FC236}">
              <a16:creationId xmlns:a16="http://schemas.microsoft.com/office/drawing/2014/main" id="{D8FF417E-D76B-4D4A-A924-4F9FB16B33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14" t="74315" r="-1" b="1943"/>
        <a:stretch/>
      </xdr:blipFill>
      <xdr:spPr bwMode="auto">
        <a:xfrm flipH="1">
          <a:off x="9718" y="13101736"/>
          <a:ext cx="601099" cy="787267"/>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33741</xdr:colOff>
      <xdr:row>4</xdr:row>
      <xdr:rowOff>117207</xdr:rowOff>
    </xdr:from>
    <xdr:to>
      <xdr:col>14</xdr:col>
      <xdr:colOff>738591</xdr:colOff>
      <xdr:row>4</xdr:row>
      <xdr:rowOff>126732</xdr:rowOff>
    </xdr:to>
    <xdr:cxnSp macro="">
      <xdr:nvCxnSpPr>
        <xdr:cNvPr id="7" name="AutoShape 2">
          <a:extLst>
            <a:ext uri="{FF2B5EF4-FFF2-40B4-BE49-F238E27FC236}">
              <a16:creationId xmlns:a16="http://schemas.microsoft.com/office/drawing/2014/main" id="{00000000-0008-0000-0000-000007000000}"/>
            </a:ext>
          </a:extLst>
        </xdr:cNvPr>
        <xdr:cNvCxnSpPr>
          <a:cxnSpLocks noChangeShapeType="1"/>
        </xdr:cNvCxnSpPr>
      </xdr:nvCxnSpPr>
      <xdr:spPr bwMode="auto">
        <a:xfrm flipV="1">
          <a:off x="332406" y="924410"/>
          <a:ext cx="8211842"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twoCellAnchor>
    <xdr:from>
      <xdr:col>14</xdr:col>
      <xdr:colOff>686621</xdr:colOff>
      <xdr:row>27</xdr:row>
      <xdr:rowOff>45249</xdr:rowOff>
    </xdr:from>
    <xdr:to>
      <xdr:col>14</xdr:col>
      <xdr:colOff>1039046</xdr:colOff>
      <xdr:row>28</xdr:row>
      <xdr:rowOff>136853</xdr:rowOff>
    </xdr:to>
    <xdr:sp macro="" textlink="">
      <xdr:nvSpPr>
        <xdr:cNvPr id="1025" name="Autoforma 1">
          <a:extLst>
            <a:ext uri="{FF2B5EF4-FFF2-40B4-BE49-F238E27FC236}">
              <a16:creationId xmlns:a16="http://schemas.microsoft.com/office/drawing/2014/main" id="{00000000-0008-0000-0000-000001040000}"/>
            </a:ext>
          </a:extLst>
        </xdr:cNvPr>
        <xdr:cNvSpPr>
          <a:spLocks noChangeArrowheads="1"/>
        </xdr:cNvSpPr>
      </xdr:nvSpPr>
      <xdr:spPr bwMode="auto">
        <a:xfrm>
          <a:off x="8306621" y="6528081"/>
          <a:ext cx="352425" cy="285991"/>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1/5</a:t>
          </a:r>
          <a:endParaRPr lang="es-ES" sz="750">
            <a:latin typeface="Arial" panose="020B0604020202020204" pitchFamily="34" charset="0"/>
            <a:cs typeface="Arial" panose="020B0604020202020204" pitchFamily="34" charset="0"/>
          </a:endParaRPr>
        </a:p>
      </xdr:txBody>
    </xdr:sp>
    <xdr:clientData/>
  </xdr:twoCellAnchor>
  <xdr:twoCellAnchor>
    <xdr:from>
      <xdr:col>0</xdr:col>
      <xdr:colOff>257287</xdr:colOff>
      <xdr:row>33</xdr:row>
      <xdr:rowOff>125355</xdr:rowOff>
    </xdr:from>
    <xdr:to>
      <xdr:col>14</xdr:col>
      <xdr:colOff>670555</xdr:colOff>
      <xdr:row>33</xdr:row>
      <xdr:rowOff>134880</xdr:rowOff>
    </xdr:to>
    <xdr:cxnSp macro="">
      <xdr:nvCxnSpPr>
        <xdr:cNvPr id="54" name="AutoShape 2">
          <a:extLst>
            <a:ext uri="{FF2B5EF4-FFF2-40B4-BE49-F238E27FC236}">
              <a16:creationId xmlns:a16="http://schemas.microsoft.com/office/drawing/2014/main" id="{D4FBDB0C-A86E-43B4-9791-70B93918E2FE}"/>
            </a:ext>
          </a:extLst>
        </xdr:cNvPr>
        <xdr:cNvCxnSpPr>
          <a:cxnSpLocks noChangeShapeType="1"/>
        </xdr:cNvCxnSpPr>
      </xdr:nvCxnSpPr>
      <xdr:spPr bwMode="auto">
        <a:xfrm flipV="1">
          <a:off x="257287" y="7930023"/>
          <a:ext cx="8033268"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twoCellAnchor>
    <xdr:from>
      <xdr:col>14</xdr:col>
      <xdr:colOff>691556</xdr:colOff>
      <xdr:row>134</xdr:row>
      <xdr:rowOff>43295</xdr:rowOff>
    </xdr:from>
    <xdr:to>
      <xdr:col>14</xdr:col>
      <xdr:colOff>1043981</xdr:colOff>
      <xdr:row>135</xdr:row>
      <xdr:rowOff>127725</xdr:rowOff>
    </xdr:to>
    <xdr:sp macro="" textlink="">
      <xdr:nvSpPr>
        <xdr:cNvPr id="33" name="Autoforma 1">
          <a:extLst>
            <a:ext uri="{FF2B5EF4-FFF2-40B4-BE49-F238E27FC236}">
              <a16:creationId xmlns:a16="http://schemas.microsoft.com/office/drawing/2014/main" id="{B2AB9E41-ECF1-4FD4-BB7C-496D7ADAD2E8}"/>
            </a:ext>
          </a:extLst>
        </xdr:cNvPr>
        <xdr:cNvSpPr>
          <a:spLocks noChangeArrowheads="1"/>
        </xdr:cNvSpPr>
      </xdr:nvSpPr>
      <xdr:spPr bwMode="auto">
        <a:xfrm>
          <a:off x="8311556" y="13592122"/>
          <a:ext cx="352425" cy="278817"/>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5/5</a:t>
          </a:r>
          <a:endParaRPr lang="es-ES" sz="750">
            <a:latin typeface="Arial" panose="020B0604020202020204" pitchFamily="34" charset="0"/>
            <a:cs typeface="Arial" panose="020B0604020202020204" pitchFamily="34" charset="0"/>
          </a:endParaRPr>
        </a:p>
      </xdr:txBody>
    </xdr:sp>
    <xdr:clientData/>
  </xdr:twoCellAnchor>
  <xdr:twoCellAnchor editAs="oneCell">
    <xdr:from>
      <xdr:col>0</xdr:col>
      <xdr:colOff>58317</xdr:colOff>
      <xdr:row>0</xdr:row>
      <xdr:rowOff>116633</xdr:rowOff>
    </xdr:from>
    <xdr:to>
      <xdr:col>3</xdr:col>
      <xdr:colOff>96031</xdr:colOff>
      <xdr:row>3</xdr:row>
      <xdr:rowOff>102857</xdr:rowOff>
    </xdr:to>
    <xdr:pic>
      <xdr:nvPicPr>
        <xdr:cNvPr id="3" name="Imagen 13">
          <a:extLst>
            <a:ext uri="{FF2B5EF4-FFF2-40B4-BE49-F238E27FC236}">
              <a16:creationId xmlns:a16="http://schemas.microsoft.com/office/drawing/2014/main" id="{A9A73CE8-3618-45AD-BCA1-5F8EA07498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317" y="116633"/>
          <a:ext cx="1680291" cy="598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77759</xdr:colOff>
      <xdr:row>0</xdr:row>
      <xdr:rowOff>106911</xdr:rowOff>
    </xdr:from>
    <xdr:to>
      <xdr:col>14</xdr:col>
      <xdr:colOff>323223</xdr:colOff>
      <xdr:row>2</xdr:row>
      <xdr:rowOff>15986</xdr:rowOff>
    </xdr:to>
    <xdr:pic>
      <xdr:nvPicPr>
        <xdr:cNvPr id="4" name="Imagen 14">
          <a:extLst>
            <a:ext uri="{FF2B5EF4-FFF2-40B4-BE49-F238E27FC236}">
              <a16:creationId xmlns:a16="http://schemas.microsoft.com/office/drawing/2014/main" id="{7755FCF8-B5C1-4523-826D-F4FB15CBDAA9}"/>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5851" t="13402" r="31621" b="37350"/>
        <a:stretch/>
      </xdr:blipFill>
      <xdr:spPr bwMode="auto">
        <a:xfrm>
          <a:off x="6677223" y="106911"/>
          <a:ext cx="1266000" cy="317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437373</xdr:colOff>
      <xdr:row>0</xdr:row>
      <xdr:rowOff>68038</xdr:rowOff>
    </xdr:from>
    <xdr:to>
      <xdr:col>14</xdr:col>
      <xdr:colOff>1035918</xdr:colOff>
      <xdr:row>3</xdr:row>
      <xdr:rowOff>48028</xdr:rowOff>
    </xdr:to>
    <xdr:pic>
      <xdr:nvPicPr>
        <xdr:cNvPr id="5" name="Imagen 4">
          <a:extLst>
            <a:ext uri="{FF2B5EF4-FFF2-40B4-BE49-F238E27FC236}">
              <a16:creationId xmlns:a16="http://schemas.microsoft.com/office/drawing/2014/main" id="{2DA8D7E5-F4E8-F58B-C63B-02222D388A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89337" y="68038"/>
          <a:ext cx="598545" cy="592311"/>
        </a:xfrm>
        <a:prstGeom prst="rect">
          <a:avLst/>
        </a:prstGeom>
        <a:noFill/>
        <a:ln>
          <a:solidFill>
            <a:srgbClr val="002060"/>
          </a:solidFill>
        </a:ln>
      </xdr:spPr>
    </xdr:pic>
    <xdr:clientData/>
  </xdr:twoCellAnchor>
  <xdr:twoCellAnchor editAs="oneCell">
    <xdr:from>
      <xdr:col>14</xdr:col>
      <xdr:colOff>439315</xdr:colOff>
      <xdr:row>3</xdr:row>
      <xdr:rowOff>78824</xdr:rowOff>
    </xdr:from>
    <xdr:to>
      <xdr:col>14</xdr:col>
      <xdr:colOff>1013889</xdr:colOff>
      <xdr:row>4</xdr:row>
      <xdr:rowOff>32801</xdr:rowOff>
    </xdr:to>
    <xdr:pic>
      <xdr:nvPicPr>
        <xdr:cNvPr id="6" name="Imagen 5">
          <a:extLst>
            <a:ext uri="{FF2B5EF4-FFF2-40B4-BE49-F238E27FC236}">
              <a16:creationId xmlns:a16="http://schemas.microsoft.com/office/drawing/2014/main" id="{F18882B0-60E6-EDC5-876D-E3C9FA569F8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818" t="75561" r="33025" b="4874"/>
        <a:stretch/>
      </xdr:blipFill>
      <xdr:spPr bwMode="auto">
        <a:xfrm>
          <a:off x="7991279" y="691145"/>
          <a:ext cx="574574" cy="1580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8</xdr:col>
      <xdr:colOff>9711</xdr:colOff>
      <xdr:row>27</xdr:row>
      <xdr:rowOff>174948</xdr:rowOff>
    </xdr:from>
    <xdr:to>
      <xdr:col>14</xdr:col>
      <xdr:colOff>622616</xdr:colOff>
      <xdr:row>28</xdr:row>
      <xdr:rowOff>152011</xdr:rowOff>
    </xdr:to>
    <xdr:pic>
      <xdr:nvPicPr>
        <xdr:cNvPr id="8" name="Imagen 7">
          <a:extLst>
            <a:ext uri="{FF2B5EF4-FFF2-40B4-BE49-F238E27FC236}">
              <a16:creationId xmlns:a16="http://schemas.microsoft.com/office/drawing/2014/main" id="{9BAD2F07-45B6-5A37-D15B-435F3BBDB50B}"/>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6998" t="-10665" b="72268"/>
        <a:stretch/>
      </xdr:blipFill>
      <xdr:spPr bwMode="auto">
        <a:xfrm flipH="1">
          <a:off x="4461191" y="6657780"/>
          <a:ext cx="3781425" cy="1714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269029</xdr:colOff>
      <xdr:row>27</xdr:row>
      <xdr:rowOff>162116</xdr:rowOff>
    </xdr:from>
    <xdr:to>
      <xdr:col>7</xdr:col>
      <xdr:colOff>327929</xdr:colOff>
      <xdr:row>28</xdr:row>
      <xdr:rowOff>139179</xdr:rowOff>
    </xdr:to>
    <xdr:pic>
      <xdr:nvPicPr>
        <xdr:cNvPr id="9" name="Imagen 8">
          <a:extLst>
            <a:ext uri="{FF2B5EF4-FFF2-40B4-BE49-F238E27FC236}">
              <a16:creationId xmlns:a16="http://schemas.microsoft.com/office/drawing/2014/main" id="{5FFD6FA4-F05B-4DCF-AB43-6F2AA46B62A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6998" t="-10665" b="72268"/>
        <a:stretch/>
      </xdr:blipFill>
      <xdr:spPr bwMode="auto">
        <a:xfrm flipH="1">
          <a:off x="560611" y="6644948"/>
          <a:ext cx="3781425" cy="1714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213820</xdr:colOff>
      <xdr:row>0</xdr:row>
      <xdr:rowOff>48596</xdr:rowOff>
    </xdr:from>
    <xdr:to>
      <xdr:col>5</xdr:col>
      <xdr:colOff>38871</xdr:colOff>
      <xdr:row>0</xdr:row>
      <xdr:rowOff>190889</xdr:rowOff>
    </xdr:to>
    <xdr:pic>
      <xdr:nvPicPr>
        <xdr:cNvPr id="11" name="Imagen 10">
          <a:extLst>
            <a:ext uri="{FF2B5EF4-FFF2-40B4-BE49-F238E27FC236}">
              <a16:creationId xmlns:a16="http://schemas.microsoft.com/office/drawing/2014/main" id="{D80B9C8B-E413-4BAD-96B4-9377E537E41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57250" t="-4135" b="72268"/>
        <a:stretch/>
      </xdr:blipFill>
      <xdr:spPr bwMode="auto">
        <a:xfrm flipH="1">
          <a:off x="505402" y="48596"/>
          <a:ext cx="2565918" cy="14229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320751</xdr:colOff>
      <xdr:row>0</xdr:row>
      <xdr:rowOff>58316</xdr:rowOff>
    </xdr:from>
    <xdr:to>
      <xdr:col>14</xdr:col>
      <xdr:colOff>281860</xdr:colOff>
      <xdr:row>0</xdr:row>
      <xdr:rowOff>191083</xdr:rowOff>
    </xdr:to>
    <xdr:pic>
      <xdr:nvPicPr>
        <xdr:cNvPr id="14" name="Imagen 13">
          <a:extLst>
            <a:ext uri="{FF2B5EF4-FFF2-40B4-BE49-F238E27FC236}">
              <a16:creationId xmlns:a16="http://schemas.microsoft.com/office/drawing/2014/main" id="{6552A9EF-3000-A3DE-6672-4C69AF8ED386}"/>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61622" t="-2001" b="72267"/>
        <a:stretch/>
      </xdr:blipFill>
      <xdr:spPr bwMode="auto">
        <a:xfrm flipH="1">
          <a:off x="5598379" y="58316"/>
          <a:ext cx="2303481" cy="132767"/>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58317</xdr:colOff>
      <xdr:row>29</xdr:row>
      <xdr:rowOff>116633</xdr:rowOff>
    </xdr:from>
    <xdr:ext cx="1680291" cy="598545"/>
    <xdr:pic>
      <xdr:nvPicPr>
        <xdr:cNvPr id="15" name="Imagen 13">
          <a:extLst>
            <a:ext uri="{FF2B5EF4-FFF2-40B4-BE49-F238E27FC236}">
              <a16:creationId xmlns:a16="http://schemas.microsoft.com/office/drawing/2014/main" id="{9A25426B-1BF3-4CB3-A240-6A19016BAE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317" y="6988240"/>
          <a:ext cx="1680291" cy="598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77759</xdr:colOff>
      <xdr:row>29</xdr:row>
      <xdr:rowOff>106911</xdr:rowOff>
    </xdr:from>
    <xdr:ext cx="1266000" cy="317289"/>
    <xdr:pic>
      <xdr:nvPicPr>
        <xdr:cNvPr id="16" name="Imagen 14">
          <a:extLst>
            <a:ext uri="{FF2B5EF4-FFF2-40B4-BE49-F238E27FC236}">
              <a16:creationId xmlns:a16="http://schemas.microsoft.com/office/drawing/2014/main" id="{DB499448-A87A-4321-8D68-10B740F9E004}"/>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5851" t="13402" r="31621" b="37350"/>
        <a:stretch/>
      </xdr:blipFill>
      <xdr:spPr bwMode="auto">
        <a:xfrm>
          <a:off x="6677223" y="106911"/>
          <a:ext cx="1266000" cy="317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437373</xdr:colOff>
      <xdr:row>29</xdr:row>
      <xdr:rowOff>68038</xdr:rowOff>
    </xdr:from>
    <xdr:ext cx="598545" cy="592311"/>
    <xdr:pic>
      <xdr:nvPicPr>
        <xdr:cNvPr id="17" name="Imagen 16">
          <a:extLst>
            <a:ext uri="{FF2B5EF4-FFF2-40B4-BE49-F238E27FC236}">
              <a16:creationId xmlns:a16="http://schemas.microsoft.com/office/drawing/2014/main" id="{DA892F7F-5980-415F-B669-0670ED151E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57373" y="68038"/>
          <a:ext cx="598545" cy="592311"/>
        </a:xfrm>
        <a:prstGeom prst="rect">
          <a:avLst/>
        </a:prstGeom>
        <a:noFill/>
        <a:ln>
          <a:solidFill>
            <a:srgbClr val="002060"/>
          </a:solidFill>
        </a:ln>
      </xdr:spPr>
    </xdr:pic>
    <xdr:clientData/>
  </xdr:oneCellAnchor>
  <xdr:oneCellAnchor>
    <xdr:from>
      <xdr:col>14</xdr:col>
      <xdr:colOff>439315</xdr:colOff>
      <xdr:row>32</xdr:row>
      <xdr:rowOff>78824</xdr:rowOff>
    </xdr:from>
    <xdr:ext cx="574574" cy="158085"/>
    <xdr:pic>
      <xdr:nvPicPr>
        <xdr:cNvPr id="18" name="Imagen 17">
          <a:extLst>
            <a:ext uri="{FF2B5EF4-FFF2-40B4-BE49-F238E27FC236}">
              <a16:creationId xmlns:a16="http://schemas.microsoft.com/office/drawing/2014/main" id="{93A015D8-7370-4CAE-A6F5-06C62353365E}"/>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36818" t="75561" r="33025" b="4874"/>
        <a:stretch/>
      </xdr:blipFill>
      <xdr:spPr bwMode="auto">
        <a:xfrm>
          <a:off x="8059315" y="691145"/>
          <a:ext cx="574574" cy="158085"/>
        </a:xfrm>
        <a:prstGeom prst="rect">
          <a:avLst/>
        </a:prstGeom>
        <a:noFill/>
        <a:ln>
          <a:noFill/>
        </a:ln>
        <a:extLst>
          <a:ext uri="{53640926-AAD7-44D8-BBD7-CCE9431645EC}">
            <a14:shadowObscured xmlns:a14="http://schemas.microsoft.com/office/drawing/2010/main"/>
          </a:ext>
        </a:extLst>
      </xdr:spPr>
    </xdr:pic>
    <xdr:clientData/>
  </xdr:oneCellAnchor>
  <xdr:oneCellAnchor>
    <xdr:from>
      <xdr:col>1</xdr:col>
      <xdr:colOff>213820</xdr:colOff>
      <xdr:row>29</xdr:row>
      <xdr:rowOff>48596</xdr:rowOff>
    </xdr:from>
    <xdr:ext cx="2565918" cy="142293"/>
    <xdr:pic>
      <xdr:nvPicPr>
        <xdr:cNvPr id="19" name="Imagen 18">
          <a:extLst>
            <a:ext uri="{FF2B5EF4-FFF2-40B4-BE49-F238E27FC236}">
              <a16:creationId xmlns:a16="http://schemas.microsoft.com/office/drawing/2014/main" id="{CFF25C6D-370A-4E1C-A2C0-A0C78FF55C21}"/>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57250" t="-4135" b="72268"/>
        <a:stretch/>
      </xdr:blipFill>
      <xdr:spPr bwMode="auto">
        <a:xfrm flipH="1">
          <a:off x="505402" y="48596"/>
          <a:ext cx="2565918" cy="142293"/>
        </a:xfrm>
        <a:prstGeom prst="rect">
          <a:avLst/>
        </a:prstGeom>
        <a:noFill/>
        <a:ln>
          <a:noFill/>
        </a:ln>
        <a:extLst>
          <a:ext uri="{53640926-AAD7-44D8-BBD7-CCE9431645EC}">
            <a14:shadowObscured xmlns:a14="http://schemas.microsoft.com/office/drawing/2010/main"/>
          </a:ext>
        </a:extLst>
      </xdr:spPr>
    </xdr:pic>
    <xdr:clientData/>
  </xdr:oneCellAnchor>
  <xdr:oneCellAnchor>
    <xdr:from>
      <xdr:col>10</xdr:col>
      <xdr:colOff>320751</xdr:colOff>
      <xdr:row>29</xdr:row>
      <xdr:rowOff>58316</xdr:rowOff>
    </xdr:from>
    <xdr:ext cx="2303481" cy="132767"/>
    <xdr:pic>
      <xdr:nvPicPr>
        <xdr:cNvPr id="20" name="Imagen 19">
          <a:extLst>
            <a:ext uri="{FF2B5EF4-FFF2-40B4-BE49-F238E27FC236}">
              <a16:creationId xmlns:a16="http://schemas.microsoft.com/office/drawing/2014/main" id="{51E11B18-8A88-480F-A533-4231CE38C032}"/>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61622" t="-2001" b="72267"/>
        <a:stretch/>
      </xdr:blipFill>
      <xdr:spPr bwMode="auto">
        <a:xfrm flipH="1">
          <a:off x="5598379" y="58316"/>
          <a:ext cx="2303481" cy="132767"/>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xdr:col>
      <xdr:colOff>349889</xdr:colOff>
      <xdr:row>134</xdr:row>
      <xdr:rowOff>174950</xdr:rowOff>
    </xdr:from>
    <xdr:to>
      <xdr:col>7</xdr:col>
      <xdr:colOff>408789</xdr:colOff>
      <xdr:row>135</xdr:row>
      <xdr:rowOff>152012</xdr:rowOff>
    </xdr:to>
    <xdr:pic>
      <xdr:nvPicPr>
        <xdr:cNvPr id="21" name="Imagen 20">
          <a:extLst>
            <a:ext uri="{FF2B5EF4-FFF2-40B4-BE49-F238E27FC236}">
              <a16:creationId xmlns:a16="http://schemas.microsoft.com/office/drawing/2014/main" id="{EF40CBD4-7469-4BB7-8243-E52E7AE0D575}"/>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6998" t="-10665" b="72268"/>
        <a:stretch/>
      </xdr:blipFill>
      <xdr:spPr bwMode="auto">
        <a:xfrm flipH="1">
          <a:off x="641471" y="13723777"/>
          <a:ext cx="3781425" cy="1714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8</xdr:col>
      <xdr:colOff>45477</xdr:colOff>
      <xdr:row>134</xdr:row>
      <xdr:rowOff>181559</xdr:rowOff>
    </xdr:from>
    <xdr:to>
      <xdr:col>14</xdr:col>
      <xdr:colOff>658382</xdr:colOff>
      <xdr:row>135</xdr:row>
      <xdr:rowOff>158621</xdr:rowOff>
    </xdr:to>
    <xdr:pic>
      <xdr:nvPicPr>
        <xdr:cNvPr id="22" name="Imagen 21">
          <a:extLst>
            <a:ext uri="{FF2B5EF4-FFF2-40B4-BE49-F238E27FC236}">
              <a16:creationId xmlns:a16="http://schemas.microsoft.com/office/drawing/2014/main" id="{90200F13-5E54-4918-83BA-025B3F675643}"/>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6998" t="-10665" b="72268"/>
        <a:stretch/>
      </xdr:blipFill>
      <xdr:spPr bwMode="auto">
        <a:xfrm flipH="1">
          <a:off x="4496957" y="13730386"/>
          <a:ext cx="3781425" cy="1714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145802</xdr:colOff>
      <xdr:row>129</xdr:row>
      <xdr:rowOff>447106</xdr:rowOff>
    </xdr:from>
    <xdr:to>
      <xdr:col>11</xdr:col>
      <xdr:colOff>400465</xdr:colOff>
      <xdr:row>133</xdr:row>
      <xdr:rowOff>41643</xdr:rowOff>
    </xdr:to>
    <xdr:pic>
      <xdr:nvPicPr>
        <xdr:cNvPr id="25" name="Imagen 24">
          <a:extLst>
            <a:ext uri="{FF2B5EF4-FFF2-40B4-BE49-F238E27FC236}">
              <a16:creationId xmlns:a16="http://schemas.microsoft.com/office/drawing/2014/main" id="{4DC407DD-4492-4C2E-A119-2F325486F03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423430" y="12829606"/>
          <a:ext cx="692035" cy="692035"/>
        </a:xfrm>
        <a:prstGeom prst="rect">
          <a:avLst/>
        </a:prstGeom>
        <a:noFill/>
        <a:ln>
          <a:noFill/>
        </a:ln>
      </xdr:spPr>
    </xdr:pic>
    <xdr:clientData/>
  </xdr:twoCellAnchor>
  <xdr:twoCellAnchor>
    <xdr:from>
      <xdr:col>0</xdr:col>
      <xdr:colOff>257287</xdr:colOff>
      <xdr:row>61</xdr:row>
      <xdr:rowOff>125355</xdr:rowOff>
    </xdr:from>
    <xdr:to>
      <xdr:col>14</xdr:col>
      <xdr:colOff>670555</xdr:colOff>
      <xdr:row>61</xdr:row>
      <xdr:rowOff>134880</xdr:rowOff>
    </xdr:to>
    <xdr:cxnSp macro="">
      <xdr:nvCxnSpPr>
        <xdr:cNvPr id="2" name="AutoShape 2">
          <a:extLst>
            <a:ext uri="{FF2B5EF4-FFF2-40B4-BE49-F238E27FC236}">
              <a16:creationId xmlns:a16="http://schemas.microsoft.com/office/drawing/2014/main" id="{437FF030-CCED-45CA-BEC3-82D653E77862}"/>
            </a:ext>
          </a:extLst>
        </xdr:cNvPr>
        <xdr:cNvCxnSpPr>
          <a:cxnSpLocks noChangeShapeType="1"/>
        </xdr:cNvCxnSpPr>
      </xdr:nvCxnSpPr>
      <xdr:spPr bwMode="auto">
        <a:xfrm flipV="1">
          <a:off x="257287" y="7930023"/>
          <a:ext cx="8033268"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oneCellAnchor>
    <xdr:from>
      <xdr:col>0</xdr:col>
      <xdr:colOff>58317</xdr:colOff>
      <xdr:row>57</xdr:row>
      <xdr:rowOff>116633</xdr:rowOff>
    </xdr:from>
    <xdr:ext cx="1680291" cy="598545"/>
    <xdr:pic>
      <xdr:nvPicPr>
        <xdr:cNvPr id="10" name="Imagen 13">
          <a:extLst>
            <a:ext uri="{FF2B5EF4-FFF2-40B4-BE49-F238E27FC236}">
              <a16:creationId xmlns:a16="http://schemas.microsoft.com/office/drawing/2014/main" id="{02DAD5E1-8B6A-4645-80B6-7FAC041BDA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317" y="6988240"/>
          <a:ext cx="1680291" cy="598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77759</xdr:colOff>
      <xdr:row>57</xdr:row>
      <xdr:rowOff>106911</xdr:rowOff>
    </xdr:from>
    <xdr:ext cx="1266000" cy="317289"/>
    <xdr:pic>
      <xdr:nvPicPr>
        <xdr:cNvPr id="12" name="Imagen 14">
          <a:extLst>
            <a:ext uri="{FF2B5EF4-FFF2-40B4-BE49-F238E27FC236}">
              <a16:creationId xmlns:a16="http://schemas.microsoft.com/office/drawing/2014/main" id="{14C64E0A-C1C4-4B63-AEE1-9814BD27F60B}"/>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5851" t="13402" r="31621" b="37350"/>
        <a:stretch/>
      </xdr:blipFill>
      <xdr:spPr bwMode="auto">
        <a:xfrm>
          <a:off x="6677223" y="6978518"/>
          <a:ext cx="1266000" cy="317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437373</xdr:colOff>
      <xdr:row>57</xdr:row>
      <xdr:rowOff>68038</xdr:rowOff>
    </xdr:from>
    <xdr:ext cx="598545" cy="592311"/>
    <xdr:pic>
      <xdr:nvPicPr>
        <xdr:cNvPr id="13" name="Imagen 12">
          <a:extLst>
            <a:ext uri="{FF2B5EF4-FFF2-40B4-BE49-F238E27FC236}">
              <a16:creationId xmlns:a16="http://schemas.microsoft.com/office/drawing/2014/main" id="{17E84D5D-13A2-4F35-BAFE-2A909BFA47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57373" y="6939645"/>
          <a:ext cx="598545" cy="592311"/>
        </a:xfrm>
        <a:prstGeom prst="rect">
          <a:avLst/>
        </a:prstGeom>
        <a:noFill/>
        <a:ln>
          <a:solidFill>
            <a:srgbClr val="002060"/>
          </a:solidFill>
        </a:ln>
      </xdr:spPr>
    </xdr:pic>
    <xdr:clientData/>
  </xdr:oneCellAnchor>
  <xdr:oneCellAnchor>
    <xdr:from>
      <xdr:col>14</xdr:col>
      <xdr:colOff>439315</xdr:colOff>
      <xdr:row>60</xdr:row>
      <xdr:rowOff>78824</xdr:rowOff>
    </xdr:from>
    <xdr:ext cx="574574" cy="158085"/>
    <xdr:pic>
      <xdr:nvPicPr>
        <xdr:cNvPr id="23" name="Imagen 22">
          <a:extLst>
            <a:ext uri="{FF2B5EF4-FFF2-40B4-BE49-F238E27FC236}">
              <a16:creationId xmlns:a16="http://schemas.microsoft.com/office/drawing/2014/main" id="{96702A87-6C90-4720-AF69-CA3EE19867C3}"/>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36818" t="75561" r="33025" b="4874"/>
        <a:stretch/>
      </xdr:blipFill>
      <xdr:spPr bwMode="auto">
        <a:xfrm>
          <a:off x="8059315" y="7650227"/>
          <a:ext cx="574574" cy="158085"/>
        </a:xfrm>
        <a:prstGeom prst="rect">
          <a:avLst/>
        </a:prstGeom>
        <a:noFill/>
        <a:ln>
          <a:noFill/>
        </a:ln>
        <a:extLst>
          <a:ext uri="{53640926-AAD7-44D8-BBD7-CCE9431645EC}">
            <a14:shadowObscured xmlns:a14="http://schemas.microsoft.com/office/drawing/2010/main"/>
          </a:ext>
        </a:extLst>
      </xdr:spPr>
    </xdr:pic>
    <xdr:clientData/>
  </xdr:oneCellAnchor>
  <xdr:oneCellAnchor>
    <xdr:from>
      <xdr:col>1</xdr:col>
      <xdr:colOff>213820</xdr:colOff>
      <xdr:row>57</xdr:row>
      <xdr:rowOff>48596</xdr:rowOff>
    </xdr:from>
    <xdr:ext cx="2565918" cy="142293"/>
    <xdr:pic>
      <xdr:nvPicPr>
        <xdr:cNvPr id="26" name="Imagen 25">
          <a:extLst>
            <a:ext uri="{FF2B5EF4-FFF2-40B4-BE49-F238E27FC236}">
              <a16:creationId xmlns:a16="http://schemas.microsoft.com/office/drawing/2014/main" id="{E25B5381-C29E-47B7-931D-B99B35A41F2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57250" t="-4135" b="72268"/>
        <a:stretch/>
      </xdr:blipFill>
      <xdr:spPr bwMode="auto">
        <a:xfrm flipH="1">
          <a:off x="505402" y="6920203"/>
          <a:ext cx="2565918" cy="142293"/>
        </a:xfrm>
        <a:prstGeom prst="rect">
          <a:avLst/>
        </a:prstGeom>
        <a:noFill/>
        <a:ln>
          <a:noFill/>
        </a:ln>
        <a:extLst>
          <a:ext uri="{53640926-AAD7-44D8-BBD7-CCE9431645EC}">
            <a14:shadowObscured xmlns:a14="http://schemas.microsoft.com/office/drawing/2010/main"/>
          </a:ext>
        </a:extLst>
      </xdr:spPr>
    </xdr:pic>
    <xdr:clientData/>
  </xdr:oneCellAnchor>
  <xdr:oneCellAnchor>
    <xdr:from>
      <xdr:col>10</xdr:col>
      <xdr:colOff>320751</xdr:colOff>
      <xdr:row>57</xdr:row>
      <xdr:rowOff>58316</xdr:rowOff>
    </xdr:from>
    <xdr:ext cx="2303481" cy="132767"/>
    <xdr:pic>
      <xdr:nvPicPr>
        <xdr:cNvPr id="27" name="Imagen 26">
          <a:extLst>
            <a:ext uri="{FF2B5EF4-FFF2-40B4-BE49-F238E27FC236}">
              <a16:creationId xmlns:a16="http://schemas.microsoft.com/office/drawing/2014/main" id="{95433A07-2969-4FBE-897F-768771BFC257}"/>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61622" t="-2001" b="72267"/>
        <a:stretch/>
      </xdr:blipFill>
      <xdr:spPr bwMode="auto">
        <a:xfrm flipH="1">
          <a:off x="5598379" y="6929923"/>
          <a:ext cx="2303481" cy="132767"/>
        </a:xfrm>
        <a:prstGeom prst="rect">
          <a:avLst/>
        </a:prstGeom>
        <a:noFill/>
        <a:ln>
          <a:noFill/>
        </a:ln>
        <a:extLst>
          <a:ext uri="{53640926-AAD7-44D8-BBD7-CCE9431645EC}">
            <a14:shadowObscured xmlns:a14="http://schemas.microsoft.com/office/drawing/2010/main"/>
          </a:ext>
        </a:extLst>
      </xdr:spPr>
    </xdr:pic>
    <xdr:clientData/>
  </xdr:oneCellAnchor>
  <xdr:twoCellAnchor>
    <xdr:from>
      <xdr:col>0</xdr:col>
      <xdr:colOff>257287</xdr:colOff>
      <xdr:row>89</xdr:row>
      <xdr:rowOff>125355</xdr:rowOff>
    </xdr:from>
    <xdr:to>
      <xdr:col>14</xdr:col>
      <xdr:colOff>670555</xdr:colOff>
      <xdr:row>89</xdr:row>
      <xdr:rowOff>134880</xdr:rowOff>
    </xdr:to>
    <xdr:cxnSp macro="">
      <xdr:nvCxnSpPr>
        <xdr:cNvPr id="28" name="AutoShape 2">
          <a:extLst>
            <a:ext uri="{FF2B5EF4-FFF2-40B4-BE49-F238E27FC236}">
              <a16:creationId xmlns:a16="http://schemas.microsoft.com/office/drawing/2014/main" id="{AC074C81-675C-4E41-B49F-C8A06AF12DD3}"/>
            </a:ext>
          </a:extLst>
        </xdr:cNvPr>
        <xdr:cNvCxnSpPr>
          <a:cxnSpLocks noChangeShapeType="1"/>
        </xdr:cNvCxnSpPr>
      </xdr:nvCxnSpPr>
      <xdr:spPr bwMode="auto">
        <a:xfrm flipV="1">
          <a:off x="257287" y="7930023"/>
          <a:ext cx="8033268"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oneCellAnchor>
    <xdr:from>
      <xdr:col>0</xdr:col>
      <xdr:colOff>58317</xdr:colOff>
      <xdr:row>85</xdr:row>
      <xdr:rowOff>116633</xdr:rowOff>
    </xdr:from>
    <xdr:ext cx="1680291" cy="598545"/>
    <xdr:pic>
      <xdr:nvPicPr>
        <xdr:cNvPr id="29" name="Imagen 13">
          <a:extLst>
            <a:ext uri="{FF2B5EF4-FFF2-40B4-BE49-F238E27FC236}">
              <a16:creationId xmlns:a16="http://schemas.microsoft.com/office/drawing/2014/main" id="{5869BA27-380E-4D4D-9058-8D110ABAA0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317" y="6988240"/>
          <a:ext cx="1680291" cy="598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77759</xdr:colOff>
      <xdr:row>85</xdr:row>
      <xdr:rowOff>106911</xdr:rowOff>
    </xdr:from>
    <xdr:ext cx="1266000" cy="317289"/>
    <xdr:pic>
      <xdr:nvPicPr>
        <xdr:cNvPr id="30" name="Imagen 14">
          <a:extLst>
            <a:ext uri="{FF2B5EF4-FFF2-40B4-BE49-F238E27FC236}">
              <a16:creationId xmlns:a16="http://schemas.microsoft.com/office/drawing/2014/main" id="{6A26470D-3512-4251-A187-0F7555D4EBC4}"/>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5851" t="13402" r="31621" b="37350"/>
        <a:stretch/>
      </xdr:blipFill>
      <xdr:spPr bwMode="auto">
        <a:xfrm>
          <a:off x="6677223" y="6978518"/>
          <a:ext cx="1266000" cy="317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437373</xdr:colOff>
      <xdr:row>85</xdr:row>
      <xdr:rowOff>68038</xdr:rowOff>
    </xdr:from>
    <xdr:ext cx="598545" cy="592311"/>
    <xdr:pic>
      <xdr:nvPicPr>
        <xdr:cNvPr id="31" name="Imagen 30">
          <a:extLst>
            <a:ext uri="{FF2B5EF4-FFF2-40B4-BE49-F238E27FC236}">
              <a16:creationId xmlns:a16="http://schemas.microsoft.com/office/drawing/2014/main" id="{A2D91A6F-A93A-4E4E-90C1-179229E1C2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57373" y="6939645"/>
          <a:ext cx="598545" cy="592311"/>
        </a:xfrm>
        <a:prstGeom prst="rect">
          <a:avLst/>
        </a:prstGeom>
        <a:noFill/>
        <a:ln>
          <a:solidFill>
            <a:srgbClr val="002060"/>
          </a:solidFill>
        </a:ln>
      </xdr:spPr>
    </xdr:pic>
    <xdr:clientData/>
  </xdr:oneCellAnchor>
  <xdr:oneCellAnchor>
    <xdr:from>
      <xdr:col>14</xdr:col>
      <xdr:colOff>439315</xdr:colOff>
      <xdr:row>88</xdr:row>
      <xdr:rowOff>78824</xdr:rowOff>
    </xdr:from>
    <xdr:ext cx="574574" cy="158085"/>
    <xdr:pic>
      <xdr:nvPicPr>
        <xdr:cNvPr id="32" name="Imagen 31">
          <a:extLst>
            <a:ext uri="{FF2B5EF4-FFF2-40B4-BE49-F238E27FC236}">
              <a16:creationId xmlns:a16="http://schemas.microsoft.com/office/drawing/2014/main" id="{47654643-D897-4F37-889C-2655C08B0CF9}"/>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36818" t="75561" r="33025" b="4874"/>
        <a:stretch/>
      </xdr:blipFill>
      <xdr:spPr bwMode="auto">
        <a:xfrm>
          <a:off x="8059315" y="7650227"/>
          <a:ext cx="574574" cy="158085"/>
        </a:xfrm>
        <a:prstGeom prst="rect">
          <a:avLst/>
        </a:prstGeom>
        <a:noFill/>
        <a:ln>
          <a:noFill/>
        </a:ln>
        <a:extLst>
          <a:ext uri="{53640926-AAD7-44D8-BBD7-CCE9431645EC}">
            <a14:shadowObscured xmlns:a14="http://schemas.microsoft.com/office/drawing/2010/main"/>
          </a:ext>
        </a:extLst>
      </xdr:spPr>
    </xdr:pic>
    <xdr:clientData/>
  </xdr:oneCellAnchor>
  <xdr:oneCellAnchor>
    <xdr:from>
      <xdr:col>1</xdr:col>
      <xdr:colOff>213820</xdr:colOff>
      <xdr:row>85</xdr:row>
      <xdr:rowOff>48596</xdr:rowOff>
    </xdr:from>
    <xdr:ext cx="2565918" cy="142293"/>
    <xdr:pic>
      <xdr:nvPicPr>
        <xdr:cNvPr id="34" name="Imagen 33">
          <a:extLst>
            <a:ext uri="{FF2B5EF4-FFF2-40B4-BE49-F238E27FC236}">
              <a16:creationId xmlns:a16="http://schemas.microsoft.com/office/drawing/2014/main" id="{5A9237F3-613E-44D7-A9C8-E49B070FC37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57250" t="-4135" b="72268"/>
        <a:stretch/>
      </xdr:blipFill>
      <xdr:spPr bwMode="auto">
        <a:xfrm flipH="1">
          <a:off x="505402" y="6920203"/>
          <a:ext cx="2565918" cy="142293"/>
        </a:xfrm>
        <a:prstGeom prst="rect">
          <a:avLst/>
        </a:prstGeom>
        <a:noFill/>
        <a:ln>
          <a:noFill/>
        </a:ln>
        <a:extLst>
          <a:ext uri="{53640926-AAD7-44D8-BBD7-CCE9431645EC}">
            <a14:shadowObscured xmlns:a14="http://schemas.microsoft.com/office/drawing/2010/main"/>
          </a:ext>
        </a:extLst>
      </xdr:spPr>
    </xdr:pic>
    <xdr:clientData/>
  </xdr:oneCellAnchor>
  <xdr:oneCellAnchor>
    <xdr:from>
      <xdr:col>10</xdr:col>
      <xdr:colOff>320751</xdr:colOff>
      <xdr:row>85</xdr:row>
      <xdr:rowOff>58316</xdr:rowOff>
    </xdr:from>
    <xdr:ext cx="2303481" cy="132767"/>
    <xdr:pic>
      <xdr:nvPicPr>
        <xdr:cNvPr id="35" name="Imagen 34">
          <a:extLst>
            <a:ext uri="{FF2B5EF4-FFF2-40B4-BE49-F238E27FC236}">
              <a16:creationId xmlns:a16="http://schemas.microsoft.com/office/drawing/2014/main" id="{51501FB4-AFEF-48D7-8213-57653FFFEA5B}"/>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61622" t="-2001" b="72267"/>
        <a:stretch/>
      </xdr:blipFill>
      <xdr:spPr bwMode="auto">
        <a:xfrm flipH="1">
          <a:off x="5598379" y="6929923"/>
          <a:ext cx="2303481" cy="132767"/>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xdr:col>
      <xdr:colOff>178454</xdr:colOff>
      <xdr:row>55</xdr:row>
      <xdr:rowOff>227041</xdr:rowOff>
    </xdr:from>
    <xdr:to>
      <xdr:col>7</xdr:col>
      <xdr:colOff>237354</xdr:colOff>
      <xdr:row>56</xdr:row>
      <xdr:rowOff>165226</xdr:rowOff>
    </xdr:to>
    <xdr:pic>
      <xdr:nvPicPr>
        <xdr:cNvPr id="36" name="Imagen 35">
          <a:extLst>
            <a:ext uri="{FF2B5EF4-FFF2-40B4-BE49-F238E27FC236}">
              <a16:creationId xmlns:a16="http://schemas.microsoft.com/office/drawing/2014/main" id="{13DC5865-4056-499F-BE49-78B10ED88922}"/>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6998" t="-10665" b="72268"/>
        <a:stretch/>
      </xdr:blipFill>
      <xdr:spPr bwMode="auto">
        <a:xfrm flipH="1">
          <a:off x="470036" y="13630077"/>
          <a:ext cx="3781425" cy="1714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424536</xdr:colOff>
      <xdr:row>55</xdr:row>
      <xdr:rowOff>230155</xdr:rowOff>
    </xdr:from>
    <xdr:to>
      <xdr:col>14</xdr:col>
      <xdr:colOff>600068</xdr:colOff>
      <xdr:row>56</xdr:row>
      <xdr:rowOff>168340</xdr:rowOff>
    </xdr:to>
    <xdr:pic>
      <xdr:nvPicPr>
        <xdr:cNvPr id="37" name="Imagen 36">
          <a:extLst>
            <a:ext uri="{FF2B5EF4-FFF2-40B4-BE49-F238E27FC236}">
              <a16:creationId xmlns:a16="http://schemas.microsoft.com/office/drawing/2014/main" id="{C618FC85-2CB4-4990-A7F6-A6A642154BE1}"/>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6998" t="-10665" b="72268"/>
        <a:stretch/>
      </xdr:blipFill>
      <xdr:spPr bwMode="auto">
        <a:xfrm flipH="1">
          <a:off x="4438643" y="13633191"/>
          <a:ext cx="3781425" cy="171450"/>
        </a:xfrm>
        <a:prstGeom prst="rect">
          <a:avLst/>
        </a:prstGeom>
        <a:noFill/>
        <a:ln>
          <a:noFill/>
        </a:ln>
        <a:extLst>
          <a:ext uri="{53640926-AAD7-44D8-BBD7-CCE9431645EC}">
            <a14:shadowObscured xmlns:a14="http://schemas.microsoft.com/office/drawing/2010/main"/>
          </a:ext>
        </a:extLst>
      </xdr:spPr>
    </xdr:pic>
    <xdr:clientData/>
  </xdr:twoCellAnchor>
  <xdr:twoCellAnchor>
    <xdr:from>
      <xdr:col>14</xdr:col>
      <xdr:colOff>699791</xdr:colOff>
      <xdr:row>55</xdr:row>
      <xdr:rowOff>106914</xdr:rowOff>
    </xdr:from>
    <xdr:to>
      <xdr:col>14</xdr:col>
      <xdr:colOff>1052216</xdr:colOff>
      <xdr:row>56</xdr:row>
      <xdr:rowOff>159640</xdr:rowOff>
    </xdr:to>
    <xdr:sp macro="" textlink="">
      <xdr:nvSpPr>
        <xdr:cNvPr id="38" name="Autoforma 1">
          <a:extLst>
            <a:ext uri="{FF2B5EF4-FFF2-40B4-BE49-F238E27FC236}">
              <a16:creationId xmlns:a16="http://schemas.microsoft.com/office/drawing/2014/main" id="{99291DBB-6BDA-4ECD-B15D-7576015538EF}"/>
            </a:ext>
          </a:extLst>
        </xdr:cNvPr>
        <xdr:cNvSpPr>
          <a:spLocks noChangeArrowheads="1"/>
        </xdr:cNvSpPr>
      </xdr:nvSpPr>
      <xdr:spPr bwMode="auto">
        <a:xfrm>
          <a:off x="8319791" y="13509950"/>
          <a:ext cx="352425" cy="285991"/>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2/5</a:t>
          </a:r>
          <a:endParaRPr lang="es-ES" sz="750">
            <a:latin typeface="Arial" panose="020B0604020202020204" pitchFamily="34" charset="0"/>
            <a:cs typeface="Arial" panose="020B0604020202020204" pitchFamily="34" charset="0"/>
          </a:endParaRPr>
        </a:p>
      </xdr:txBody>
    </xdr:sp>
    <xdr:clientData/>
  </xdr:twoCellAnchor>
  <xdr:twoCellAnchor editAs="oneCell">
    <xdr:from>
      <xdr:col>7</xdr:col>
      <xdr:colOff>397670</xdr:colOff>
      <xdr:row>82</xdr:row>
      <xdr:rowOff>98812</xdr:rowOff>
    </xdr:from>
    <xdr:to>
      <xdr:col>14</xdr:col>
      <xdr:colOff>573202</xdr:colOff>
      <xdr:row>83</xdr:row>
      <xdr:rowOff>42059</xdr:rowOff>
    </xdr:to>
    <xdr:pic>
      <xdr:nvPicPr>
        <xdr:cNvPr id="40" name="Imagen 39">
          <a:extLst>
            <a:ext uri="{FF2B5EF4-FFF2-40B4-BE49-F238E27FC236}">
              <a16:creationId xmlns:a16="http://schemas.microsoft.com/office/drawing/2014/main" id="{9B2B421A-BF4D-4702-88FD-499E05EC484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6998" t="-10665" b="72268"/>
        <a:stretch/>
      </xdr:blipFill>
      <xdr:spPr bwMode="auto">
        <a:xfrm flipH="1">
          <a:off x="4425951" y="19912796"/>
          <a:ext cx="3777173" cy="171450"/>
        </a:xfrm>
        <a:prstGeom prst="rect">
          <a:avLst/>
        </a:prstGeom>
        <a:noFill/>
        <a:ln>
          <a:noFill/>
        </a:ln>
        <a:extLst>
          <a:ext uri="{53640926-AAD7-44D8-BBD7-CCE9431645EC}">
            <a14:shadowObscured xmlns:a14="http://schemas.microsoft.com/office/drawing/2010/main"/>
          </a:ext>
        </a:extLst>
      </xdr:spPr>
    </xdr:pic>
    <xdr:clientData/>
  </xdr:twoCellAnchor>
  <xdr:twoCellAnchor>
    <xdr:from>
      <xdr:col>14</xdr:col>
      <xdr:colOff>660520</xdr:colOff>
      <xdr:row>82</xdr:row>
      <xdr:rowOff>27735</xdr:rowOff>
    </xdr:from>
    <xdr:to>
      <xdr:col>14</xdr:col>
      <xdr:colOff>1012945</xdr:colOff>
      <xdr:row>83</xdr:row>
      <xdr:rowOff>80461</xdr:rowOff>
    </xdr:to>
    <xdr:sp macro="" textlink="">
      <xdr:nvSpPr>
        <xdr:cNvPr id="41" name="Autoforma 1">
          <a:extLst>
            <a:ext uri="{FF2B5EF4-FFF2-40B4-BE49-F238E27FC236}">
              <a16:creationId xmlns:a16="http://schemas.microsoft.com/office/drawing/2014/main" id="{C4BE2693-2874-4397-8356-2E7AD84132D9}"/>
            </a:ext>
          </a:extLst>
        </xdr:cNvPr>
        <xdr:cNvSpPr>
          <a:spLocks noChangeArrowheads="1"/>
        </xdr:cNvSpPr>
      </xdr:nvSpPr>
      <xdr:spPr bwMode="auto">
        <a:xfrm>
          <a:off x="8290442" y="19841719"/>
          <a:ext cx="352425" cy="280930"/>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3/5</a:t>
          </a:r>
          <a:endParaRPr lang="es-ES" sz="750">
            <a:latin typeface="Arial" panose="020B0604020202020204" pitchFamily="34" charset="0"/>
            <a:cs typeface="Arial" panose="020B0604020202020204" pitchFamily="34" charset="0"/>
          </a:endParaRPr>
        </a:p>
      </xdr:txBody>
    </xdr:sp>
    <xdr:clientData/>
  </xdr:twoCellAnchor>
  <xdr:oneCellAnchor>
    <xdr:from>
      <xdr:col>1</xdr:col>
      <xdr:colOff>178454</xdr:colOff>
      <xdr:row>82</xdr:row>
      <xdr:rowOff>98056</xdr:rowOff>
    </xdr:from>
    <xdr:ext cx="3789525" cy="166388"/>
    <xdr:pic>
      <xdr:nvPicPr>
        <xdr:cNvPr id="42" name="Imagen 41">
          <a:extLst>
            <a:ext uri="{FF2B5EF4-FFF2-40B4-BE49-F238E27FC236}">
              <a16:creationId xmlns:a16="http://schemas.microsoft.com/office/drawing/2014/main" id="{4E925331-2A59-48B7-AE98-FBAF6B726FDD}"/>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6998" t="-10665" b="72268"/>
        <a:stretch/>
      </xdr:blipFill>
      <xdr:spPr bwMode="auto">
        <a:xfrm flipH="1">
          <a:off x="476110" y="19912040"/>
          <a:ext cx="3789525" cy="166388"/>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7</xdr:col>
      <xdr:colOff>169607</xdr:colOff>
      <xdr:row>108</xdr:row>
      <xdr:rowOff>259593</xdr:rowOff>
    </xdr:from>
    <xdr:to>
      <xdr:col>14</xdr:col>
      <xdr:colOff>345139</xdr:colOff>
      <xdr:row>109</xdr:row>
      <xdr:rowOff>123465</xdr:rowOff>
    </xdr:to>
    <xdr:pic>
      <xdr:nvPicPr>
        <xdr:cNvPr id="43" name="Imagen 42">
          <a:extLst>
            <a:ext uri="{FF2B5EF4-FFF2-40B4-BE49-F238E27FC236}">
              <a16:creationId xmlns:a16="http://schemas.microsoft.com/office/drawing/2014/main" id="{10F84983-9763-42F2-986D-9AA762C38A6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6998" t="-10665" b="72268"/>
        <a:stretch/>
      </xdr:blipFill>
      <xdr:spPr bwMode="auto">
        <a:xfrm flipH="1">
          <a:off x="4197888" y="26919671"/>
          <a:ext cx="3777173" cy="171450"/>
        </a:xfrm>
        <a:prstGeom prst="rect">
          <a:avLst/>
        </a:prstGeom>
        <a:noFill/>
        <a:ln>
          <a:noFill/>
        </a:ln>
        <a:extLst>
          <a:ext uri="{53640926-AAD7-44D8-BBD7-CCE9431645EC}">
            <a14:shadowObscured xmlns:a14="http://schemas.microsoft.com/office/drawing/2010/main"/>
          </a:ext>
        </a:extLst>
      </xdr:spPr>
    </xdr:pic>
    <xdr:clientData/>
  </xdr:twoCellAnchor>
  <xdr:twoCellAnchor>
    <xdr:from>
      <xdr:col>14</xdr:col>
      <xdr:colOff>491988</xdr:colOff>
      <xdr:row>108</xdr:row>
      <xdr:rowOff>188517</xdr:rowOff>
    </xdr:from>
    <xdr:to>
      <xdr:col>14</xdr:col>
      <xdr:colOff>844413</xdr:colOff>
      <xdr:row>109</xdr:row>
      <xdr:rowOff>161869</xdr:rowOff>
    </xdr:to>
    <xdr:sp macro="" textlink="">
      <xdr:nvSpPr>
        <xdr:cNvPr id="44" name="Autoforma 1">
          <a:extLst>
            <a:ext uri="{FF2B5EF4-FFF2-40B4-BE49-F238E27FC236}">
              <a16:creationId xmlns:a16="http://schemas.microsoft.com/office/drawing/2014/main" id="{E4533436-FAF0-4BCD-918F-F40691DD4B80}"/>
            </a:ext>
          </a:extLst>
        </xdr:cNvPr>
        <xdr:cNvSpPr>
          <a:spLocks noChangeArrowheads="1"/>
        </xdr:cNvSpPr>
      </xdr:nvSpPr>
      <xdr:spPr bwMode="auto">
        <a:xfrm>
          <a:off x="8121910" y="26848595"/>
          <a:ext cx="352425" cy="280930"/>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4/5</a:t>
          </a:r>
          <a:endParaRPr lang="es-ES" sz="750">
            <a:latin typeface="Arial" panose="020B0604020202020204" pitchFamily="34" charset="0"/>
            <a:cs typeface="Arial" panose="020B0604020202020204" pitchFamily="34" charset="0"/>
          </a:endParaRPr>
        </a:p>
      </xdr:txBody>
    </xdr:sp>
    <xdr:clientData/>
  </xdr:twoCellAnchor>
  <xdr:oneCellAnchor>
    <xdr:from>
      <xdr:col>0</xdr:col>
      <xdr:colOff>277812</xdr:colOff>
      <xdr:row>108</xdr:row>
      <xdr:rowOff>268758</xdr:rowOff>
    </xdr:from>
    <xdr:ext cx="3789525" cy="166388"/>
    <xdr:pic>
      <xdr:nvPicPr>
        <xdr:cNvPr id="45" name="Imagen 44">
          <a:extLst>
            <a:ext uri="{FF2B5EF4-FFF2-40B4-BE49-F238E27FC236}">
              <a16:creationId xmlns:a16="http://schemas.microsoft.com/office/drawing/2014/main" id="{13E2D5E4-3548-4D87-A9E0-CCA91E6A3BC2}"/>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6998" t="-10665" b="72268"/>
        <a:stretch/>
      </xdr:blipFill>
      <xdr:spPr bwMode="auto">
        <a:xfrm flipH="1">
          <a:off x="277812" y="26928836"/>
          <a:ext cx="3789525" cy="166388"/>
        </a:xfrm>
        <a:prstGeom prst="rect">
          <a:avLst/>
        </a:prstGeom>
        <a:noFill/>
        <a:ln>
          <a:noFill/>
        </a:ln>
        <a:extLst>
          <a:ext uri="{53640926-AAD7-44D8-BBD7-CCE9431645EC}">
            <a14:shadowObscured xmlns:a14="http://schemas.microsoft.com/office/drawing/2010/main"/>
          </a:ext>
        </a:extLst>
      </xdr:spPr>
    </xdr:pic>
    <xdr:clientData/>
  </xdr:oneCellAnchor>
  <xdr:twoCellAnchor>
    <xdr:from>
      <xdr:col>0</xdr:col>
      <xdr:colOff>257287</xdr:colOff>
      <xdr:row>115</xdr:row>
      <xdr:rowOff>125355</xdr:rowOff>
    </xdr:from>
    <xdr:to>
      <xdr:col>14</xdr:col>
      <xdr:colOff>670555</xdr:colOff>
      <xdr:row>115</xdr:row>
      <xdr:rowOff>134880</xdr:rowOff>
    </xdr:to>
    <xdr:cxnSp macro="">
      <xdr:nvCxnSpPr>
        <xdr:cNvPr id="46" name="AutoShape 2">
          <a:extLst>
            <a:ext uri="{FF2B5EF4-FFF2-40B4-BE49-F238E27FC236}">
              <a16:creationId xmlns:a16="http://schemas.microsoft.com/office/drawing/2014/main" id="{F0C15FDC-3E65-461E-BE1B-075850D985A7}"/>
            </a:ext>
          </a:extLst>
        </xdr:cNvPr>
        <xdr:cNvCxnSpPr>
          <a:cxnSpLocks noChangeShapeType="1"/>
        </xdr:cNvCxnSpPr>
      </xdr:nvCxnSpPr>
      <xdr:spPr bwMode="auto">
        <a:xfrm flipV="1">
          <a:off x="257287" y="21536761"/>
          <a:ext cx="8043190"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oneCellAnchor>
    <xdr:from>
      <xdr:col>0</xdr:col>
      <xdr:colOff>58317</xdr:colOff>
      <xdr:row>111</xdr:row>
      <xdr:rowOff>116633</xdr:rowOff>
    </xdr:from>
    <xdr:ext cx="1680291" cy="598545"/>
    <xdr:pic>
      <xdr:nvPicPr>
        <xdr:cNvPr id="47" name="Imagen 13">
          <a:extLst>
            <a:ext uri="{FF2B5EF4-FFF2-40B4-BE49-F238E27FC236}">
              <a16:creationId xmlns:a16="http://schemas.microsoft.com/office/drawing/2014/main" id="{AFE020B6-F58C-460A-9A07-9A800A83BA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317" y="20615227"/>
          <a:ext cx="1680291" cy="598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77759</xdr:colOff>
      <xdr:row>111</xdr:row>
      <xdr:rowOff>106911</xdr:rowOff>
    </xdr:from>
    <xdr:ext cx="1266000" cy="317289"/>
    <xdr:pic>
      <xdr:nvPicPr>
        <xdr:cNvPr id="48" name="Imagen 14">
          <a:extLst>
            <a:ext uri="{FF2B5EF4-FFF2-40B4-BE49-F238E27FC236}">
              <a16:creationId xmlns:a16="http://schemas.microsoft.com/office/drawing/2014/main" id="{7D475024-4750-431E-A0FD-31ED692393D7}"/>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5851" t="13402" r="31621" b="37350"/>
        <a:stretch/>
      </xdr:blipFill>
      <xdr:spPr bwMode="auto">
        <a:xfrm>
          <a:off x="6685728" y="20605505"/>
          <a:ext cx="1266000" cy="317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437373</xdr:colOff>
      <xdr:row>111</xdr:row>
      <xdr:rowOff>68038</xdr:rowOff>
    </xdr:from>
    <xdr:ext cx="598545" cy="592311"/>
    <xdr:pic>
      <xdr:nvPicPr>
        <xdr:cNvPr id="49" name="Imagen 48">
          <a:extLst>
            <a:ext uri="{FF2B5EF4-FFF2-40B4-BE49-F238E27FC236}">
              <a16:creationId xmlns:a16="http://schemas.microsoft.com/office/drawing/2014/main" id="{5AEA07EF-B142-4F70-8FC8-CD7FAA9A85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67295" y="20566632"/>
          <a:ext cx="598545" cy="592311"/>
        </a:xfrm>
        <a:prstGeom prst="rect">
          <a:avLst/>
        </a:prstGeom>
        <a:noFill/>
        <a:ln>
          <a:solidFill>
            <a:srgbClr val="002060"/>
          </a:solidFill>
        </a:ln>
      </xdr:spPr>
    </xdr:pic>
    <xdr:clientData/>
  </xdr:oneCellAnchor>
  <xdr:oneCellAnchor>
    <xdr:from>
      <xdr:col>14</xdr:col>
      <xdr:colOff>439315</xdr:colOff>
      <xdr:row>114</xdr:row>
      <xdr:rowOff>78824</xdr:rowOff>
    </xdr:from>
    <xdr:ext cx="574574" cy="158085"/>
    <xdr:pic>
      <xdr:nvPicPr>
        <xdr:cNvPr id="50" name="Imagen 49">
          <a:extLst>
            <a:ext uri="{FF2B5EF4-FFF2-40B4-BE49-F238E27FC236}">
              <a16:creationId xmlns:a16="http://schemas.microsoft.com/office/drawing/2014/main" id="{14536D67-0668-4C39-A0F5-EE13B0FD149C}"/>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36818" t="75561" r="33025" b="4874"/>
        <a:stretch/>
      </xdr:blipFill>
      <xdr:spPr bwMode="auto">
        <a:xfrm>
          <a:off x="8069237" y="21262027"/>
          <a:ext cx="574574" cy="158085"/>
        </a:xfrm>
        <a:prstGeom prst="rect">
          <a:avLst/>
        </a:prstGeom>
        <a:noFill/>
        <a:ln>
          <a:noFill/>
        </a:ln>
        <a:extLst>
          <a:ext uri="{53640926-AAD7-44D8-BBD7-CCE9431645EC}">
            <a14:shadowObscured xmlns:a14="http://schemas.microsoft.com/office/drawing/2010/main"/>
          </a:ext>
        </a:extLst>
      </xdr:spPr>
    </xdr:pic>
    <xdr:clientData/>
  </xdr:oneCellAnchor>
  <xdr:oneCellAnchor>
    <xdr:from>
      <xdr:col>1</xdr:col>
      <xdr:colOff>213820</xdr:colOff>
      <xdr:row>111</xdr:row>
      <xdr:rowOff>48596</xdr:rowOff>
    </xdr:from>
    <xdr:ext cx="2565918" cy="142293"/>
    <xdr:pic>
      <xdr:nvPicPr>
        <xdr:cNvPr id="51" name="Imagen 50">
          <a:extLst>
            <a:ext uri="{FF2B5EF4-FFF2-40B4-BE49-F238E27FC236}">
              <a16:creationId xmlns:a16="http://schemas.microsoft.com/office/drawing/2014/main" id="{942A27B8-39A0-41C0-ACBA-2F99FCD6A375}"/>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57250" t="-4135" b="72268"/>
        <a:stretch/>
      </xdr:blipFill>
      <xdr:spPr bwMode="auto">
        <a:xfrm flipH="1">
          <a:off x="511476" y="20547190"/>
          <a:ext cx="2565918" cy="142293"/>
        </a:xfrm>
        <a:prstGeom prst="rect">
          <a:avLst/>
        </a:prstGeom>
        <a:noFill/>
        <a:ln>
          <a:noFill/>
        </a:ln>
        <a:extLst>
          <a:ext uri="{53640926-AAD7-44D8-BBD7-CCE9431645EC}">
            <a14:shadowObscured xmlns:a14="http://schemas.microsoft.com/office/drawing/2010/main"/>
          </a:ext>
        </a:extLst>
      </xdr:spPr>
    </xdr:pic>
    <xdr:clientData/>
  </xdr:oneCellAnchor>
  <xdr:oneCellAnchor>
    <xdr:from>
      <xdr:col>10</xdr:col>
      <xdr:colOff>320751</xdr:colOff>
      <xdr:row>111</xdr:row>
      <xdr:rowOff>58316</xdr:rowOff>
    </xdr:from>
    <xdr:ext cx="2303481" cy="132767"/>
    <xdr:pic>
      <xdr:nvPicPr>
        <xdr:cNvPr id="52" name="Imagen 51">
          <a:extLst>
            <a:ext uri="{FF2B5EF4-FFF2-40B4-BE49-F238E27FC236}">
              <a16:creationId xmlns:a16="http://schemas.microsoft.com/office/drawing/2014/main" id="{32B79163-793B-413A-B8CA-796581BF43A1}"/>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61622" t="-2001" b="72267"/>
        <a:stretch/>
      </xdr:blipFill>
      <xdr:spPr bwMode="auto">
        <a:xfrm flipH="1">
          <a:off x="5609110" y="20556910"/>
          <a:ext cx="2303481" cy="132767"/>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uaippanchimalco@gmail.com" TargetMode="External"/><Relationship Id="rId3" Type="http://schemas.openxmlformats.org/officeDocument/2006/relationships/hyperlink" Target="https://www.transparencia.gob.sv/institutions/alc-panchimalco" TargetMode="External"/><Relationship Id="rId7" Type="http://schemas.openxmlformats.org/officeDocument/2006/relationships/hyperlink" Target="https://www.transparencia.gob.sv/institutions/alc-panchimalco" TargetMode="External"/><Relationship Id="rId12" Type="http://schemas.openxmlformats.org/officeDocument/2006/relationships/drawing" Target="../drawings/drawing1.xml"/><Relationship Id="rId2" Type="http://schemas.openxmlformats.org/officeDocument/2006/relationships/hyperlink" Target="mailto:uaippanchimalco@gmail.com" TargetMode="External"/><Relationship Id="rId1" Type="http://schemas.openxmlformats.org/officeDocument/2006/relationships/hyperlink" Target="https://www.transparencia.gob.sv/institutions/alc-panchimalco" TargetMode="External"/><Relationship Id="rId6" Type="http://schemas.openxmlformats.org/officeDocument/2006/relationships/hyperlink" Target="mailto:uaippanchimalco@gmail.com" TargetMode="External"/><Relationship Id="rId11" Type="http://schemas.openxmlformats.org/officeDocument/2006/relationships/printerSettings" Target="../printerSettings/printerSettings1.bin"/><Relationship Id="rId5" Type="http://schemas.openxmlformats.org/officeDocument/2006/relationships/hyperlink" Target="https://www.transparencia.gob.sv/institutions/alc-panchimalco" TargetMode="External"/><Relationship Id="rId10" Type="http://schemas.openxmlformats.org/officeDocument/2006/relationships/hyperlink" Target="mailto:uaippanchimalco@gmail.com" TargetMode="External"/><Relationship Id="rId4" Type="http://schemas.openxmlformats.org/officeDocument/2006/relationships/hyperlink" Target="mailto:uaippanchimalco@gmail.com" TargetMode="External"/><Relationship Id="rId9" Type="http://schemas.openxmlformats.org/officeDocument/2006/relationships/hyperlink" Target="https://www.transparencia.gob.sv/institutions/alc-panchimal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5"/>
  <sheetViews>
    <sheetView tabSelected="1" view="pageLayout" topLeftCell="A124" zoomScaleNormal="100" workbookViewId="0">
      <selection activeCell="N132" sqref="N132"/>
    </sheetView>
  </sheetViews>
  <sheetFormatPr baseColWidth="10" defaultRowHeight="15" x14ac:dyDescent="0.25"/>
  <cols>
    <col min="1" max="1" width="4.140625" style="1" customWidth="1"/>
    <col min="2" max="2" width="11" style="5" customWidth="1"/>
    <col min="3" max="3" width="8" style="1" customWidth="1"/>
    <col min="4" max="4" width="13.42578125" style="1" customWidth="1"/>
    <col min="5" max="5" width="6.140625" style="1" customWidth="1"/>
    <col min="6" max="6" width="7.140625" style="1" customWidth="1"/>
    <col min="7" max="7" width="6.7109375" style="1" customWidth="1"/>
    <col min="8" max="8" width="6.140625" style="1" customWidth="1"/>
    <col min="9" max="9" width="5.42578125" style="1" customWidth="1"/>
    <col min="10" max="12" width="6.140625" style="1" customWidth="1"/>
    <col min="13" max="13" width="6.28515625" style="1" customWidth="1"/>
    <col min="14" max="14" width="14.28515625" style="1" customWidth="1"/>
    <col min="15" max="15" width="15.7109375" style="8" customWidth="1"/>
  </cols>
  <sheetData>
    <row r="1" spans="1:15" ht="15.75" x14ac:dyDescent="0.25">
      <c r="A1" s="89" t="s">
        <v>35</v>
      </c>
      <c r="B1" s="89"/>
      <c r="C1" s="89"/>
      <c r="D1" s="89"/>
      <c r="E1" s="89"/>
      <c r="F1" s="89"/>
      <c r="G1" s="89"/>
      <c r="H1" s="89"/>
      <c r="I1" s="89"/>
      <c r="J1" s="89"/>
      <c r="K1" s="89"/>
      <c r="L1" s="89"/>
      <c r="M1" s="89"/>
      <c r="N1" s="89"/>
      <c r="O1" s="89"/>
    </row>
    <row r="2" spans="1:15" ht="15.75" x14ac:dyDescent="0.25">
      <c r="A2" s="89" t="s">
        <v>9</v>
      </c>
      <c r="B2" s="89"/>
      <c r="C2" s="89"/>
      <c r="D2" s="89"/>
      <c r="E2" s="89"/>
      <c r="F2" s="89"/>
      <c r="G2" s="89"/>
      <c r="H2" s="89"/>
      <c r="I2" s="89"/>
      <c r="J2" s="89"/>
      <c r="K2" s="89"/>
      <c r="L2" s="89"/>
      <c r="M2" s="89"/>
      <c r="N2" s="89"/>
      <c r="O2" s="89"/>
    </row>
    <row r="3" spans="1:15" ht="15.75" x14ac:dyDescent="0.25">
      <c r="A3" s="90" t="s">
        <v>36</v>
      </c>
      <c r="B3" s="89"/>
      <c r="C3" s="89"/>
      <c r="D3" s="89"/>
      <c r="E3" s="89"/>
      <c r="F3" s="89"/>
      <c r="G3" s="89"/>
      <c r="H3" s="89"/>
      <c r="I3" s="89"/>
      <c r="J3" s="89"/>
      <c r="K3" s="89"/>
      <c r="L3" s="89"/>
      <c r="M3" s="89"/>
      <c r="N3" s="89"/>
      <c r="O3" s="89"/>
    </row>
    <row r="4" spans="1:15" ht="15.75" x14ac:dyDescent="0.25">
      <c r="A4" s="90" t="s">
        <v>77</v>
      </c>
      <c r="B4" s="89"/>
      <c r="C4" s="89"/>
      <c r="D4" s="89"/>
      <c r="E4" s="89"/>
      <c r="F4" s="89"/>
      <c r="G4" s="89"/>
      <c r="H4" s="89"/>
      <c r="I4" s="89"/>
      <c r="J4" s="89"/>
      <c r="K4" s="89"/>
      <c r="L4" s="89"/>
      <c r="M4" s="89"/>
      <c r="N4" s="89"/>
      <c r="O4" s="89"/>
    </row>
    <row r="5" spans="1:15" ht="15" customHeight="1" x14ac:dyDescent="0.25">
      <c r="A5" s="110"/>
      <c r="B5" s="110"/>
      <c r="C5" s="110"/>
      <c r="D5" s="110"/>
      <c r="E5" s="110"/>
      <c r="F5" s="110"/>
      <c r="G5" s="110"/>
      <c r="H5" s="110"/>
      <c r="I5" s="110"/>
      <c r="J5" s="110"/>
      <c r="K5" s="110"/>
      <c r="L5" s="110"/>
      <c r="M5" s="110"/>
      <c r="N5" s="110"/>
      <c r="O5" s="110"/>
    </row>
    <row r="6" spans="1:15" ht="18" x14ac:dyDescent="0.25">
      <c r="A6" s="91" t="s">
        <v>10</v>
      </c>
      <c r="B6" s="91"/>
      <c r="C6" s="91"/>
      <c r="D6" s="91"/>
      <c r="E6" s="91"/>
      <c r="F6" s="91"/>
      <c r="G6" s="91"/>
      <c r="H6" s="91"/>
      <c r="I6" s="91"/>
      <c r="J6" s="91"/>
      <c r="K6" s="91"/>
      <c r="L6" s="91"/>
      <c r="M6" s="91"/>
      <c r="N6" s="91"/>
      <c r="O6" s="91"/>
    </row>
    <row r="7" spans="1:15" ht="18" x14ac:dyDescent="0.25">
      <c r="A7" s="91" t="s">
        <v>152</v>
      </c>
      <c r="B7" s="91"/>
      <c r="C7" s="91"/>
      <c r="D7" s="91"/>
      <c r="E7" s="91"/>
      <c r="F7" s="91"/>
      <c r="G7" s="91"/>
      <c r="H7" s="91"/>
      <c r="I7" s="91"/>
      <c r="J7" s="91"/>
      <c r="K7" s="91"/>
      <c r="L7" s="91"/>
      <c r="M7" s="91"/>
      <c r="N7" s="91"/>
      <c r="O7" s="91"/>
    </row>
    <row r="8" spans="1:15" ht="18" x14ac:dyDescent="0.25">
      <c r="A8" s="79" t="s">
        <v>153</v>
      </c>
      <c r="B8" s="79"/>
      <c r="C8" s="79"/>
      <c r="D8" s="79"/>
      <c r="E8" s="79"/>
      <c r="F8" s="79"/>
      <c r="G8" s="79"/>
      <c r="H8" s="79"/>
      <c r="I8" s="79"/>
      <c r="J8" s="79"/>
      <c r="K8" s="79"/>
      <c r="L8" s="79"/>
      <c r="M8" s="79"/>
      <c r="N8" s="79"/>
      <c r="O8" s="79"/>
    </row>
    <row r="9" spans="1:15" ht="9" customHeight="1" thickBot="1" x14ac:dyDescent="0.3">
      <c r="A9" s="2"/>
      <c r="B9" s="4"/>
      <c r="C9" s="2"/>
      <c r="D9" s="2"/>
      <c r="E9" s="2"/>
      <c r="F9" s="2"/>
      <c r="G9" s="2"/>
      <c r="H9" s="2"/>
      <c r="I9" s="2"/>
      <c r="J9" s="2"/>
      <c r="K9" s="2"/>
      <c r="L9" s="2"/>
      <c r="M9" s="2"/>
      <c r="N9" s="2"/>
      <c r="O9" s="7"/>
    </row>
    <row r="10" spans="1:15" ht="21.2" customHeight="1" thickTop="1" thickBot="1" x14ac:dyDescent="0.3">
      <c r="A10" s="107" t="s">
        <v>0</v>
      </c>
      <c r="B10" s="101" t="s">
        <v>11</v>
      </c>
      <c r="C10" s="102"/>
      <c r="D10" s="92" t="s">
        <v>12</v>
      </c>
      <c r="E10" s="95" t="s">
        <v>13</v>
      </c>
      <c r="F10" s="95"/>
      <c r="G10" s="95"/>
      <c r="H10" s="96"/>
      <c r="I10" s="97" t="s">
        <v>20</v>
      </c>
      <c r="J10" s="97"/>
      <c r="K10" s="97"/>
      <c r="L10" s="97"/>
      <c r="M10" s="98"/>
      <c r="N10" s="111" t="s">
        <v>26</v>
      </c>
      <c r="O10" s="113" t="s">
        <v>28</v>
      </c>
    </row>
    <row r="11" spans="1:15" ht="21.2" customHeight="1" thickTop="1" thickBot="1" x14ac:dyDescent="0.3">
      <c r="A11" s="108"/>
      <c r="B11" s="103"/>
      <c r="C11" s="104"/>
      <c r="D11" s="93"/>
      <c r="E11" s="116" t="s">
        <v>14</v>
      </c>
      <c r="F11" s="117"/>
      <c r="G11" s="118" t="s">
        <v>15</v>
      </c>
      <c r="H11" s="119"/>
      <c r="I11" s="99"/>
      <c r="J11" s="99"/>
      <c r="K11" s="99"/>
      <c r="L11" s="99"/>
      <c r="M11" s="100"/>
      <c r="N11" s="93"/>
      <c r="O11" s="114"/>
    </row>
    <row r="12" spans="1:15" ht="24.75" customHeight="1" thickTop="1" thickBot="1" x14ac:dyDescent="0.3">
      <c r="A12" s="109"/>
      <c r="B12" s="105"/>
      <c r="C12" s="106"/>
      <c r="D12" s="94"/>
      <c r="E12" s="69" t="s">
        <v>16</v>
      </c>
      <c r="F12" s="32" t="s">
        <v>17</v>
      </c>
      <c r="G12" s="33" t="s">
        <v>18</v>
      </c>
      <c r="H12" s="34" t="s">
        <v>19</v>
      </c>
      <c r="I12" s="35" t="s">
        <v>21</v>
      </c>
      <c r="J12" s="36" t="s">
        <v>22</v>
      </c>
      <c r="K12" s="36" t="s">
        <v>23</v>
      </c>
      <c r="L12" s="36" t="s">
        <v>24</v>
      </c>
      <c r="M12" s="37" t="s">
        <v>25</v>
      </c>
      <c r="N12" s="112"/>
      <c r="O12" s="115"/>
    </row>
    <row r="13" spans="1:15" ht="21.2" customHeight="1" thickTop="1" thickBot="1" x14ac:dyDescent="0.3">
      <c r="A13" s="38" t="s">
        <v>1</v>
      </c>
      <c r="B13" s="83" t="s">
        <v>44</v>
      </c>
      <c r="C13" s="84"/>
      <c r="D13" s="39" t="s">
        <v>57</v>
      </c>
      <c r="E13" s="40"/>
      <c r="F13" s="41">
        <v>1</v>
      </c>
      <c r="G13" s="41"/>
      <c r="H13" s="42">
        <v>1</v>
      </c>
      <c r="I13" s="43"/>
      <c r="J13" s="44"/>
      <c r="K13" s="44"/>
      <c r="L13" s="44">
        <v>1</v>
      </c>
      <c r="M13" s="45"/>
      <c r="N13" s="39" t="s">
        <v>58</v>
      </c>
      <c r="O13" s="46">
        <v>1</v>
      </c>
    </row>
    <row r="14" spans="1:15" ht="21.2" customHeight="1" thickTop="1" thickBot="1" x14ac:dyDescent="0.3">
      <c r="A14" s="70" t="s">
        <v>78</v>
      </c>
      <c r="B14" s="81" t="s">
        <v>45</v>
      </c>
      <c r="C14" s="82"/>
      <c r="D14" s="61" t="s">
        <v>59</v>
      </c>
      <c r="E14" s="16">
        <v>1</v>
      </c>
      <c r="F14" s="10"/>
      <c r="G14" s="10"/>
      <c r="H14" s="15">
        <v>1</v>
      </c>
      <c r="I14" s="13"/>
      <c r="J14" s="9"/>
      <c r="K14" s="9"/>
      <c r="L14" s="9">
        <v>1</v>
      </c>
      <c r="M14" s="18"/>
      <c r="N14" s="61" t="s">
        <v>60</v>
      </c>
      <c r="O14" s="20">
        <v>10</v>
      </c>
    </row>
    <row r="15" spans="1:15" ht="21.2" customHeight="1" thickTop="1" thickBot="1" x14ac:dyDescent="0.3">
      <c r="A15" s="38" t="s">
        <v>2</v>
      </c>
      <c r="B15" s="83" t="s">
        <v>46</v>
      </c>
      <c r="C15" s="84"/>
      <c r="D15" s="39" t="s">
        <v>61</v>
      </c>
      <c r="E15" s="40"/>
      <c r="F15" s="41">
        <v>1</v>
      </c>
      <c r="G15" s="41"/>
      <c r="H15" s="42">
        <v>1</v>
      </c>
      <c r="I15" s="47"/>
      <c r="J15" s="48">
        <v>1</v>
      </c>
      <c r="K15" s="48"/>
      <c r="L15" s="48"/>
      <c r="M15" s="49"/>
      <c r="N15" s="39" t="s">
        <v>62</v>
      </c>
      <c r="O15" s="46">
        <v>6</v>
      </c>
    </row>
    <row r="16" spans="1:15" ht="21.2" customHeight="1" thickTop="1" thickBot="1" x14ac:dyDescent="0.3">
      <c r="A16" s="70" t="s">
        <v>79</v>
      </c>
      <c r="B16" s="81" t="s">
        <v>47</v>
      </c>
      <c r="C16" s="82"/>
      <c r="D16" s="61" t="s">
        <v>63</v>
      </c>
      <c r="E16" s="16"/>
      <c r="F16" s="10">
        <v>1</v>
      </c>
      <c r="G16" s="10"/>
      <c r="H16" s="15">
        <v>1</v>
      </c>
      <c r="I16" s="13"/>
      <c r="J16" s="9"/>
      <c r="K16" s="9"/>
      <c r="L16" s="9">
        <v>1</v>
      </c>
      <c r="M16" s="18"/>
      <c r="N16" s="61" t="s">
        <v>64</v>
      </c>
      <c r="O16" s="21">
        <v>8</v>
      </c>
    </row>
    <row r="17" spans="1:15" ht="21.2" customHeight="1" thickTop="1" thickBot="1" x14ac:dyDescent="0.3">
      <c r="A17" s="70" t="s">
        <v>80</v>
      </c>
      <c r="B17" s="83" t="s">
        <v>48</v>
      </c>
      <c r="C17" s="84"/>
      <c r="D17" s="39" t="s">
        <v>60</v>
      </c>
      <c r="E17" s="40"/>
      <c r="F17" s="41">
        <v>1</v>
      </c>
      <c r="G17" s="41">
        <v>1</v>
      </c>
      <c r="H17" s="42"/>
      <c r="I17" s="47"/>
      <c r="J17" s="48"/>
      <c r="K17" s="48"/>
      <c r="L17" s="48">
        <v>1</v>
      </c>
      <c r="M17" s="49"/>
      <c r="N17" s="39" t="s">
        <v>65</v>
      </c>
      <c r="O17" s="46">
        <v>5</v>
      </c>
    </row>
    <row r="18" spans="1:15" s="22" customFormat="1" ht="21.2" customHeight="1" thickTop="1" thickBot="1" x14ac:dyDescent="0.3">
      <c r="A18" s="11" t="s">
        <v>3</v>
      </c>
      <c r="B18" s="81" t="s">
        <v>49</v>
      </c>
      <c r="C18" s="82"/>
      <c r="D18" s="61" t="s">
        <v>66</v>
      </c>
      <c r="E18" s="16"/>
      <c r="F18" s="10">
        <v>1</v>
      </c>
      <c r="G18" s="10">
        <v>1</v>
      </c>
      <c r="H18" s="15"/>
      <c r="I18" s="13"/>
      <c r="J18" s="9">
        <v>1</v>
      </c>
      <c r="K18" s="9"/>
      <c r="L18" s="9"/>
      <c r="M18" s="18"/>
      <c r="N18" s="61" t="s">
        <v>67</v>
      </c>
      <c r="O18" s="21">
        <v>10</v>
      </c>
    </row>
    <row r="19" spans="1:15" ht="21.2" customHeight="1" thickTop="1" thickBot="1" x14ac:dyDescent="0.3">
      <c r="A19" s="38" t="s">
        <v>4</v>
      </c>
      <c r="B19" s="83" t="s">
        <v>50</v>
      </c>
      <c r="C19" s="84"/>
      <c r="D19" s="39" t="s">
        <v>67</v>
      </c>
      <c r="E19" s="40">
        <v>1</v>
      </c>
      <c r="F19" s="41"/>
      <c r="G19" s="41">
        <v>1</v>
      </c>
      <c r="H19" s="42"/>
      <c r="I19" s="43"/>
      <c r="J19" s="44"/>
      <c r="K19" s="44"/>
      <c r="L19" s="44"/>
      <c r="M19" s="45">
        <v>1</v>
      </c>
      <c r="N19" s="39" t="s">
        <v>68</v>
      </c>
      <c r="O19" s="50">
        <v>10</v>
      </c>
    </row>
    <row r="20" spans="1:15" s="22" customFormat="1" ht="21.2" customHeight="1" thickTop="1" thickBot="1" x14ac:dyDescent="0.3">
      <c r="A20" s="11" t="s">
        <v>5</v>
      </c>
      <c r="B20" s="81" t="s">
        <v>51</v>
      </c>
      <c r="C20" s="82"/>
      <c r="D20" s="61" t="s">
        <v>68</v>
      </c>
      <c r="E20" s="16"/>
      <c r="F20" s="10">
        <v>1</v>
      </c>
      <c r="G20" s="10"/>
      <c r="H20" s="15">
        <v>1</v>
      </c>
      <c r="I20" s="13"/>
      <c r="J20" s="9"/>
      <c r="K20" s="9"/>
      <c r="L20" s="9">
        <v>1</v>
      </c>
      <c r="M20" s="18"/>
      <c r="N20" s="61" t="s">
        <v>69</v>
      </c>
      <c r="O20" s="19">
        <v>1</v>
      </c>
    </row>
    <row r="21" spans="1:15" ht="21.2" customHeight="1" thickTop="1" thickBot="1" x14ac:dyDescent="0.3">
      <c r="A21" s="38" t="s">
        <v>6</v>
      </c>
      <c r="B21" s="83" t="s">
        <v>52</v>
      </c>
      <c r="C21" s="84"/>
      <c r="D21" s="39" t="s">
        <v>70</v>
      </c>
      <c r="E21" s="40">
        <v>1</v>
      </c>
      <c r="F21" s="41"/>
      <c r="G21" s="41">
        <v>1</v>
      </c>
      <c r="H21" s="42"/>
      <c r="I21" s="47"/>
      <c r="J21" s="48">
        <v>1</v>
      </c>
      <c r="K21" s="48"/>
      <c r="L21" s="48"/>
      <c r="M21" s="49"/>
      <c r="N21" s="39" t="s">
        <v>71</v>
      </c>
      <c r="O21" s="51">
        <v>5</v>
      </c>
    </row>
    <row r="22" spans="1:15" s="22" customFormat="1" ht="21.2" customHeight="1" thickTop="1" thickBot="1" x14ac:dyDescent="0.3">
      <c r="A22" s="11" t="s">
        <v>7</v>
      </c>
      <c r="B22" s="81" t="s">
        <v>53</v>
      </c>
      <c r="C22" s="82"/>
      <c r="D22" s="61" t="s">
        <v>72</v>
      </c>
      <c r="E22" s="16"/>
      <c r="F22" s="10">
        <v>1</v>
      </c>
      <c r="G22" s="10"/>
      <c r="H22" s="15">
        <v>1</v>
      </c>
      <c r="I22" s="13"/>
      <c r="J22" s="9"/>
      <c r="K22" s="9"/>
      <c r="L22" s="9">
        <v>1</v>
      </c>
      <c r="M22" s="18"/>
      <c r="N22" s="61" t="s">
        <v>73</v>
      </c>
      <c r="O22" s="21">
        <v>1</v>
      </c>
    </row>
    <row r="23" spans="1:15" ht="21.2" customHeight="1" thickTop="1" thickBot="1" x14ac:dyDescent="0.3">
      <c r="A23" s="38" t="s">
        <v>8</v>
      </c>
      <c r="B23" s="83" t="s">
        <v>54</v>
      </c>
      <c r="C23" s="84"/>
      <c r="D23" s="39" t="s">
        <v>71</v>
      </c>
      <c r="E23" s="52"/>
      <c r="F23" s="53">
        <v>1</v>
      </c>
      <c r="G23" s="53"/>
      <c r="H23" s="54">
        <v>1</v>
      </c>
      <c r="I23" s="47"/>
      <c r="J23" s="48"/>
      <c r="K23" s="48">
        <v>1</v>
      </c>
      <c r="L23" s="48"/>
      <c r="M23" s="49"/>
      <c r="N23" s="39" t="s">
        <v>74</v>
      </c>
      <c r="O23" s="46">
        <v>10</v>
      </c>
    </row>
    <row r="24" spans="1:15" ht="21.2" customHeight="1" thickTop="1" thickBot="1" x14ac:dyDescent="0.3">
      <c r="A24" s="11" t="s">
        <v>27</v>
      </c>
      <c r="B24" s="81" t="s">
        <v>55</v>
      </c>
      <c r="C24" s="82"/>
      <c r="D24" s="61" t="s">
        <v>75</v>
      </c>
      <c r="E24" s="17"/>
      <c r="F24" s="6">
        <v>1</v>
      </c>
      <c r="G24" s="6">
        <v>1</v>
      </c>
      <c r="H24" s="14"/>
      <c r="I24" s="13"/>
      <c r="J24" s="9">
        <v>1</v>
      </c>
      <c r="K24" s="9"/>
      <c r="L24" s="9"/>
      <c r="M24" s="18"/>
      <c r="N24" s="61" t="s">
        <v>140</v>
      </c>
      <c r="O24" s="21">
        <v>10</v>
      </c>
    </row>
    <row r="25" spans="1:15" ht="21.2" customHeight="1" thickTop="1" thickBot="1" x14ac:dyDescent="0.3">
      <c r="A25" s="70" t="s">
        <v>81</v>
      </c>
      <c r="B25" s="83" t="s">
        <v>56</v>
      </c>
      <c r="C25" s="84"/>
      <c r="D25" s="39" t="s">
        <v>76</v>
      </c>
      <c r="E25" s="52"/>
      <c r="F25" s="53">
        <v>1</v>
      </c>
      <c r="G25" s="53">
        <v>1</v>
      </c>
      <c r="H25" s="54"/>
      <c r="I25" s="47"/>
      <c r="J25" s="48">
        <v>1</v>
      </c>
      <c r="K25" s="48"/>
      <c r="L25" s="48"/>
      <c r="M25" s="49"/>
      <c r="N25" s="39" t="s">
        <v>141</v>
      </c>
      <c r="O25" s="46">
        <v>10</v>
      </c>
    </row>
    <row r="26" spans="1:15" ht="21.2" customHeight="1" thickTop="1" thickBot="1" x14ac:dyDescent="0.3">
      <c r="A26" s="85" t="s">
        <v>94</v>
      </c>
      <c r="B26" s="86"/>
      <c r="C26" s="86"/>
      <c r="D26" s="55">
        <f>SUM(E26:F26)</f>
        <v>13</v>
      </c>
      <c r="E26" s="56">
        <f t="shared" ref="E26:M26" si="0" xml:space="preserve"> SUM(E13:E25)</f>
        <v>3</v>
      </c>
      <c r="F26" s="57">
        <f t="shared" si="0"/>
        <v>10</v>
      </c>
      <c r="G26" s="57">
        <f t="shared" si="0"/>
        <v>6</v>
      </c>
      <c r="H26" s="58">
        <f t="shared" si="0"/>
        <v>7</v>
      </c>
      <c r="I26" s="56">
        <f t="shared" si="0"/>
        <v>0</v>
      </c>
      <c r="J26" s="57">
        <f t="shared" si="0"/>
        <v>5</v>
      </c>
      <c r="K26" s="57">
        <f t="shared" si="0"/>
        <v>1</v>
      </c>
      <c r="L26" s="57">
        <f t="shared" si="0"/>
        <v>6</v>
      </c>
      <c r="M26" s="58">
        <f t="shared" si="0"/>
        <v>1</v>
      </c>
      <c r="N26" s="59" t="s">
        <v>29</v>
      </c>
      <c r="O26" s="60">
        <f xml:space="preserve"> SUM(O13:O25)/D26</f>
        <v>6.6923076923076925</v>
      </c>
    </row>
    <row r="27" spans="1:15" ht="11.25" customHeight="1" thickTop="1" x14ac:dyDescent="0.25">
      <c r="F27" s="3"/>
      <c r="G27" s="3"/>
    </row>
    <row r="28" spans="1:15" x14ac:dyDescent="0.25">
      <c r="A28" s="87" t="s">
        <v>115</v>
      </c>
      <c r="B28" s="87"/>
      <c r="C28" s="87"/>
      <c r="D28" s="87"/>
      <c r="E28" s="87"/>
      <c r="F28" s="87"/>
      <c r="G28" s="87"/>
      <c r="H28" s="87"/>
      <c r="I28" s="87"/>
      <c r="J28" s="87"/>
      <c r="K28" s="87"/>
      <c r="L28" s="87"/>
    </row>
    <row r="29" spans="1:15" x14ac:dyDescent="0.25">
      <c r="F29" s="3"/>
      <c r="G29" s="3"/>
    </row>
    <row r="30" spans="1:15" ht="18" customHeight="1" x14ac:dyDescent="0.25">
      <c r="A30" s="89" t="s">
        <v>35</v>
      </c>
      <c r="B30" s="89"/>
      <c r="C30" s="89"/>
      <c r="D30" s="89"/>
      <c r="E30" s="89"/>
      <c r="F30" s="89"/>
      <c r="G30" s="89"/>
      <c r="H30" s="89"/>
      <c r="I30" s="89"/>
      <c r="J30" s="89"/>
      <c r="K30" s="89"/>
      <c r="L30" s="89"/>
      <c r="M30" s="89"/>
      <c r="N30" s="89"/>
      <c r="O30" s="89"/>
    </row>
    <row r="31" spans="1:15" ht="18" customHeight="1" x14ac:dyDescent="0.25">
      <c r="A31" s="89" t="s">
        <v>9</v>
      </c>
      <c r="B31" s="89"/>
      <c r="C31" s="89"/>
      <c r="D31" s="89"/>
      <c r="E31" s="89"/>
      <c r="F31" s="89"/>
      <c r="G31" s="89"/>
      <c r="H31" s="89"/>
      <c r="I31" s="89"/>
      <c r="J31" s="89"/>
      <c r="K31" s="89"/>
      <c r="L31" s="89"/>
      <c r="M31" s="89"/>
      <c r="N31" s="89"/>
      <c r="O31" s="89"/>
    </row>
    <row r="32" spans="1:15" ht="18" customHeight="1" x14ac:dyDescent="0.25">
      <c r="A32" s="90" t="s">
        <v>36</v>
      </c>
      <c r="B32" s="89"/>
      <c r="C32" s="89"/>
      <c r="D32" s="89"/>
      <c r="E32" s="89"/>
      <c r="F32" s="89"/>
      <c r="G32" s="89"/>
      <c r="H32" s="89"/>
      <c r="I32" s="89"/>
      <c r="J32" s="89"/>
      <c r="K32" s="89"/>
      <c r="L32" s="89"/>
      <c r="M32" s="89"/>
      <c r="N32" s="89"/>
      <c r="O32" s="89"/>
    </row>
    <row r="33" spans="1:15" ht="18" customHeight="1" x14ac:dyDescent="0.25">
      <c r="A33" s="90" t="s">
        <v>77</v>
      </c>
      <c r="B33" s="89"/>
      <c r="C33" s="89"/>
      <c r="D33" s="89"/>
      <c r="E33" s="89"/>
      <c r="F33" s="89"/>
      <c r="G33" s="89"/>
      <c r="H33" s="89"/>
      <c r="I33" s="89"/>
      <c r="J33" s="89"/>
      <c r="K33" s="89"/>
      <c r="L33" s="89"/>
      <c r="M33" s="89"/>
      <c r="N33" s="89"/>
      <c r="O33" s="89"/>
    </row>
    <row r="34" spans="1:15" ht="18" customHeight="1" x14ac:dyDescent="0.25">
      <c r="A34" s="72"/>
      <c r="B34" s="71"/>
      <c r="C34" s="71"/>
      <c r="D34" s="71"/>
      <c r="E34" s="71"/>
      <c r="F34" s="71"/>
      <c r="G34" s="71"/>
      <c r="H34" s="71"/>
      <c r="I34" s="71"/>
      <c r="J34" s="71"/>
      <c r="K34" s="71"/>
      <c r="L34" s="71"/>
      <c r="M34" s="71"/>
      <c r="N34" s="71"/>
      <c r="O34" s="71"/>
    </row>
    <row r="35" spans="1:15" ht="18" customHeight="1" x14ac:dyDescent="0.25">
      <c r="A35" s="91" t="s">
        <v>10</v>
      </c>
      <c r="B35" s="91"/>
      <c r="C35" s="91"/>
      <c r="D35" s="91"/>
      <c r="E35" s="91"/>
      <c r="F35" s="91"/>
      <c r="G35" s="91"/>
      <c r="H35" s="91"/>
      <c r="I35" s="91"/>
      <c r="J35" s="91"/>
      <c r="K35" s="91"/>
      <c r="L35" s="91"/>
      <c r="M35" s="91"/>
      <c r="N35" s="91"/>
      <c r="O35" s="91"/>
    </row>
    <row r="36" spans="1:15" ht="18" customHeight="1" x14ac:dyDescent="0.25">
      <c r="A36" s="91" t="s">
        <v>152</v>
      </c>
      <c r="B36" s="91"/>
      <c r="C36" s="91"/>
      <c r="D36" s="91"/>
      <c r="E36" s="91"/>
      <c r="F36" s="91"/>
      <c r="G36" s="91"/>
      <c r="H36" s="91"/>
      <c r="I36" s="91"/>
      <c r="J36" s="91"/>
      <c r="K36" s="91"/>
      <c r="L36" s="91"/>
      <c r="M36" s="91"/>
      <c r="N36" s="91"/>
      <c r="O36" s="91"/>
    </row>
    <row r="37" spans="1:15" ht="18" customHeight="1" x14ac:dyDescent="0.25">
      <c r="A37" s="79" t="s">
        <v>153</v>
      </c>
      <c r="B37" s="79"/>
      <c r="C37" s="79"/>
      <c r="D37" s="79"/>
      <c r="E37" s="79"/>
      <c r="F37" s="79"/>
      <c r="G37" s="79"/>
      <c r="H37" s="79"/>
      <c r="I37" s="79"/>
      <c r="J37" s="79"/>
      <c r="K37" s="79"/>
      <c r="L37" s="79"/>
      <c r="M37" s="79"/>
      <c r="N37" s="79"/>
      <c r="O37" s="79"/>
    </row>
    <row r="38" spans="1:15" ht="11.25" customHeight="1" thickBot="1" x14ac:dyDescent="0.3">
      <c r="A38" s="72"/>
      <c r="B38" s="71"/>
      <c r="C38" s="71"/>
      <c r="D38" s="71"/>
      <c r="E38" s="71"/>
      <c r="F38" s="71"/>
      <c r="G38" s="71"/>
      <c r="H38" s="71"/>
      <c r="I38" s="71"/>
      <c r="J38" s="71"/>
      <c r="K38" s="71"/>
      <c r="L38" s="71"/>
      <c r="M38" s="71"/>
      <c r="N38" s="71"/>
      <c r="O38" s="71"/>
    </row>
    <row r="39" spans="1:15" ht="27.75" customHeight="1" thickTop="1" thickBot="1" x14ac:dyDescent="0.3">
      <c r="A39" s="107" t="s">
        <v>0</v>
      </c>
      <c r="B39" s="101" t="s">
        <v>11</v>
      </c>
      <c r="C39" s="102"/>
      <c r="D39" s="92" t="s">
        <v>12</v>
      </c>
      <c r="E39" s="95" t="s">
        <v>13</v>
      </c>
      <c r="F39" s="95"/>
      <c r="G39" s="95"/>
      <c r="H39" s="96"/>
      <c r="I39" s="97" t="s">
        <v>20</v>
      </c>
      <c r="J39" s="97"/>
      <c r="K39" s="97"/>
      <c r="L39" s="97"/>
      <c r="M39" s="98"/>
      <c r="N39" s="111" t="s">
        <v>26</v>
      </c>
      <c r="O39" s="113" t="s">
        <v>28</v>
      </c>
    </row>
    <row r="40" spans="1:15" ht="30" customHeight="1" thickTop="1" thickBot="1" x14ac:dyDescent="0.3">
      <c r="A40" s="108"/>
      <c r="B40" s="103"/>
      <c r="C40" s="104"/>
      <c r="D40" s="93"/>
      <c r="E40" s="116" t="s">
        <v>14</v>
      </c>
      <c r="F40" s="117"/>
      <c r="G40" s="118" t="s">
        <v>15</v>
      </c>
      <c r="H40" s="119"/>
      <c r="I40" s="99"/>
      <c r="J40" s="99"/>
      <c r="K40" s="99"/>
      <c r="L40" s="99"/>
      <c r="M40" s="100"/>
      <c r="N40" s="93"/>
      <c r="O40" s="114"/>
    </row>
    <row r="41" spans="1:15" ht="32.25" customHeight="1" thickTop="1" thickBot="1" x14ac:dyDescent="0.3">
      <c r="A41" s="109"/>
      <c r="B41" s="105"/>
      <c r="C41" s="106"/>
      <c r="D41" s="94"/>
      <c r="E41" s="69" t="s">
        <v>16</v>
      </c>
      <c r="F41" s="32" t="s">
        <v>17</v>
      </c>
      <c r="G41" s="33" t="s">
        <v>18</v>
      </c>
      <c r="H41" s="34" t="s">
        <v>19</v>
      </c>
      <c r="I41" s="35" t="s">
        <v>21</v>
      </c>
      <c r="J41" s="36" t="s">
        <v>22</v>
      </c>
      <c r="K41" s="36" t="s">
        <v>23</v>
      </c>
      <c r="L41" s="36" t="s">
        <v>24</v>
      </c>
      <c r="M41" s="37" t="s">
        <v>25</v>
      </c>
      <c r="N41" s="112"/>
      <c r="O41" s="115"/>
    </row>
    <row r="42" spans="1:15" ht="18" customHeight="1" thickTop="1" thickBot="1" x14ac:dyDescent="0.3">
      <c r="A42" s="70" t="s">
        <v>116</v>
      </c>
      <c r="B42" s="83" t="s">
        <v>97</v>
      </c>
      <c r="C42" s="84"/>
      <c r="D42" s="39" t="s">
        <v>117</v>
      </c>
      <c r="E42" s="40">
        <v>1</v>
      </c>
      <c r="F42" s="41"/>
      <c r="G42" s="41"/>
      <c r="H42" s="42">
        <v>1</v>
      </c>
      <c r="I42" s="43"/>
      <c r="J42" s="44"/>
      <c r="K42" s="44"/>
      <c r="L42" s="44">
        <v>1</v>
      </c>
      <c r="M42" s="45"/>
      <c r="N42" s="39" t="s">
        <v>118</v>
      </c>
      <c r="O42" s="50">
        <v>10</v>
      </c>
    </row>
    <row r="43" spans="1:15" ht="18" customHeight="1" thickTop="1" thickBot="1" x14ac:dyDescent="0.3">
      <c r="A43" s="11" t="s">
        <v>82</v>
      </c>
      <c r="B43" s="81" t="s">
        <v>98</v>
      </c>
      <c r="C43" s="82"/>
      <c r="D43" s="61" t="s">
        <v>119</v>
      </c>
      <c r="E43" s="16"/>
      <c r="F43" s="10">
        <v>1</v>
      </c>
      <c r="G43" s="10">
        <v>1</v>
      </c>
      <c r="H43" s="15"/>
      <c r="I43" s="13"/>
      <c r="J43" s="9">
        <v>1</v>
      </c>
      <c r="K43" s="9"/>
      <c r="L43" s="9"/>
      <c r="M43" s="18"/>
      <c r="N43" s="61" t="s">
        <v>120</v>
      </c>
      <c r="O43" s="20">
        <v>10</v>
      </c>
    </row>
    <row r="44" spans="1:15" ht="18" customHeight="1" thickTop="1" thickBot="1" x14ac:dyDescent="0.3">
      <c r="A44" s="70" t="s">
        <v>124</v>
      </c>
      <c r="B44" s="83" t="s">
        <v>99</v>
      </c>
      <c r="C44" s="84"/>
      <c r="D44" s="39" t="s">
        <v>122</v>
      </c>
      <c r="E44" s="40">
        <v>1</v>
      </c>
      <c r="F44" s="41"/>
      <c r="G44" s="41"/>
      <c r="H44" s="42">
        <v>1</v>
      </c>
      <c r="I44" s="47"/>
      <c r="J44" s="48"/>
      <c r="K44" s="48"/>
      <c r="L44" s="48">
        <v>1</v>
      </c>
      <c r="M44" s="49"/>
      <c r="N44" s="39" t="s">
        <v>121</v>
      </c>
      <c r="O44" s="46">
        <v>1</v>
      </c>
    </row>
    <row r="45" spans="1:15" ht="18" customHeight="1" thickTop="1" thickBot="1" x14ac:dyDescent="0.3">
      <c r="A45" s="11" t="s">
        <v>83</v>
      </c>
      <c r="B45" s="81" t="s">
        <v>100</v>
      </c>
      <c r="C45" s="82"/>
      <c r="D45" s="61" t="s">
        <v>123</v>
      </c>
      <c r="E45" s="16">
        <v>1</v>
      </c>
      <c r="F45" s="10"/>
      <c r="G45" s="10"/>
      <c r="H45" s="15">
        <v>1</v>
      </c>
      <c r="I45" s="13"/>
      <c r="J45" s="9">
        <v>1</v>
      </c>
      <c r="K45" s="9"/>
      <c r="L45" s="9"/>
      <c r="M45" s="18"/>
      <c r="N45" s="61" t="s">
        <v>125</v>
      </c>
      <c r="O45" s="21">
        <v>10</v>
      </c>
    </row>
    <row r="46" spans="1:15" ht="18" customHeight="1" thickTop="1" thickBot="1" x14ac:dyDescent="0.3">
      <c r="A46" s="70" t="s">
        <v>127</v>
      </c>
      <c r="B46" s="83" t="s">
        <v>101</v>
      </c>
      <c r="C46" s="84"/>
      <c r="D46" s="39" t="s">
        <v>120</v>
      </c>
      <c r="E46" s="40">
        <v>1</v>
      </c>
      <c r="F46" s="41"/>
      <c r="G46" s="41">
        <v>1</v>
      </c>
      <c r="H46" s="42"/>
      <c r="I46" s="47"/>
      <c r="J46" s="48">
        <v>1</v>
      </c>
      <c r="K46" s="48"/>
      <c r="L46" s="48"/>
      <c r="M46" s="49"/>
      <c r="N46" s="39" t="s">
        <v>126</v>
      </c>
      <c r="O46" s="46">
        <v>10</v>
      </c>
    </row>
    <row r="47" spans="1:15" ht="18" customHeight="1" thickTop="1" thickBot="1" x14ac:dyDescent="0.3">
      <c r="A47" s="11" t="s">
        <v>84</v>
      </c>
      <c r="B47" s="81" t="s">
        <v>102</v>
      </c>
      <c r="C47" s="82"/>
      <c r="D47" s="61" t="s">
        <v>126</v>
      </c>
      <c r="E47" s="16"/>
      <c r="F47" s="10">
        <v>1</v>
      </c>
      <c r="G47" s="10"/>
      <c r="H47" s="15">
        <v>1</v>
      </c>
      <c r="I47" s="13"/>
      <c r="J47" s="9"/>
      <c r="K47" s="9"/>
      <c r="L47" s="9">
        <v>1</v>
      </c>
      <c r="M47" s="18"/>
      <c r="N47" s="61" t="s">
        <v>129</v>
      </c>
      <c r="O47" s="21">
        <v>1</v>
      </c>
    </row>
    <row r="48" spans="1:15" ht="18" customHeight="1" thickTop="1" thickBot="1" x14ac:dyDescent="0.3">
      <c r="A48" s="38" t="s">
        <v>85</v>
      </c>
      <c r="B48" s="83" t="s">
        <v>103</v>
      </c>
      <c r="C48" s="84"/>
      <c r="D48" s="39" t="s">
        <v>126</v>
      </c>
      <c r="E48" s="40"/>
      <c r="F48" s="41">
        <v>1</v>
      </c>
      <c r="G48" s="41">
        <v>1</v>
      </c>
      <c r="H48" s="42"/>
      <c r="I48" s="43"/>
      <c r="J48" s="44"/>
      <c r="K48" s="44"/>
      <c r="L48" s="44">
        <v>1</v>
      </c>
      <c r="M48" s="45"/>
      <c r="N48" s="39" t="s">
        <v>128</v>
      </c>
      <c r="O48" s="50">
        <v>10</v>
      </c>
    </row>
    <row r="49" spans="1:16" ht="18" customHeight="1" thickTop="1" thickBot="1" x14ac:dyDescent="0.3">
      <c r="A49" s="70" t="s">
        <v>133</v>
      </c>
      <c r="B49" s="81" t="s">
        <v>104</v>
      </c>
      <c r="C49" s="82"/>
      <c r="D49" s="61" t="s">
        <v>128</v>
      </c>
      <c r="E49" s="16"/>
      <c r="F49" s="10">
        <v>1</v>
      </c>
      <c r="G49" s="10">
        <v>1</v>
      </c>
      <c r="H49" s="15"/>
      <c r="I49" s="13"/>
      <c r="J49" s="9"/>
      <c r="K49" s="9"/>
      <c r="L49" s="9"/>
      <c r="M49" s="18">
        <v>1</v>
      </c>
      <c r="N49" s="61" t="s">
        <v>132</v>
      </c>
      <c r="O49" s="19">
        <v>20</v>
      </c>
    </row>
    <row r="50" spans="1:16" ht="18" customHeight="1" thickTop="1" thickBot="1" x14ac:dyDescent="0.3">
      <c r="A50" s="38" t="s">
        <v>86</v>
      </c>
      <c r="B50" s="83" t="s">
        <v>105</v>
      </c>
      <c r="C50" s="84"/>
      <c r="D50" s="39" t="s">
        <v>130</v>
      </c>
      <c r="E50" s="40">
        <v>1</v>
      </c>
      <c r="F50" s="41"/>
      <c r="G50" s="41">
        <v>1</v>
      </c>
      <c r="H50" s="42"/>
      <c r="I50" s="47"/>
      <c r="J50" s="48">
        <v>1</v>
      </c>
      <c r="K50" s="48"/>
      <c r="L50" s="48"/>
      <c r="M50" s="49"/>
      <c r="N50" s="39" t="s">
        <v>131</v>
      </c>
      <c r="O50" s="51">
        <v>1</v>
      </c>
    </row>
    <row r="51" spans="1:16" ht="18" customHeight="1" thickTop="1" thickBot="1" x14ac:dyDescent="0.3">
      <c r="A51" s="11" t="s">
        <v>87</v>
      </c>
      <c r="B51" s="81" t="s">
        <v>106</v>
      </c>
      <c r="C51" s="82"/>
      <c r="D51" s="61" t="s">
        <v>134</v>
      </c>
      <c r="E51" s="16"/>
      <c r="F51" s="10">
        <v>1</v>
      </c>
      <c r="G51" s="10"/>
      <c r="H51" s="15">
        <v>1</v>
      </c>
      <c r="I51" s="13"/>
      <c r="J51" s="9"/>
      <c r="K51" s="9"/>
      <c r="L51" s="9">
        <v>1</v>
      </c>
      <c r="M51" s="18"/>
      <c r="N51" s="61" t="s">
        <v>135</v>
      </c>
      <c r="O51" s="21">
        <v>7</v>
      </c>
    </row>
    <row r="52" spans="1:16" ht="18" customHeight="1" thickTop="1" thickBot="1" x14ac:dyDescent="0.3">
      <c r="A52" s="38" t="s">
        <v>88</v>
      </c>
      <c r="B52" s="83" t="s">
        <v>107</v>
      </c>
      <c r="C52" s="84"/>
      <c r="D52" s="39" t="s">
        <v>136</v>
      </c>
      <c r="E52" s="52">
        <v>1</v>
      </c>
      <c r="F52" s="53"/>
      <c r="G52" s="53">
        <v>1</v>
      </c>
      <c r="H52" s="54"/>
      <c r="I52" s="47">
        <v>1</v>
      </c>
      <c r="J52" s="48"/>
      <c r="K52" s="48"/>
      <c r="L52" s="48"/>
      <c r="M52" s="49"/>
      <c r="N52" s="39" t="s">
        <v>137</v>
      </c>
      <c r="O52" s="46">
        <v>1</v>
      </c>
    </row>
    <row r="53" spans="1:16" ht="18" customHeight="1" thickTop="1" thickBot="1" x14ac:dyDescent="0.3">
      <c r="A53" s="70" t="s">
        <v>143</v>
      </c>
      <c r="B53" s="81" t="s">
        <v>108</v>
      </c>
      <c r="C53" s="82"/>
      <c r="D53" s="61" t="s">
        <v>138</v>
      </c>
      <c r="E53" s="17"/>
      <c r="F53" s="6">
        <v>1</v>
      </c>
      <c r="G53" s="6"/>
      <c r="H53" s="14">
        <v>1</v>
      </c>
      <c r="I53" s="13"/>
      <c r="J53" s="9"/>
      <c r="K53" s="9"/>
      <c r="L53" s="9">
        <v>1</v>
      </c>
      <c r="M53" s="18"/>
      <c r="N53" s="61" t="s">
        <v>139</v>
      </c>
      <c r="O53" s="21">
        <v>2</v>
      </c>
    </row>
    <row r="54" spans="1:16" ht="18" customHeight="1" thickTop="1" thickBot="1" x14ac:dyDescent="0.3">
      <c r="A54" s="70" t="s">
        <v>142</v>
      </c>
      <c r="B54" s="83" t="s">
        <v>109</v>
      </c>
      <c r="C54" s="84"/>
      <c r="D54" s="39" t="s">
        <v>135</v>
      </c>
      <c r="E54" s="52"/>
      <c r="F54" s="53">
        <v>1</v>
      </c>
      <c r="G54" s="53"/>
      <c r="H54" s="54">
        <v>1</v>
      </c>
      <c r="I54" s="47"/>
      <c r="J54" s="48"/>
      <c r="K54" s="48"/>
      <c r="L54" s="48">
        <v>1</v>
      </c>
      <c r="M54" s="49"/>
      <c r="N54" s="39" t="s">
        <v>139</v>
      </c>
      <c r="O54" s="46">
        <v>1</v>
      </c>
      <c r="P54" s="184"/>
    </row>
    <row r="55" spans="1:16" ht="18" customHeight="1" thickTop="1" thickBot="1" x14ac:dyDescent="0.3">
      <c r="A55" s="85" t="s">
        <v>95</v>
      </c>
      <c r="B55" s="86"/>
      <c r="C55" s="86"/>
      <c r="D55" s="55">
        <f>SUM(E55:F55)</f>
        <v>13</v>
      </c>
      <c r="E55" s="56">
        <f t="shared" ref="E55:M55" si="1" xml:space="preserve"> SUM(E42:E54)</f>
        <v>6</v>
      </c>
      <c r="F55" s="57">
        <f t="shared" si="1"/>
        <v>7</v>
      </c>
      <c r="G55" s="57">
        <f t="shared" si="1"/>
        <v>6</v>
      </c>
      <c r="H55" s="58">
        <f t="shared" si="1"/>
        <v>7</v>
      </c>
      <c r="I55" s="56">
        <f t="shared" si="1"/>
        <v>1</v>
      </c>
      <c r="J55" s="57">
        <f t="shared" si="1"/>
        <v>4</v>
      </c>
      <c r="K55" s="57">
        <f t="shared" si="1"/>
        <v>0</v>
      </c>
      <c r="L55" s="57">
        <f t="shared" si="1"/>
        <v>7</v>
      </c>
      <c r="M55" s="58">
        <f t="shared" si="1"/>
        <v>1</v>
      </c>
      <c r="N55" s="59" t="s">
        <v>29</v>
      </c>
      <c r="O55" s="60">
        <f xml:space="preserve"> SUM(O42:O54)/D55</f>
        <v>6.4615384615384617</v>
      </c>
    </row>
    <row r="56" spans="1:16" ht="18" customHeight="1" thickTop="1" x14ac:dyDescent="0.25">
      <c r="A56" s="87" t="s">
        <v>115</v>
      </c>
      <c r="B56" s="87"/>
      <c r="C56" s="87"/>
      <c r="D56" s="87"/>
      <c r="E56" s="87"/>
      <c r="F56" s="87"/>
      <c r="G56" s="87"/>
      <c r="H56" s="87"/>
      <c r="I56" s="87"/>
      <c r="J56" s="87"/>
      <c r="K56" s="87"/>
      <c r="L56" s="87"/>
      <c r="M56" s="71"/>
      <c r="N56" s="71"/>
      <c r="O56" s="71"/>
    </row>
    <row r="57" spans="1:16" ht="18" customHeight="1" x14ac:dyDescent="0.25">
      <c r="A57" s="72"/>
      <c r="B57" s="71"/>
      <c r="C57" s="71"/>
      <c r="D57" s="71"/>
      <c r="E57" s="71"/>
      <c r="F57" s="71"/>
      <c r="G57" s="71"/>
      <c r="H57" s="71"/>
      <c r="I57" s="71"/>
      <c r="J57" s="71"/>
      <c r="K57" s="71"/>
      <c r="L57" s="71"/>
      <c r="M57" s="71"/>
      <c r="N57" s="71"/>
      <c r="O57" s="71"/>
    </row>
    <row r="58" spans="1:16" ht="18" customHeight="1" x14ac:dyDescent="0.25">
      <c r="A58" s="89" t="s">
        <v>35</v>
      </c>
      <c r="B58" s="89"/>
      <c r="C58" s="89"/>
      <c r="D58" s="89"/>
      <c r="E58" s="89"/>
      <c r="F58" s="89"/>
      <c r="G58" s="89"/>
      <c r="H58" s="89"/>
      <c r="I58" s="89"/>
      <c r="J58" s="89"/>
      <c r="K58" s="89"/>
      <c r="L58" s="89"/>
      <c r="M58" s="89"/>
      <c r="N58" s="89"/>
      <c r="O58" s="89"/>
    </row>
    <row r="59" spans="1:16" ht="18" customHeight="1" x14ac:dyDescent="0.25">
      <c r="A59" s="89" t="s">
        <v>9</v>
      </c>
      <c r="B59" s="89"/>
      <c r="C59" s="89"/>
      <c r="D59" s="89"/>
      <c r="E59" s="89"/>
      <c r="F59" s="89"/>
      <c r="G59" s="89"/>
      <c r="H59" s="89"/>
      <c r="I59" s="89"/>
      <c r="J59" s="89"/>
      <c r="K59" s="89"/>
      <c r="L59" s="89"/>
      <c r="M59" s="89"/>
      <c r="N59" s="89"/>
      <c r="O59" s="89"/>
    </row>
    <row r="60" spans="1:16" ht="18" customHeight="1" x14ac:dyDescent="0.25">
      <c r="A60" s="90" t="s">
        <v>36</v>
      </c>
      <c r="B60" s="89"/>
      <c r="C60" s="89"/>
      <c r="D60" s="89"/>
      <c r="E60" s="89"/>
      <c r="F60" s="89"/>
      <c r="G60" s="89"/>
      <c r="H60" s="89"/>
      <c r="I60" s="89"/>
      <c r="J60" s="89"/>
      <c r="K60" s="89"/>
      <c r="L60" s="89"/>
      <c r="M60" s="89"/>
      <c r="N60" s="89"/>
      <c r="O60" s="89"/>
    </row>
    <row r="61" spans="1:16" ht="18" customHeight="1" x14ac:dyDescent="0.25">
      <c r="A61" s="90" t="s">
        <v>77</v>
      </c>
      <c r="B61" s="89"/>
      <c r="C61" s="89"/>
      <c r="D61" s="89"/>
      <c r="E61" s="89"/>
      <c r="F61" s="89"/>
      <c r="G61" s="89"/>
      <c r="H61" s="89"/>
      <c r="I61" s="89"/>
      <c r="J61" s="89"/>
      <c r="K61" s="89"/>
      <c r="L61" s="89"/>
      <c r="M61" s="89"/>
      <c r="N61" s="89"/>
      <c r="O61" s="89"/>
    </row>
    <row r="62" spans="1:16" ht="21" customHeight="1" x14ac:dyDescent="0.25">
      <c r="A62" s="72"/>
      <c r="B62" s="71"/>
      <c r="C62" s="71"/>
      <c r="D62" s="71"/>
      <c r="E62" s="71"/>
      <c r="F62" s="71"/>
      <c r="G62" s="71"/>
      <c r="H62" s="71"/>
      <c r="I62" s="71"/>
      <c r="J62" s="71"/>
      <c r="K62" s="71"/>
      <c r="L62" s="71"/>
      <c r="M62" s="71"/>
      <c r="N62" s="71"/>
      <c r="O62" s="71"/>
    </row>
    <row r="63" spans="1:16" ht="18" customHeight="1" x14ac:dyDescent="0.25">
      <c r="A63" s="91" t="s">
        <v>10</v>
      </c>
      <c r="B63" s="91"/>
      <c r="C63" s="91"/>
      <c r="D63" s="91"/>
      <c r="E63" s="91"/>
      <c r="F63" s="91"/>
      <c r="G63" s="91"/>
      <c r="H63" s="91"/>
      <c r="I63" s="91"/>
      <c r="J63" s="91"/>
      <c r="K63" s="91"/>
      <c r="L63" s="91"/>
      <c r="M63" s="91"/>
      <c r="N63" s="91"/>
      <c r="O63" s="91"/>
    </row>
    <row r="64" spans="1:16" ht="18" customHeight="1" x14ac:dyDescent="0.25">
      <c r="A64" s="91" t="s">
        <v>152</v>
      </c>
      <c r="B64" s="91"/>
      <c r="C64" s="91"/>
      <c r="D64" s="91"/>
      <c r="E64" s="91"/>
      <c r="F64" s="91"/>
      <c r="G64" s="91"/>
      <c r="H64" s="91"/>
      <c r="I64" s="91"/>
      <c r="J64" s="91"/>
      <c r="K64" s="91"/>
      <c r="L64" s="91"/>
      <c r="M64" s="91"/>
      <c r="N64" s="91"/>
      <c r="O64" s="91"/>
    </row>
    <row r="65" spans="1:15" ht="18" customHeight="1" x14ac:dyDescent="0.25">
      <c r="A65" s="79" t="s">
        <v>153</v>
      </c>
      <c r="B65" s="79"/>
      <c r="C65" s="79"/>
      <c r="D65" s="79"/>
      <c r="E65" s="79"/>
      <c r="F65" s="79"/>
      <c r="G65" s="79"/>
      <c r="H65" s="79"/>
      <c r="I65" s="79"/>
      <c r="J65" s="79"/>
      <c r="K65" s="79"/>
      <c r="L65" s="79"/>
      <c r="M65" s="79"/>
      <c r="N65" s="79"/>
      <c r="O65" s="79"/>
    </row>
    <row r="66" spans="1:15" ht="18" customHeight="1" thickBot="1" x14ac:dyDescent="0.3">
      <c r="A66" s="72"/>
      <c r="B66" s="71"/>
      <c r="C66" s="71"/>
      <c r="D66" s="71"/>
      <c r="E66" s="71"/>
      <c r="F66" s="71"/>
      <c r="G66" s="71"/>
      <c r="H66" s="71"/>
      <c r="I66" s="71"/>
      <c r="J66" s="71"/>
      <c r="K66" s="71"/>
      <c r="L66" s="71"/>
      <c r="M66" s="71"/>
      <c r="N66" s="71"/>
      <c r="O66" s="71"/>
    </row>
    <row r="67" spans="1:15" ht="29.25" customHeight="1" thickTop="1" thickBot="1" x14ac:dyDescent="0.3">
      <c r="A67" s="107" t="s">
        <v>0</v>
      </c>
      <c r="B67" s="101" t="s">
        <v>11</v>
      </c>
      <c r="C67" s="102"/>
      <c r="D67" s="92" t="s">
        <v>12</v>
      </c>
      <c r="E67" s="95" t="s">
        <v>13</v>
      </c>
      <c r="F67" s="95"/>
      <c r="G67" s="95"/>
      <c r="H67" s="96"/>
      <c r="I67" s="97" t="s">
        <v>20</v>
      </c>
      <c r="J67" s="97"/>
      <c r="K67" s="97"/>
      <c r="L67" s="97"/>
      <c r="M67" s="98"/>
      <c r="N67" s="111" t="s">
        <v>26</v>
      </c>
      <c r="O67" s="113" t="s">
        <v>28</v>
      </c>
    </row>
    <row r="68" spans="1:15" ht="30.75" customHeight="1" thickTop="1" thickBot="1" x14ac:dyDescent="0.3">
      <c r="A68" s="108"/>
      <c r="B68" s="103"/>
      <c r="C68" s="104"/>
      <c r="D68" s="93"/>
      <c r="E68" s="116" t="s">
        <v>14</v>
      </c>
      <c r="F68" s="117"/>
      <c r="G68" s="118" t="s">
        <v>15</v>
      </c>
      <c r="H68" s="119"/>
      <c r="I68" s="99"/>
      <c r="J68" s="99"/>
      <c r="K68" s="99"/>
      <c r="L68" s="99"/>
      <c r="M68" s="100"/>
      <c r="N68" s="93"/>
      <c r="O68" s="114"/>
    </row>
    <row r="69" spans="1:15" ht="30" customHeight="1" thickTop="1" thickBot="1" x14ac:dyDescent="0.3">
      <c r="A69" s="109"/>
      <c r="B69" s="105"/>
      <c r="C69" s="106"/>
      <c r="D69" s="94"/>
      <c r="E69" s="69" t="s">
        <v>16</v>
      </c>
      <c r="F69" s="32" t="s">
        <v>17</v>
      </c>
      <c r="G69" s="33" t="s">
        <v>18</v>
      </c>
      <c r="H69" s="34" t="s">
        <v>19</v>
      </c>
      <c r="I69" s="35" t="s">
        <v>21</v>
      </c>
      <c r="J69" s="36" t="s">
        <v>22</v>
      </c>
      <c r="K69" s="36" t="s">
        <v>23</v>
      </c>
      <c r="L69" s="36" t="s">
        <v>24</v>
      </c>
      <c r="M69" s="37" t="s">
        <v>25</v>
      </c>
      <c r="N69" s="112"/>
      <c r="O69" s="115"/>
    </row>
    <row r="70" spans="1:15" ht="18" customHeight="1" thickTop="1" thickBot="1" x14ac:dyDescent="0.3">
      <c r="A70" s="38" t="s">
        <v>89</v>
      </c>
      <c r="B70" s="83" t="s">
        <v>110</v>
      </c>
      <c r="C70" s="84"/>
      <c r="D70" s="39" t="s">
        <v>144</v>
      </c>
      <c r="E70" s="40"/>
      <c r="F70" s="41">
        <v>1</v>
      </c>
      <c r="G70" s="41"/>
      <c r="H70" s="42">
        <v>1</v>
      </c>
      <c r="I70" s="43"/>
      <c r="J70" s="44">
        <v>1</v>
      </c>
      <c r="K70" s="44"/>
      <c r="L70" s="44"/>
      <c r="M70" s="45"/>
      <c r="N70" s="39" t="s">
        <v>145</v>
      </c>
      <c r="O70" s="46">
        <v>5</v>
      </c>
    </row>
    <row r="71" spans="1:15" ht="18" customHeight="1" thickTop="1" thickBot="1" x14ac:dyDescent="0.3">
      <c r="A71" s="11" t="s">
        <v>90</v>
      </c>
      <c r="B71" s="81" t="s">
        <v>111</v>
      </c>
      <c r="C71" s="82"/>
      <c r="D71" s="73" t="s">
        <v>146</v>
      </c>
      <c r="E71" s="16"/>
      <c r="F71" s="10">
        <v>1</v>
      </c>
      <c r="G71" s="10"/>
      <c r="H71" s="15">
        <v>1</v>
      </c>
      <c r="I71" s="13"/>
      <c r="J71" s="9"/>
      <c r="K71" s="9"/>
      <c r="L71" s="9">
        <v>1</v>
      </c>
      <c r="M71" s="18"/>
      <c r="N71" s="73" t="s">
        <v>147</v>
      </c>
      <c r="O71" s="20">
        <v>1</v>
      </c>
    </row>
    <row r="72" spans="1:15" ht="18" customHeight="1" thickTop="1" thickBot="1" x14ac:dyDescent="0.3">
      <c r="A72" s="38" t="s">
        <v>91</v>
      </c>
      <c r="B72" s="83" t="s">
        <v>112</v>
      </c>
      <c r="C72" s="84"/>
      <c r="D72" s="74" t="s">
        <v>149</v>
      </c>
      <c r="E72" s="40"/>
      <c r="F72" s="41">
        <v>1</v>
      </c>
      <c r="G72" s="41"/>
      <c r="H72" s="42">
        <v>1</v>
      </c>
      <c r="I72" s="47"/>
      <c r="J72" s="48">
        <v>1</v>
      </c>
      <c r="K72" s="48"/>
      <c r="L72" s="48"/>
      <c r="M72" s="49"/>
      <c r="N72" s="74" t="s">
        <v>150</v>
      </c>
      <c r="O72" s="46">
        <v>6</v>
      </c>
    </row>
    <row r="73" spans="1:15" ht="18" customHeight="1" thickTop="1" thickBot="1" x14ac:dyDescent="0.3">
      <c r="A73" s="11" t="s">
        <v>92</v>
      </c>
      <c r="B73" s="81" t="s">
        <v>113</v>
      </c>
      <c r="C73" s="82"/>
      <c r="D73" s="73" t="s">
        <v>148</v>
      </c>
      <c r="E73" s="16">
        <v>1</v>
      </c>
      <c r="F73" s="10"/>
      <c r="G73" s="10">
        <v>1</v>
      </c>
      <c r="H73" s="15"/>
      <c r="I73" s="13"/>
      <c r="J73" s="9"/>
      <c r="K73" s="9"/>
      <c r="L73" s="9">
        <v>1</v>
      </c>
      <c r="M73" s="18"/>
      <c r="N73" s="73" t="s">
        <v>151</v>
      </c>
      <c r="O73" s="21">
        <v>10</v>
      </c>
    </row>
    <row r="74" spans="1:15" ht="18" customHeight="1" thickTop="1" thickBot="1" x14ac:dyDescent="0.3">
      <c r="A74" s="38" t="s">
        <v>93</v>
      </c>
      <c r="B74" s="83" t="s">
        <v>114</v>
      </c>
      <c r="C74" s="84"/>
      <c r="D74" s="74" t="s">
        <v>148</v>
      </c>
      <c r="E74" s="40">
        <v>1</v>
      </c>
      <c r="F74" s="41"/>
      <c r="G74" s="41">
        <v>1</v>
      </c>
      <c r="H74" s="42"/>
      <c r="I74" s="47"/>
      <c r="J74" s="48"/>
      <c r="K74" s="48"/>
      <c r="L74" s="48">
        <v>1</v>
      </c>
      <c r="M74" s="49"/>
      <c r="N74" s="74" t="s">
        <v>151</v>
      </c>
      <c r="O74" s="46">
        <v>10</v>
      </c>
    </row>
    <row r="75" spans="1:15" ht="18" customHeight="1" thickTop="1" thickBot="1" x14ac:dyDescent="0.3">
      <c r="A75" s="70" t="s">
        <v>174</v>
      </c>
      <c r="B75" s="81" t="s">
        <v>166</v>
      </c>
      <c r="C75" s="82"/>
      <c r="D75" s="166" t="s">
        <v>172</v>
      </c>
      <c r="E75" s="16"/>
      <c r="F75" s="10">
        <v>1</v>
      </c>
      <c r="G75" s="10"/>
      <c r="H75" s="15">
        <v>1</v>
      </c>
      <c r="I75" s="13"/>
      <c r="J75" s="9"/>
      <c r="K75" s="9"/>
      <c r="L75" s="9">
        <v>1</v>
      </c>
      <c r="M75" s="18"/>
      <c r="N75" s="166" t="s">
        <v>175</v>
      </c>
      <c r="O75" s="21">
        <v>16</v>
      </c>
    </row>
    <row r="76" spans="1:15" ht="18" customHeight="1" thickTop="1" thickBot="1" x14ac:dyDescent="0.3">
      <c r="A76" s="70" t="s">
        <v>191</v>
      </c>
      <c r="B76" s="83" t="s">
        <v>167</v>
      </c>
      <c r="C76" s="84"/>
      <c r="D76" s="167" t="s">
        <v>176</v>
      </c>
      <c r="E76" s="40"/>
      <c r="F76" s="41">
        <v>1</v>
      </c>
      <c r="G76" s="41"/>
      <c r="H76" s="42">
        <v>1</v>
      </c>
      <c r="I76" s="43"/>
      <c r="J76" s="44"/>
      <c r="K76" s="44"/>
      <c r="L76" s="44">
        <v>1</v>
      </c>
      <c r="M76" s="45"/>
      <c r="N76" s="167" t="s">
        <v>177</v>
      </c>
      <c r="O76" s="50">
        <v>9</v>
      </c>
    </row>
    <row r="77" spans="1:15" ht="18" customHeight="1" thickTop="1" thickBot="1" x14ac:dyDescent="0.3">
      <c r="A77" s="11" t="s">
        <v>154</v>
      </c>
      <c r="B77" s="81" t="s">
        <v>168</v>
      </c>
      <c r="C77" s="82"/>
      <c r="D77" s="166" t="s">
        <v>178</v>
      </c>
      <c r="E77" s="16">
        <v>1</v>
      </c>
      <c r="F77" s="10"/>
      <c r="G77" s="10"/>
      <c r="H77" s="15">
        <v>1</v>
      </c>
      <c r="I77" s="13"/>
      <c r="J77" s="9"/>
      <c r="K77" s="9"/>
      <c r="L77" s="9">
        <v>1</v>
      </c>
      <c r="M77" s="18"/>
      <c r="N77" s="166" t="s">
        <v>179</v>
      </c>
      <c r="O77" s="19">
        <v>15</v>
      </c>
    </row>
    <row r="78" spans="1:15" ht="18" customHeight="1" thickTop="1" thickBot="1" x14ac:dyDescent="0.3">
      <c r="A78" s="70" t="s">
        <v>192</v>
      </c>
      <c r="B78" s="83" t="s">
        <v>169</v>
      </c>
      <c r="C78" s="84"/>
      <c r="D78" s="167" t="s">
        <v>180</v>
      </c>
      <c r="E78" s="40"/>
      <c r="F78" s="41">
        <v>1</v>
      </c>
      <c r="G78" s="41"/>
      <c r="H78" s="42">
        <v>1</v>
      </c>
      <c r="I78" s="47"/>
      <c r="J78" s="48"/>
      <c r="K78" s="48"/>
      <c r="L78" s="48">
        <v>1</v>
      </c>
      <c r="M78" s="49"/>
      <c r="N78" s="167" t="s">
        <v>173</v>
      </c>
      <c r="O78" s="51">
        <v>9</v>
      </c>
    </row>
    <row r="79" spans="1:15" ht="18" customHeight="1" thickTop="1" thickBot="1" x14ac:dyDescent="0.3">
      <c r="A79" s="70" t="s">
        <v>193</v>
      </c>
      <c r="B79" s="81" t="s">
        <v>170</v>
      </c>
      <c r="C79" s="82"/>
      <c r="D79" s="73" t="s">
        <v>179</v>
      </c>
      <c r="E79" s="16"/>
      <c r="F79" s="10">
        <v>1</v>
      </c>
      <c r="G79" s="10"/>
      <c r="H79" s="15">
        <v>1</v>
      </c>
      <c r="I79" s="13"/>
      <c r="J79" s="9"/>
      <c r="K79" s="9"/>
      <c r="L79" s="9">
        <v>1</v>
      </c>
      <c r="M79" s="18"/>
      <c r="N79" s="166" t="s">
        <v>181</v>
      </c>
      <c r="O79" s="19">
        <v>9</v>
      </c>
    </row>
    <row r="80" spans="1:15" ht="19.5" customHeight="1" thickTop="1" thickBot="1" x14ac:dyDescent="0.3">
      <c r="A80" s="38" t="s">
        <v>155</v>
      </c>
      <c r="B80" s="83" t="s">
        <v>171</v>
      </c>
      <c r="C80" s="84"/>
      <c r="D80" s="74" t="s">
        <v>182</v>
      </c>
      <c r="E80" s="40">
        <v>1</v>
      </c>
      <c r="F80" s="41"/>
      <c r="G80" s="41">
        <v>1</v>
      </c>
      <c r="H80" s="42"/>
      <c r="I80" s="47"/>
      <c r="J80" s="48"/>
      <c r="K80" s="48"/>
      <c r="L80" s="48">
        <v>1</v>
      </c>
      <c r="M80" s="49"/>
      <c r="N80" s="167" t="s">
        <v>183</v>
      </c>
      <c r="O80" s="51">
        <v>9</v>
      </c>
    </row>
    <row r="81" spans="1:15" ht="23.25" customHeight="1" thickTop="1" thickBot="1" x14ac:dyDescent="0.3">
      <c r="A81" s="85" t="s">
        <v>96</v>
      </c>
      <c r="B81" s="86"/>
      <c r="C81" s="86"/>
      <c r="D81" s="55">
        <f>SUM(E81:F81)</f>
        <v>11</v>
      </c>
      <c r="E81" s="56">
        <f xml:space="preserve"> SUM(E70:E80)</f>
        <v>4</v>
      </c>
      <c r="F81" s="57">
        <f xml:space="preserve"> SUM(F70:F80)</f>
        <v>7</v>
      </c>
      <c r="G81" s="57">
        <f xml:space="preserve"> SUM(G70:G80)</f>
        <v>3</v>
      </c>
      <c r="H81" s="58">
        <f xml:space="preserve"> SUM(H70:H80)</f>
        <v>8</v>
      </c>
      <c r="I81" s="56">
        <f xml:space="preserve"> SUM(I70:I80)</f>
        <v>0</v>
      </c>
      <c r="J81" s="57">
        <f xml:space="preserve"> SUM(J70:J80)</f>
        <v>2</v>
      </c>
      <c r="K81" s="57">
        <f xml:space="preserve"> SUM(K70:K80)</f>
        <v>0</v>
      </c>
      <c r="L81" s="57">
        <f xml:space="preserve"> SUM(L70:L80)</f>
        <v>9</v>
      </c>
      <c r="M81" s="58">
        <f xml:space="preserve"> SUM(M70:M80)</f>
        <v>0</v>
      </c>
      <c r="N81" s="59" t="s">
        <v>29</v>
      </c>
      <c r="O81" s="60">
        <f xml:space="preserve"> SUM(O70:O80)/D81</f>
        <v>9</v>
      </c>
    </row>
    <row r="82" spans="1:15" ht="18" customHeight="1" thickTop="1" x14ac:dyDescent="0.25">
      <c r="A82" s="87" t="s">
        <v>115</v>
      </c>
      <c r="B82" s="87"/>
      <c r="C82" s="87"/>
      <c r="D82" s="87"/>
      <c r="E82" s="87"/>
      <c r="F82" s="87"/>
      <c r="G82" s="87"/>
      <c r="H82" s="87"/>
      <c r="I82" s="87"/>
      <c r="J82" s="87"/>
      <c r="K82" s="87"/>
      <c r="L82" s="87"/>
      <c r="M82" s="71"/>
      <c r="N82" s="71"/>
      <c r="O82" s="71"/>
    </row>
    <row r="83" spans="1:15" ht="18" customHeight="1" x14ac:dyDescent="0.25">
      <c r="A83" s="72"/>
      <c r="B83" s="71"/>
      <c r="C83" s="71"/>
      <c r="D83" s="71"/>
      <c r="E83" s="71"/>
      <c r="F83" s="71"/>
      <c r="G83" s="71"/>
      <c r="H83" s="71"/>
      <c r="I83" s="71"/>
      <c r="J83" s="71"/>
      <c r="K83" s="71"/>
      <c r="L83" s="71"/>
      <c r="M83" s="71"/>
      <c r="N83" s="71"/>
      <c r="O83" s="71"/>
    </row>
    <row r="84" spans="1:15" ht="18" customHeight="1" x14ac:dyDescent="0.25">
      <c r="A84" s="72"/>
      <c r="B84" s="71"/>
      <c r="C84" s="71"/>
      <c r="D84" s="71"/>
      <c r="E84" s="71"/>
      <c r="F84" s="71"/>
      <c r="G84" s="71"/>
      <c r="H84" s="71"/>
      <c r="I84" s="71"/>
      <c r="J84" s="71"/>
      <c r="K84" s="71"/>
      <c r="L84" s="71"/>
      <c r="M84" s="71"/>
      <c r="N84" s="71"/>
      <c r="O84" s="71"/>
    </row>
    <row r="85" spans="1:15" ht="18" customHeight="1" x14ac:dyDescent="0.25">
      <c r="A85" s="72"/>
      <c r="B85" s="71"/>
      <c r="C85" s="71"/>
      <c r="D85" s="71"/>
      <c r="E85" s="71"/>
      <c r="F85" s="71"/>
      <c r="G85" s="71"/>
      <c r="H85" s="71"/>
      <c r="I85" s="71"/>
      <c r="J85" s="71"/>
      <c r="K85" s="71"/>
      <c r="L85" s="71"/>
      <c r="M85" s="71"/>
      <c r="N85" s="71"/>
      <c r="O85" s="71"/>
    </row>
    <row r="86" spans="1:15" ht="18" customHeight="1" x14ac:dyDescent="0.25">
      <c r="A86" s="89" t="s">
        <v>35</v>
      </c>
      <c r="B86" s="89"/>
      <c r="C86" s="89"/>
      <c r="D86" s="89"/>
      <c r="E86" s="89"/>
      <c r="F86" s="89"/>
      <c r="G86" s="89"/>
      <c r="H86" s="89"/>
      <c r="I86" s="89"/>
      <c r="J86" s="89"/>
      <c r="K86" s="89"/>
      <c r="L86" s="89"/>
      <c r="M86" s="89"/>
      <c r="N86" s="89"/>
      <c r="O86" s="89"/>
    </row>
    <row r="87" spans="1:15" ht="18" customHeight="1" x14ac:dyDescent="0.25">
      <c r="A87" s="89" t="s">
        <v>9</v>
      </c>
      <c r="B87" s="89"/>
      <c r="C87" s="89"/>
      <c r="D87" s="89"/>
      <c r="E87" s="89"/>
      <c r="F87" s="89"/>
      <c r="G87" s="89"/>
      <c r="H87" s="89"/>
      <c r="I87" s="89"/>
      <c r="J87" s="89"/>
      <c r="K87" s="89"/>
      <c r="L87" s="89"/>
      <c r="M87" s="89"/>
      <c r="N87" s="89"/>
      <c r="O87" s="89"/>
    </row>
    <row r="88" spans="1:15" ht="18" customHeight="1" x14ac:dyDescent="0.25">
      <c r="A88" s="90" t="s">
        <v>36</v>
      </c>
      <c r="B88" s="89"/>
      <c r="C88" s="89"/>
      <c r="D88" s="89"/>
      <c r="E88" s="89"/>
      <c r="F88" s="89"/>
      <c r="G88" s="89"/>
      <c r="H88" s="89"/>
      <c r="I88" s="89"/>
      <c r="J88" s="89"/>
      <c r="K88" s="89"/>
      <c r="L88" s="89"/>
      <c r="M88" s="89"/>
      <c r="N88" s="89"/>
      <c r="O88" s="89"/>
    </row>
    <row r="89" spans="1:15" ht="18" customHeight="1" x14ac:dyDescent="0.25">
      <c r="A89" s="90" t="s">
        <v>77</v>
      </c>
      <c r="B89" s="89"/>
      <c r="C89" s="89"/>
      <c r="D89" s="89"/>
      <c r="E89" s="89"/>
      <c r="F89" s="89"/>
      <c r="G89" s="89"/>
      <c r="H89" s="89"/>
      <c r="I89" s="89"/>
      <c r="J89" s="89"/>
      <c r="K89" s="89"/>
      <c r="L89" s="89"/>
      <c r="M89" s="89"/>
      <c r="N89" s="89"/>
      <c r="O89" s="89"/>
    </row>
    <row r="90" spans="1:15" ht="18" customHeight="1" x14ac:dyDescent="0.25">
      <c r="A90" s="72"/>
      <c r="B90" s="71"/>
      <c r="C90" s="71"/>
      <c r="D90" s="71"/>
      <c r="E90" s="71"/>
      <c r="F90" s="71"/>
      <c r="G90" s="71"/>
      <c r="H90" s="71"/>
      <c r="I90" s="71"/>
      <c r="J90" s="71"/>
      <c r="K90" s="71"/>
      <c r="L90" s="71"/>
      <c r="M90" s="71"/>
      <c r="N90" s="71"/>
      <c r="O90" s="71"/>
    </row>
    <row r="91" spans="1:15" ht="18" customHeight="1" x14ac:dyDescent="0.25">
      <c r="A91" s="91" t="s">
        <v>10</v>
      </c>
      <c r="B91" s="91"/>
      <c r="C91" s="91"/>
      <c r="D91" s="91"/>
      <c r="E91" s="91"/>
      <c r="F91" s="91"/>
      <c r="G91" s="91"/>
      <c r="H91" s="91"/>
      <c r="I91" s="91"/>
      <c r="J91" s="91"/>
      <c r="K91" s="91"/>
      <c r="L91" s="91"/>
      <c r="M91" s="91"/>
      <c r="N91" s="91"/>
      <c r="O91" s="91"/>
    </row>
    <row r="92" spans="1:15" ht="18" customHeight="1" x14ac:dyDescent="0.25">
      <c r="A92" s="91" t="s">
        <v>152</v>
      </c>
      <c r="B92" s="91"/>
      <c r="C92" s="91"/>
      <c r="D92" s="91"/>
      <c r="E92" s="91"/>
      <c r="F92" s="91"/>
      <c r="G92" s="91"/>
      <c r="H92" s="91"/>
      <c r="I92" s="91"/>
      <c r="J92" s="91"/>
      <c r="K92" s="91"/>
      <c r="L92" s="91"/>
      <c r="M92" s="91"/>
      <c r="N92" s="91"/>
      <c r="O92" s="91"/>
    </row>
    <row r="93" spans="1:15" ht="18.75" customHeight="1" x14ac:dyDescent="0.25">
      <c r="A93" s="79" t="s">
        <v>153</v>
      </c>
      <c r="B93" s="79"/>
      <c r="C93" s="79"/>
      <c r="D93" s="79"/>
      <c r="E93" s="79"/>
      <c r="F93" s="79"/>
      <c r="G93" s="79"/>
      <c r="H93" s="79"/>
      <c r="I93" s="79"/>
      <c r="J93" s="79"/>
      <c r="K93" s="79"/>
      <c r="L93" s="79"/>
      <c r="M93" s="79"/>
      <c r="N93" s="79"/>
      <c r="O93" s="79"/>
    </row>
    <row r="94" spans="1:15" ht="19.5" customHeight="1" thickBot="1" x14ac:dyDescent="0.3">
      <c r="A94" s="78"/>
      <c r="B94" s="78"/>
      <c r="C94" s="78"/>
      <c r="D94" s="78"/>
      <c r="E94" s="78"/>
      <c r="F94" s="78"/>
      <c r="G94" s="78"/>
      <c r="H94" s="78"/>
      <c r="I94" s="78"/>
      <c r="J94" s="78"/>
      <c r="K94" s="78"/>
      <c r="L94" s="78"/>
      <c r="M94" s="78"/>
      <c r="N94" s="78"/>
      <c r="O94" s="78"/>
    </row>
    <row r="95" spans="1:15" ht="29.25" customHeight="1" thickTop="1" thickBot="1" x14ac:dyDescent="0.3">
      <c r="A95" s="107" t="s">
        <v>0</v>
      </c>
      <c r="B95" s="101" t="s">
        <v>11</v>
      </c>
      <c r="C95" s="102"/>
      <c r="D95" s="92" t="s">
        <v>12</v>
      </c>
      <c r="E95" s="95" t="s">
        <v>13</v>
      </c>
      <c r="F95" s="95"/>
      <c r="G95" s="95"/>
      <c r="H95" s="96"/>
      <c r="I95" s="97" t="s">
        <v>20</v>
      </c>
      <c r="J95" s="97"/>
      <c r="K95" s="97"/>
      <c r="L95" s="97"/>
      <c r="M95" s="98"/>
      <c r="N95" s="111" t="s">
        <v>26</v>
      </c>
      <c r="O95" s="113" t="s">
        <v>28</v>
      </c>
    </row>
    <row r="96" spans="1:15" ht="30.75" customHeight="1" thickTop="1" thickBot="1" x14ac:dyDescent="0.3">
      <c r="A96" s="108"/>
      <c r="B96" s="103"/>
      <c r="C96" s="104"/>
      <c r="D96" s="93"/>
      <c r="E96" s="116" t="s">
        <v>14</v>
      </c>
      <c r="F96" s="117"/>
      <c r="G96" s="118" t="s">
        <v>15</v>
      </c>
      <c r="H96" s="119"/>
      <c r="I96" s="99"/>
      <c r="J96" s="99"/>
      <c r="K96" s="99"/>
      <c r="L96" s="99"/>
      <c r="M96" s="100"/>
      <c r="N96" s="93"/>
      <c r="O96" s="114"/>
    </row>
    <row r="97" spans="1:15" ht="30" customHeight="1" thickTop="1" thickBot="1" x14ac:dyDescent="0.3">
      <c r="A97" s="109"/>
      <c r="B97" s="105"/>
      <c r="C97" s="106"/>
      <c r="D97" s="94"/>
      <c r="E97" s="69" t="s">
        <v>16</v>
      </c>
      <c r="F97" s="32" t="s">
        <v>17</v>
      </c>
      <c r="G97" s="33" t="s">
        <v>18</v>
      </c>
      <c r="H97" s="34" t="s">
        <v>19</v>
      </c>
      <c r="I97" s="35" t="s">
        <v>21</v>
      </c>
      <c r="J97" s="36" t="s">
        <v>22</v>
      </c>
      <c r="K97" s="36" t="s">
        <v>23</v>
      </c>
      <c r="L97" s="36" t="s">
        <v>24</v>
      </c>
      <c r="M97" s="37" t="s">
        <v>25</v>
      </c>
      <c r="N97" s="112"/>
      <c r="O97" s="115"/>
    </row>
    <row r="98" spans="1:15" ht="18" customHeight="1" thickTop="1" thickBot="1" x14ac:dyDescent="0.3">
      <c r="A98" s="11" t="s">
        <v>156</v>
      </c>
      <c r="B98" s="81" t="s">
        <v>165</v>
      </c>
      <c r="C98" s="82"/>
      <c r="D98" s="73" t="s">
        <v>184</v>
      </c>
      <c r="E98" s="16"/>
      <c r="F98" s="10">
        <v>1</v>
      </c>
      <c r="G98" s="10"/>
      <c r="H98" s="15">
        <v>1</v>
      </c>
      <c r="I98" s="163"/>
      <c r="J98" s="164"/>
      <c r="K98" s="164"/>
      <c r="L98" s="164">
        <v>1</v>
      </c>
      <c r="M98" s="165"/>
      <c r="N98" s="166" t="s">
        <v>185</v>
      </c>
      <c r="O98" s="21">
        <v>5</v>
      </c>
    </row>
    <row r="99" spans="1:15" ht="18" customHeight="1" thickTop="1" thickBot="1" x14ac:dyDescent="0.3">
      <c r="A99" s="38" t="s">
        <v>162</v>
      </c>
      <c r="B99" s="83" t="s">
        <v>164</v>
      </c>
      <c r="C99" s="84"/>
      <c r="D99" s="74" t="s">
        <v>185</v>
      </c>
      <c r="E99" s="40">
        <v>1</v>
      </c>
      <c r="F99" s="41"/>
      <c r="G99" s="41">
        <v>1</v>
      </c>
      <c r="H99" s="42"/>
      <c r="I99" s="47"/>
      <c r="J99" s="48">
        <v>1</v>
      </c>
      <c r="K99" s="48"/>
      <c r="L99" s="48"/>
      <c r="M99" s="49"/>
      <c r="N99" s="167" t="s">
        <v>186</v>
      </c>
      <c r="O99" s="51">
        <v>7</v>
      </c>
    </row>
    <row r="100" spans="1:15" ht="18" customHeight="1" thickTop="1" thickBot="1" x14ac:dyDescent="0.3">
      <c r="A100" s="70" t="s">
        <v>194</v>
      </c>
      <c r="B100" s="81" t="s">
        <v>163</v>
      </c>
      <c r="C100" s="82"/>
      <c r="D100" s="73" t="s">
        <v>187</v>
      </c>
      <c r="E100" s="16">
        <v>1</v>
      </c>
      <c r="F100" s="10"/>
      <c r="G100" s="10"/>
      <c r="H100" s="15">
        <v>1</v>
      </c>
      <c r="I100" s="13"/>
      <c r="J100" s="9"/>
      <c r="K100" s="9"/>
      <c r="L100" s="9">
        <v>1</v>
      </c>
      <c r="M100" s="18"/>
      <c r="N100" s="166" t="s">
        <v>186</v>
      </c>
      <c r="O100" s="20">
        <v>6</v>
      </c>
    </row>
    <row r="101" spans="1:15" s="22" customFormat="1" ht="16.5" customHeight="1" thickTop="1" thickBot="1" x14ac:dyDescent="0.3">
      <c r="A101" s="85" t="s">
        <v>157</v>
      </c>
      <c r="B101" s="86"/>
      <c r="C101" s="86"/>
      <c r="D101" s="55">
        <f>SUM(E101:F101)</f>
        <v>3</v>
      </c>
      <c r="E101" s="56">
        <f xml:space="preserve"> SUM(E98:E100)</f>
        <v>2</v>
      </c>
      <c r="F101" s="56">
        <f t="shared" ref="F101:M101" si="2" xml:space="preserve"> SUM(F98:F100)</f>
        <v>1</v>
      </c>
      <c r="G101" s="56">
        <f t="shared" si="2"/>
        <v>1</v>
      </c>
      <c r="H101" s="56">
        <f t="shared" si="2"/>
        <v>2</v>
      </c>
      <c r="I101" s="56">
        <f t="shared" si="2"/>
        <v>0</v>
      </c>
      <c r="J101" s="56">
        <f t="shared" si="2"/>
        <v>1</v>
      </c>
      <c r="K101" s="56">
        <f t="shared" si="2"/>
        <v>0</v>
      </c>
      <c r="L101" s="56">
        <f t="shared" si="2"/>
        <v>2</v>
      </c>
      <c r="M101" s="56">
        <f t="shared" si="2"/>
        <v>0</v>
      </c>
      <c r="N101" s="59" t="s">
        <v>29</v>
      </c>
      <c r="O101" s="60">
        <f xml:space="preserve"> SUM(O98:O100)/D101</f>
        <v>6</v>
      </c>
    </row>
    <row r="102" spans="1:15" s="22" customFormat="1" ht="21" customHeight="1" thickTop="1" thickBot="1" x14ac:dyDescent="0.3">
      <c r="A102" s="147" t="s">
        <v>158</v>
      </c>
      <c r="B102" s="148"/>
      <c r="C102" s="148"/>
      <c r="D102" s="75">
        <f>D26+D55+D81+D101</f>
        <v>40</v>
      </c>
      <c r="E102" s="75">
        <f>E26+E55+E81+E101</f>
        <v>15</v>
      </c>
      <c r="F102" s="75">
        <f t="shared" ref="E102:M102" si="3">F26+F55+F81+F101</f>
        <v>25</v>
      </c>
      <c r="G102" s="75">
        <f t="shared" si="3"/>
        <v>16</v>
      </c>
      <c r="H102" s="75">
        <f t="shared" si="3"/>
        <v>24</v>
      </c>
      <c r="I102" s="75">
        <f>I26+I55+I81+I101</f>
        <v>1</v>
      </c>
      <c r="J102" s="75">
        <f t="shared" si="3"/>
        <v>12</v>
      </c>
      <c r="K102" s="75">
        <f>K26+K55+K81+K101</f>
        <v>1</v>
      </c>
      <c r="L102" s="75">
        <f t="shared" si="3"/>
        <v>24</v>
      </c>
      <c r="M102" s="75">
        <f>M26+M55+M81+M101</f>
        <v>2</v>
      </c>
      <c r="N102" s="76" t="s">
        <v>29</v>
      </c>
      <c r="O102" s="77">
        <f>(SUM(O13:O25)+SUM(O42:O54)+SUM(O70:O80)+SUM(O98:O100))/D102</f>
        <v>7.2</v>
      </c>
    </row>
    <row r="103" spans="1:15" s="22" customFormat="1" ht="24" customHeight="1" thickTop="1" x14ac:dyDescent="0.25">
      <c r="A103" s="87" t="s">
        <v>115</v>
      </c>
      <c r="B103" s="87"/>
      <c r="C103" s="87"/>
      <c r="D103" s="87"/>
      <c r="E103" s="87"/>
      <c r="F103" s="87"/>
      <c r="G103" s="87"/>
      <c r="H103" s="87"/>
      <c r="I103" s="87"/>
      <c r="J103" s="87"/>
      <c r="K103" s="87"/>
      <c r="L103" s="87"/>
      <c r="M103" s="31"/>
      <c r="N103" s="31"/>
      <c r="O103" s="31"/>
    </row>
    <row r="104" spans="1:15" s="22" customFormat="1" ht="16.5" customHeight="1" thickBot="1" x14ac:dyDescent="0.3">
      <c r="A104" s="31"/>
      <c r="B104" s="31"/>
      <c r="C104" s="31"/>
      <c r="D104" s="31"/>
      <c r="E104" s="31"/>
      <c r="F104" s="31"/>
      <c r="G104" s="31"/>
      <c r="H104" s="31"/>
      <c r="I104" s="31"/>
      <c r="J104" s="31"/>
      <c r="K104" s="31"/>
      <c r="L104" s="31"/>
      <c r="M104" s="31"/>
      <c r="N104" s="31"/>
      <c r="O104" s="31"/>
    </row>
    <row r="105" spans="1:15" ht="16.5" customHeight="1" thickTop="1" thickBot="1" x14ac:dyDescent="0.3">
      <c r="B105" s="121" t="s">
        <v>30</v>
      </c>
      <c r="C105" s="122"/>
      <c r="D105" s="127" t="s">
        <v>20</v>
      </c>
      <c r="E105" s="97"/>
      <c r="F105" s="97"/>
      <c r="G105" s="97"/>
      <c r="H105" s="97"/>
      <c r="I105" s="135" t="s">
        <v>34</v>
      </c>
      <c r="J105" s="136"/>
      <c r="K105" s="142" t="s">
        <v>38</v>
      </c>
      <c r="L105" s="129" t="s">
        <v>31</v>
      </c>
      <c r="M105" s="130"/>
      <c r="N105" s="111" t="s">
        <v>28</v>
      </c>
    </row>
    <row r="106" spans="1:15" ht="16.5" customHeight="1" thickTop="1" thickBot="1" x14ac:dyDescent="0.3">
      <c r="B106" s="123"/>
      <c r="C106" s="124"/>
      <c r="D106" s="128"/>
      <c r="E106" s="99"/>
      <c r="F106" s="99"/>
      <c r="G106" s="99"/>
      <c r="H106" s="99"/>
      <c r="I106" s="135"/>
      <c r="J106" s="136"/>
      <c r="K106" s="143"/>
      <c r="L106" s="131"/>
      <c r="M106" s="132"/>
      <c r="N106" s="93"/>
    </row>
    <row r="107" spans="1:15" ht="55.5" customHeight="1" thickTop="1" thickBot="1" x14ac:dyDescent="0.3">
      <c r="B107" s="125"/>
      <c r="C107" s="126"/>
      <c r="D107" s="35" t="s">
        <v>21</v>
      </c>
      <c r="E107" s="36" t="s">
        <v>22</v>
      </c>
      <c r="F107" s="36" t="s">
        <v>23</v>
      </c>
      <c r="G107" s="36" t="s">
        <v>24</v>
      </c>
      <c r="H107" s="67" t="s">
        <v>25</v>
      </c>
      <c r="I107" s="135"/>
      <c r="J107" s="136"/>
      <c r="K107" s="144"/>
      <c r="L107" s="62" t="s">
        <v>23</v>
      </c>
      <c r="M107" s="37" t="s">
        <v>25</v>
      </c>
      <c r="N107" s="112"/>
    </row>
    <row r="108" spans="1:15" ht="24" customHeight="1" thickTop="1" thickBot="1" x14ac:dyDescent="0.3">
      <c r="B108" s="140">
        <f>D102</f>
        <v>40</v>
      </c>
      <c r="C108" s="141"/>
      <c r="D108" s="63">
        <f>I102</f>
        <v>1</v>
      </c>
      <c r="E108" s="63">
        <f>J102</f>
        <v>12</v>
      </c>
      <c r="F108" s="63">
        <f t="shared" ref="F108:H108" si="4">K102</f>
        <v>1</v>
      </c>
      <c r="G108" s="63">
        <f t="shared" si="4"/>
        <v>24</v>
      </c>
      <c r="H108" s="63">
        <f t="shared" si="4"/>
        <v>2</v>
      </c>
      <c r="I108" s="137">
        <f>B108-(L108+M108)</f>
        <v>36</v>
      </c>
      <c r="J108" s="138"/>
      <c r="K108" s="68">
        <v>0</v>
      </c>
      <c r="L108" s="64">
        <v>2</v>
      </c>
      <c r="M108" s="65">
        <f>H108</f>
        <v>2</v>
      </c>
      <c r="N108" s="66">
        <f>O102</f>
        <v>7.2</v>
      </c>
    </row>
    <row r="109" spans="1:15" ht="24" customHeight="1" thickTop="1" x14ac:dyDescent="0.25">
      <c r="B109" s="149"/>
      <c r="C109" s="149"/>
      <c r="D109" s="149"/>
      <c r="E109" s="149"/>
      <c r="F109" s="149"/>
      <c r="G109" s="149"/>
      <c r="H109" s="149"/>
      <c r="I109" s="149"/>
      <c r="J109" s="149"/>
      <c r="K109" s="149"/>
      <c r="L109" s="149"/>
      <c r="M109" s="149"/>
      <c r="N109" s="150"/>
      <c r="O109" s="28"/>
    </row>
    <row r="110" spans="1:15" ht="24" customHeight="1" x14ac:dyDescent="0.25">
      <c r="B110" s="149"/>
      <c r="C110" s="149"/>
      <c r="D110" s="149"/>
      <c r="E110" s="149"/>
      <c r="F110" s="149"/>
      <c r="G110" s="149"/>
      <c r="H110" s="149"/>
      <c r="I110" s="149"/>
      <c r="J110" s="149"/>
      <c r="K110" s="149"/>
      <c r="L110" s="149"/>
      <c r="M110" s="149"/>
      <c r="N110" s="150"/>
    </row>
    <row r="111" spans="1:15" ht="14.25" customHeight="1" x14ac:dyDescent="0.25">
      <c r="A111" s="23"/>
      <c r="B111" s="24"/>
      <c r="C111" s="24"/>
      <c r="D111" s="25"/>
      <c r="E111" s="25"/>
      <c r="F111" s="25"/>
      <c r="G111" s="25"/>
      <c r="H111" s="25"/>
      <c r="I111" s="25"/>
      <c r="J111" s="26"/>
      <c r="K111" s="26"/>
      <c r="L111" s="25"/>
      <c r="M111" s="25"/>
      <c r="N111" s="27"/>
      <c r="O111" s="28"/>
    </row>
    <row r="112" spans="1:15" ht="18.75" customHeight="1" x14ac:dyDescent="0.25">
      <c r="A112" s="89" t="s">
        <v>35</v>
      </c>
      <c r="B112" s="89"/>
      <c r="C112" s="89"/>
      <c r="D112" s="89"/>
      <c r="E112" s="89"/>
      <c r="F112" s="89"/>
      <c r="G112" s="89"/>
      <c r="H112" s="89"/>
      <c r="I112" s="89"/>
      <c r="J112" s="89"/>
      <c r="K112" s="89"/>
      <c r="L112" s="89"/>
      <c r="M112" s="89"/>
      <c r="N112" s="89"/>
      <c r="O112" s="89"/>
    </row>
    <row r="113" spans="1:15" ht="21" customHeight="1" x14ac:dyDescent="0.25">
      <c r="A113" s="89" t="s">
        <v>9</v>
      </c>
      <c r="B113" s="89"/>
      <c r="C113" s="89"/>
      <c r="D113" s="89"/>
      <c r="E113" s="89"/>
      <c r="F113" s="89"/>
      <c r="G113" s="89"/>
      <c r="H113" s="89"/>
      <c r="I113" s="89"/>
      <c r="J113" s="89"/>
      <c r="K113" s="89"/>
      <c r="L113" s="89"/>
      <c r="M113" s="89"/>
      <c r="N113" s="89"/>
      <c r="O113" s="89"/>
    </row>
    <row r="114" spans="1:15" ht="14.25" customHeight="1" x14ac:dyDescent="0.25">
      <c r="A114" s="90" t="s">
        <v>36</v>
      </c>
      <c r="B114" s="89"/>
      <c r="C114" s="89"/>
      <c r="D114" s="89"/>
      <c r="E114" s="89"/>
      <c r="F114" s="89"/>
      <c r="G114" s="89"/>
      <c r="H114" s="89"/>
      <c r="I114" s="89"/>
      <c r="J114" s="89"/>
      <c r="K114" s="89"/>
      <c r="L114" s="89"/>
      <c r="M114" s="89"/>
      <c r="N114" s="89"/>
      <c r="O114" s="89"/>
    </row>
    <row r="115" spans="1:15" ht="18" customHeight="1" x14ac:dyDescent="0.25">
      <c r="A115" s="90" t="s">
        <v>77</v>
      </c>
      <c r="B115" s="89"/>
      <c r="C115" s="89"/>
      <c r="D115" s="89"/>
      <c r="E115" s="89"/>
      <c r="F115" s="89"/>
      <c r="G115" s="89"/>
      <c r="H115" s="89"/>
      <c r="I115" s="89"/>
      <c r="J115" s="89"/>
      <c r="K115" s="89"/>
      <c r="L115" s="89"/>
      <c r="M115" s="89"/>
      <c r="N115" s="89"/>
      <c r="O115" s="89"/>
    </row>
    <row r="116" spans="1:15" ht="19.5" customHeight="1" x14ac:dyDescent="0.25">
      <c r="A116" s="72"/>
      <c r="B116" s="71"/>
      <c r="C116" s="71"/>
      <c r="D116" s="71"/>
      <c r="E116" s="71"/>
      <c r="F116" s="71"/>
      <c r="G116" s="71"/>
      <c r="H116" s="71"/>
      <c r="I116" s="71"/>
      <c r="J116" s="71"/>
      <c r="K116" s="71"/>
      <c r="L116" s="71"/>
      <c r="M116" s="71"/>
      <c r="N116" s="71"/>
      <c r="O116" s="71"/>
    </row>
    <row r="117" spans="1:15" ht="24" customHeight="1" x14ac:dyDescent="0.25">
      <c r="A117" s="91" t="s">
        <v>10</v>
      </c>
      <c r="B117" s="91"/>
      <c r="C117" s="91"/>
      <c r="D117" s="91"/>
      <c r="E117" s="91"/>
      <c r="F117" s="91"/>
      <c r="G117" s="91"/>
      <c r="H117" s="91"/>
      <c r="I117" s="91"/>
      <c r="J117" s="91"/>
      <c r="K117" s="91"/>
      <c r="L117" s="91"/>
      <c r="M117" s="91"/>
      <c r="N117" s="91"/>
      <c r="O117" s="91"/>
    </row>
    <row r="118" spans="1:15" ht="21.75" customHeight="1" x14ac:dyDescent="0.25">
      <c r="A118" s="91" t="s">
        <v>152</v>
      </c>
      <c r="B118" s="91"/>
      <c r="C118" s="91"/>
      <c r="D118" s="91"/>
      <c r="E118" s="91"/>
      <c r="F118" s="91"/>
      <c r="G118" s="91"/>
      <c r="H118" s="91"/>
      <c r="I118" s="91"/>
      <c r="J118" s="91"/>
      <c r="K118" s="91"/>
      <c r="L118" s="91"/>
      <c r="M118" s="91"/>
      <c r="N118" s="91"/>
      <c r="O118" s="91"/>
    </row>
    <row r="119" spans="1:15" ht="19.5" customHeight="1" x14ac:dyDescent="0.25">
      <c r="A119" s="79" t="s">
        <v>153</v>
      </c>
      <c r="B119" s="79"/>
      <c r="C119" s="79"/>
      <c r="D119" s="79"/>
      <c r="E119" s="79"/>
      <c r="F119" s="79"/>
      <c r="G119" s="79"/>
      <c r="H119" s="79"/>
      <c r="I119" s="79"/>
      <c r="J119" s="79"/>
      <c r="K119" s="79"/>
      <c r="L119" s="79"/>
      <c r="M119" s="79"/>
      <c r="N119" s="79"/>
      <c r="O119" s="79"/>
    </row>
    <row r="120" spans="1:15" ht="22.5" customHeight="1" x14ac:dyDescent="0.25">
      <c r="A120" s="23"/>
      <c r="B120" s="24"/>
      <c r="C120" s="24"/>
      <c r="D120" s="25"/>
      <c r="E120" s="25"/>
      <c r="F120" s="25"/>
      <c r="G120" s="25"/>
      <c r="H120" s="25"/>
      <c r="I120" s="25"/>
      <c r="J120" s="26"/>
      <c r="K120" s="26"/>
      <c r="L120" s="25"/>
      <c r="M120" s="25"/>
      <c r="N120" s="27"/>
      <c r="O120" s="28"/>
    </row>
    <row r="121" spans="1:15" ht="27.75" customHeight="1" x14ac:dyDescent="0.25">
      <c r="A121" s="160" t="s">
        <v>188</v>
      </c>
      <c r="B121" s="161"/>
      <c r="C121" s="161"/>
      <c r="D121" s="161"/>
      <c r="E121" s="162"/>
      <c r="F121" s="178" t="s">
        <v>39</v>
      </c>
      <c r="G121" s="179"/>
      <c r="H121" s="179"/>
      <c r="I121" s="179"/>
      <c r="J121" s="180"/>
      <c r="K121" s="181" t="s">
        <v>40</v>
      </c>
      <c r="L121" s="182"/>
      <c r="M121" s="182"/>
      <c r="N121" s="182"/>
      <c r="O121" s="183"/>
    </row>
    <row r="122" spans="1:15" ht="27.75" customHeight="1" x14ac:dyDescent="0.25">
      <c r="A122" s="152"/>
      <c r="B122" s="152"/>
      <c r="C122" s="152"/>
      <c r="D122" s="152"/>
      <c r="E122" s="153"/>
      <c r="F122" s="154" t="s">
        <v>159</v>
      </c>
      <c r="G122" s="155"/>
      <c r="H122" s="155"/>
      <c r="I122" s="155"/>
      <c r="J122" s="156"/>
      <c r="K122" s="157" t="s">
        <v>160</v>
      </c>
      <c r="L122" s="158"/>
      <c r="M122" s="158"/>
      <c r="N122" s="158"/>
      <c r="O122" s="159"/>
    </row>
    <row r="123" spans="1:15" ht="16.5" customHeight="1" x14ac:dyDescent="0.25">
      <c r="A123" s="23"/>
      <c r="B123" s="23"/>
      <c r="C123" s="23"/>
      <c r="D123" s="23"/>
      <c r="E123" s="133" t="s">
        <v>41</v>
      </c>
      <c r="F123" s="133"/>
      <c r="G123" s="133"/>
      <c r="H123" s="133"/>
      <c r="I123" s="133"/>
      <c r="J123" s="133"/>
      <c r="K123" s="133"/>
      <c r="L123" s="133"/>
      <c r="M123" s="133"/>
      <c r="N123" s="133"/>
      <c r="O123" s="133"/>
    </row>
    <row r="124" spans="1:15" ht="16.5" customHeight="1" x14ac:dyDescent="0.25">
      <c r="A124" s="23"/>
      <c r="B124" s="23"/>
      <c r="C124" s="23"/>
      <c r="D124" s="23"/>
      <c r="E124" s="151"/>
      <c r="F124" s="151"/>
      <c r="G124" s="151"/>
      <c r="H124" s="151"/>
      <c r="I124" s="151"/>
      <c r="J124" s="151"/>
      <c r="K124" s="151"/>
      <c r="L124" s="151"/>
      <c r="M124" s="151"/>
      <c r="N124" s="151"/>
      <c r="O124" s="151"/>
    </row>
    <row r="125" spans="1:15" ht="20.25" customHeight="1" x14ac:dyDescent="0.25">
      <c r="E125" s="134"/>
      <c r="F125" s="134"/>
      <c r="G125" s="134"/>
      <c r="H125" s="134"/>
      <c r="I125" s="134"/>
      <c r="J125" s="134"/>
      <c r="K125" s="134"/>
      <c r="L125" s="134"/>
      <c r="M125" s="134"/>
      <c r="N125" s="134"/>
      <c r="O125" s="134"/>
    </row>
    <row r="126" spans="1:15" ht="39" customHeight="1" x14ac:dyDescent="0.25">
      <c r="A126" s="168" t="s">
        <v>189</v>
      </c>
      <c r="B126" s="169"/>
      <c r="C126" s="169"/>
      <c r="D126" s="169"/>
      <c r="E126" s="170"/>
      <c r="F126" s="145" t="s">
        <v>43</v>
      </c>
      <c r="G126" s="146"/>
      <c r="H126" s="146"/>
      <c r="I126" s="146"/>
      <c r="J126" s="146"/>
      <c r="K126" s="146"/>
      <c r="L126" s="146"/>
      <c r="M126" s="146"/>
      <c r="N126" s="146"/>
      <c r="O126" s="146"/>
    </row>
    <row r="127" spans="1:15" s="22" customFormat="1" ht="36" customHeight="1" x14ac:dyDescent="0.25">
      <c r="A127" s="171" t="s">
        <v>190</v>
      </c>
      <c r="B127" s="172"/>
      <c r="C127" s="172"/>
      <c r="D127" s="172"/>
      <c r="E127" s="173"/>
      <c r="F127" s="174"/>
      <c r="G127" s="175" t="s">
        <v>42</v>
      </c>
      <c r="H127" s="176"/>
      <c r="I127" s="176"/>
      <c r="J127" s="176"/>
      <c r="K127" s="176"/>
      <c r="L127" s="176"/>
      <c r="M127" s="176"/>
      <c r="N127" s="176"/>
      <c r="O127" s="177"/>
    </row>
    <row r="128" spans="1:15" s="22" customFormat="1" ht="18.75" customHeight="1" x14ac:dyDescent="0.25">
      <c r="A128" s="29"/>
      <c r="B128" s="29"/>
      <c r="C128" s="29"/>
      <c r="D128" s="29"/>
      <c r="E128" s="29"/>
      <c r="F128" s="25"/>
      <c r="G128" s="30"/>
      <c r="H128" s="30"/>
      <c r="I128" s="30"/>
      <c r="J128" s="30"/>
      <c r="K128" s="30"/>
      <c r="L128" s="30"/>
      <c r="M128" s="30"/>
      <c r="N128" s="30"/>
      <c r="O128" s="30"/>
    </row>
    <row r="129" spans="1:15" ht="15" customHeight="1" x14ac:dyDescent="0.25">
      <c r="B129" s="88" t="s">
        <v>195</v>
      </c>
      <c r="C129" s="88"/>
      <c r="D129" s="88"/>
      <c r="E129" s="88"/>
      <c r="F129" s="88"/>
      <c r="G129" s="88"/>
      <c r="H129" s="88"/>
      <c r="I129" s="88"/>
      <c r="J129" s="88"/>
      <c r="K129" s="88"/>
      <c r="L129" s="88"/>
      <c r="M129" s="88"/>
      <c r="N129" s="88"/>
      <c r="O129" s="88"/>
    </row>
    <row r="130" spans="1:15" ht="33.75" customHeight="1" x14ac:dyDescent="0.25">
      <c r="B130" s="88"/>
      <c r="C130" s="88"/>
      <c r="D130" s="88"/>
      <c r="E130" s="88"/>
      <c r="F130" s="88"/>
      <c r="G130" s="88"/>
      <c r="H130" s="88"/>
      <c r="I130" s="88"/>
      <c r="J130" s="88"/>
      <c r="K130" s="88"/>
      <c r="L130" s="88"/>
      <c r="M130" s="88"/>
      <c r="N130" s="88"/>
      <c r="O130" s="88"/>
    </row>
    <row r="131" spans="1:15" ht="18" customHeight="1" x14ac:dyDescent="0.25">
      <c r="B131" s="139" t="s">
        <v>32</v>
      </c>
      <c r="C131" s="139"/>
      <c r="D131" s="12"/>
      <c r="E131" s="12"/>
      <c r="F131" s="12"/>
      <c r="G131" s="12"/>
      <c r="H131" s="12"/>
      <c r="I131" s="12"/>
      <c r="J131" s="12"/>
      <c r="K131" s="12"/>
      <c r="L131" s="12"/>
      <c r="M131" s="12"/>
      <c r="N131" s="12"/>
    </row>
    <row r="132" spans="1:15" ht="17.25" customHeight="1" x14ac:dyDescent="0.25">
      <c r="B132" s="12"/>
      <c r="C132" s="12"/>
      <c r="D132" s="12"/>
      <c r="E132" s="12"/>
      <c r="F132" s="12"/>
      <c r="G132" s="12"/>
      <c r="H132" s="12"/>
      <c r="I132" s="12"/>
      <c r="J132" s="12"/>
      <c r="K132" s="12"/>
      <c r="L132" s="12"/>
      <c r="M132" s="12"/>
      <c r="N132" s="12"/>
    </row>
    <row r="133" spans="1:15" x14ac:dyDescent="0.25">
      <c r="A133" s="120" t="s">
        <v>33</v>
      </c>
      <c r="B133" s="120"/>
      <c r="C133" s="120"/>
      <c r="D133" s="120"/>
      <c r="E133" s="120"/>
      <c r="F133" s="120"/>
      <c r="G133" s="120"/>
      <c r="H133" s="120"/>
      <c r="I133" s="120"/>
      <c r="J133" s="120"/>
      <c r="K133" s="120"/>
      <c r="L133" s="120"/>
      <c r="M133" s="120"/>
      <c r="N133" s="120"/>
      <c r="O133" s="120"/>
    </row>
    <row r="134" spans="1:15" x14ac:dyDescent="0.25">
      <c r="A134" s="120" t="s">
        <v>37</v>
      </c>
      <c r="B134" s="120"/>
      <c r="C134" s="120"/>
      <c r="D134" s="120"/>
      <c r="E134" s="120"/>
      <c r="F134" s="120"/>
      <c r="G134" s="120"/>
      <c r="H134" s="120"/>
      <c r="I134" s="120"/>
      <c r="J134" s="120"/>
      <c r="K134" s="120"/>
      <c r="L134" s="120"/>
      <c r="M134" s="120"/>
      <c r="N134" s="120"/>
      <c r="O134" s="120"/>
    </row>
    <row r="135" spans="1:15" x14ac:dyDescent="0.25">
      <c r="A135" s="80" t="s">
        <v>161</v>
      </c>
      <c r="B135" s="80"/>
      <c r="C135" s="80"/>
      <c r="D135" s="80"/>
      <c r="E135" s="80"/>
      <c r="F135" s="80"/>
      <c r="G135" s="80"/>
      <c r="H135" s="80"/>
      <c r="I135" s="80"/>
      <c r="J135" s="80"/>
      <c r="K135" s="80"/>
      <c r="L135" s="80"/>
      <c r="M135" s="80"/>
      <c r="N135" s="80"/>
      <c r="O135" s="80"/>
    </row>
  </sheetData>
  <mergeCells count="144">
    <mergeCell ref="B98:C98"/>
    <mergeCell ref="B100:C100"/>
    <mergeCell ref="A101:C101"/>
    <mergeCell ref="A102:C102"/>
    <mergeCell ref="A82:L82"/>
    <mergeCell ref="A103:L103"/>
    <mergeCell ref="F122:J122"/>
    <mergeCell ref="K122:O122"/>
    <mergeCell ref="A112:O112"/>
    <mergeCell ref="A113:O113"/>
    <mergeCell ref="A114:O114"/>
    <mergeCell ref="A115:O115"/>
    <mergeCell ref="A117:O117"/>
    <mergeCell ref="A118:O118"/>
    <mergeCell ref="A119:O119"/>
    <mergeCell ref="B99:C99"/>
    <mergeCell ref="A95:A97"/>
    <mergeCell ref="B95:C97"/>
    <mergeCell ref="D95:D97"/>
    <mergeCell ref="E95:H95"/>
    <mergeCell ref="I95:M96"/>
    <mergeCell ref="N95:N97"/>
    <mergeCell ref="O95:O97"/>
    <mergeCell ref="E96:F96"/>
    <mergeCell ref="G96:H96"/>
    <mergeCell ref="A56:L56"/>
    <mergeCell ref="A81:C81"/>
    <mergeCell ref="B74:C74"/>
    <mergeCell ref="B75:C75"/>
    <mergeCell ref="B76:C76"/>
    <mergeCell ref="B77:C77"/>
    <mergeCell ref="B78:C78"/>
    <mergeCell ref="B79:C79"/>
    <mergeCell ref="B80:C80"/>
    <mergeCell ref="B52:C52"/>
    <mergeCell ref="B53:C53"/>
    <mergeCell ref="B54:C54"/>
    <mergeCell ref="A55:C55"/>
    <mergeCell ref="A67:A69"/>
    <mergeCell ref="B67:C69"/>
    <mergeCell ref="B47:C47"/>
    <mergeCell ref="B48:C48"/>
    <mergeCell ref="B49:C49"/>
    <mergeCell ref="B50:C50"/>
    <mergeCell ref="B51:C51"/>
    <mergeCell ref="B44:C44"/>
    <mergeCell ref="B45:C45"/>
    <mergeCell ref="B46:C46"/>
    <mergeCell ref="E39:H39"/>
    <mergeCell ref="I39:M40"/>
    <mergeCell ref="N39:N41"/>
    <mergeCell ref="O39:O41"/>
    <mergeCell ref="E40:F40"/>
    <mergeCell ref="G40:H40"/>
    <mergeCell ref="A133:O133"/>
    <mergeCell ref="A134:O134"/>
    <mergeCell ref="K121:O121"/>
    <mergeCell ref="B105:C107"/>
    <mergeCell ref="D105:H106"/>
    <mergeCell ref="L105:M106"/>
    <mergeCell ref="E123:O125"/>
    <mergeCell ref="I105:J107"/>
    <mergeCell ref="I108:J108"/>
    <mergeCell ref="B131:C131"/>
    <mergeCell ref="N105:N107"/>
    <mergeCell ref="B108:C108"/>
    <mergeCell ref="A121:E121"/>
    <mergeCell ref="A127:E127"/>
    <mergeCell ref="G127:O127"/>
    <mergeCell ref="K105:K107"/>
    <mergeCell ref="F121:J121"/>
    <mergeCell ref="A126:E126"/>
    <mergeCell ref="F126:O126"/>
    <mergeCell ref="A35:O35"/>
    <mergeCell ref="A36:O36"/>
    <mergeCell ref="A37:O37"/>
    <mergeCell ref="A58:O58"/>
    <mergeCell ref="A59:O59"/>
    <mergeCell ref="A60:O60"/>
    <mergeCell ref="A61:O61"/>
    <mergeCell ref="A39:A41"/>
    <mergeCell ref="B39:C41"/>
    <mergeCell ref="D39:D41"/>
    <mergeCell ref="N67:N69"/>
    <mergeCell ref="O67:O69"/>
    <mergeCell ref="E68:F68"/>
    <mergeCell ref="G68:H68"/>
    <mergeCell ref="B70:C70"/>
    <mergeCell ref="B71:C71"/>
    <mergeCell ref="B72:C72"/>
    <mergeCell ref="B73:C73"/>
    <mergeCell ref="A88:O88"/>
    <mergeCell ref="A89:O89"/>
    <mergeCell ref="A91:O91"/>
    <mergeCell ref="A92:O92"/>
    <mergeCell ref="B42:C42"/>
    <mergeCell ref="I67:M68"/>
    <mergeCell ref="B10:C12"/>
    <mergeCell ref="B13:C13"/>
    <mergeCell ref="B14:C14"/>
    <mergeCell ref="B22:C22"/>
    <mergeCell ref="B15:C15"/>
    <mergeCell ref="A10:A12"/>
    <mergeCell ref="D10:D12"/>
    <mergeCell ref="A1:O1"/>
    <mergeCell ref="A5:O5"/>
    <mergeCell ref="A6:O6"/>
    <mergeCell ref="A7:O7"/>
    <mergeCell ref="A8:O8"/>
    <mergeCell ref="A2:O2"/>
    <mergeCell ref="A3:O3"/>
    <mergeCell ref="A4:O4"/>
    <mergeCell ref="N10:N12"/>
    <mergeCell ref="O10:O12"/>
    <mergeCell ref="E10:H10"/>
    <mergeCell ref="E11:F11"/>
    <mergeCell ref="G11:H11"/>
    <mergeCell ref="I10:M11"/>
    <mergeCell ref="A33:O33"/>
    <mergeCell ref="B43:C43"/>
    <mergeCell ref="A93:O93"/>
    <mergeCell ref="A135:O135"/>
    <mergeCell ref="B24:C24"/>
    <mergeCell ref="B25:C25"/>
    <mergeCell ref="B16:C16"/>
    <mergeCell ref="B17:C17"/>
    <mergeCell ref="B18:C18"/>
    <mergeCell ref="B19:C19"/>
    <mergeCell ref="B23:C23"/>
    <mergeCell ref="B20:C20"/>
    <mergeCell ref="B21:C21"/>
    <mergeCell ref="A26:C26"/>
    <mergeCell ref="A28:L28"/>
    <mergeCell ref="B129:O130"/>
    <mergeCell ref="A30:O30"/>
    <mergeCell ref="A31:O31"/>
    <mergeCell ref="A32:O32"/>
    <mergeCell ref="A63:O63"/>
    <mergeCell ref="A64:O64"/>
    <mergeCell ref="A65:O65"/>
    <mergeCell ref="A86:O86"/>
    <mergeCell ref="A87:O87"/>
    <mergeCell ref="D67:D69"/>
    <mergeCell ref="E67:H67"/>
  </mergeCells>
  <phoneticPr fontId="22" type="noConversion"/>
  <hyperlinks>
    <hyperlink ref="A3" r:id="rId1" xr:uid="{9C69D9E1-79AC-43AC-8581-75732FDDCDDD}"/>
    <hyperlink ref="A4" r:id="rId2" display="uaippanchimalco@gmail.com" xr:uid="{D2D965AD-BFB8-441D-87C4-AFB668B5A6DB}"/>
    <hyperlink ref="A32" r:id="rId3" xr:uid="{217FD782-1827-4ECF-AD15-1DFB0F3D4493}"/>
    <hyperlink ref="A33" r:id="rId4" display="uaippanchimalco@gmail.com" xr:uid="{D9B3699A-6FB5-4A03-9A25-E073DC37F56B}"/>
    <hyperlink ref="A60" r:id="rId5" xr:uid="{0B1A0928-7EDA-43C1-B425-C9BD4DC90C38}"/>
    <hyperlink ref="A61" r:id="rId6" display="uaippanchimalco@gmail.com" xr:uid="{92441EC1-C371-49B4-BDFA-4D918CC4ED12}"/>
    <hyperlink ref="A88" r:id="rId7" xr:uid="{0D60C04C-FA5B-4F50-A131-BD950739F76E}"/>
    <hyperlink ref="A89" r:id="rId8" display="uaippanchimalco@gmail.com" xr:uid="{A56C1AC1-BE46-42B9-AF39-234075191309}"/>
    <hyperlink ref="A114" r:id="rId9" xr:uid="{87290151-E397-43C3-9A67-8FD2768919AB}"/>
    <hyperlink ref="A115" r:id="rId10" display="uaippanchimalco@gmail.com" xr:uid="{940884F8-A16D-408D-9AE0-8803FBD4586F}"/>
  </hyperlinks>
  <pageMargins left="0.51181102362204722" right="0.51181102362204722" top="0.55118110236220474" bottom="0.55118110236220474" header="0.11811023622047245" footer="0.11811023622047245"/>
  <pageSetup orientation="landscape" horizontalDpi="360" verticalDpi="360" r:id="rId11"/>
  <headerFooter alignWithMargins="0">
    <oddHeader>&amp;L&amp;"Arial Black,Negrita"&amp;9&amp;K00B050•05 de Enero del 2024&amp;C&amp;"Arial Black,Normal"&amp;9&amp;K002060►UAIP-PANCHIMALCO&amp;R&amp;"Arial Black,Normal"&amp;9&amp;K09-017■ «CONSOLIDADO # 3»</oddHeader>
    <oddFooter>&amp;C&amp;"Arial Black,Negrita"&amp;9&amp;K002060
► &amp;UInforme de los 4 Trimestres: Trámite de Solicitudes de Información&amp;U •[&amp;UConsolidado # 3&amp;U: Enero a Diciembre 2023]-.</oddFooter>
  </headerFooter>
  <ignoredErrors>
    <ignoredError sqref="A13 A15 A18:A24 A43 A70:A73 A45 A47:A48 A50:A52 A74 A98:A99 A77 A80" numberStoredAsText="1"/>
  </ignoredErrors>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#3 •UAIP 2023</vt:lpstr>
    </vt:vector>
  </TitlesOfParts>
  <Company>http://www.centor.mx.gd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Centor</dc:creator>
  <cp:lastModifiedBy>PC7</cp:lastModifiedBy>
  <cp:lastPrinted>2024-01-04T23:44:43Z</cp:lastPrinted>
  <dcterms:created xsi:type="dcterms:W3CDTF">2017-02-13T20:36:50Z</dcterms:created>
  <dcterms:modified xsi:type="dcterms:W3CDTF">2024-01-05T00:54:41Z</dcterms:modified>
</cp:coreProperties>
</file>