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copiaUAIP2020\2020 carpetas escritorio\2017\01 POTAL DEL TRANSPARENCIA\2022\obras en ejecucion\"/>
    </mc:Choice>
  </mc:AlternateContent>
  <xr:revisionPtr revIDLastSave="0" documentId="8_{AD78A0CC-C0DB-49CC-B1E3-6CAEF9BA5CE9}" xr6:coauthVersionLast="47" xr6:coauthVersionMax="47" xr10:uidLastSave="{00000000-0000-0000-0000-000000000000}"/>
  <bookViews>
    <workbookView xWindow="-120" yWindow="-120" windowWidth="20730" windowHeight="11160" xr2:uid="{D891C7C5-53BE-4AF9-B4A9-0E9D61DECB85}"/>
  </bookViews>
  <sheets>
    <sheet name="OFICIAL DE INFO OCT" sheetId="16" r:id="rId1"/>
  </sheets>
  <definedNames>
    <definedName name="_xlnm._FilterDatabase" localSheetId="0" hidden="1">'OFICIAL DE INFO OCT'!$B$6:$N$31</definedName>
    <definedName name="_xlnm.Print_Area" localSheetId="0">'OFICIAL DE INFO OCT'!$B$1:$N$18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16" l="1"/>
  <c r="B8" i="16" l="1"/>
  <c r="B9" i="16" s="1"/>
  <c r="B10" i="16" s="1"/>
  <c r="B11" i="16" s="1"/>
  <c r="B12" i="16" s="1"/>
  <c r="B13" i="16" s="1"/>
  <c r="B4" i="16"/>
</calcChain>
</file>

<file path=xl/sharedStrings.xml><?xml version="1.0" encoding="utf-8"?>
<sst xmlns="http://schemas.openxmlformats.org/spreadsheetml/2006/main" count="84" uniqueCount="40">
  <si>
    <t>No.</t>
  </si>
  <si>
    <t>PROYECTO</t>
  </si>
  <si>
    <t>FUENTE DE FINANCIAMIENTO</t>
  </si>
  <si>
    <t>Cristian Orozco</t>
  </si>
  <si>
    <t>Osiris Paniagua</t>
  </si>
  <si>
    <t>ESTADO</t>
  </si>
  <si>
    <t>FINALIZADO</t>
  </si>
  <si>
    <t>Vía administración municipal</t>
  </si>
  <si>
    <t>N/A</t>
  </si>
  <si>
    <t>FODES Libre disponibilidad</t>
  </si>
  <si>
    <t>Construcción de muro de retención y relleno compactado de cárcava en sector Los Ranchos en Polideportivo Vitoria Gasteiz, casco urbano de Nejapa</t>
  </si>
  <si>
    <t>Unidades municipales</t>
  </si>
  <si>
    <t>UBICACIÓN</t>
  </si>
  <si>
    <t>NUMERO DE BENEFICIARIOS</t>
  </si>
  <si>
    <t>COSTO TOTAL</t>
  </si>
  <si>
    <t>EMPRESA O ENTIDAD EJECUTORA</t>
  </si>
  <si>
    <t>EMPRESA O ENTIDAD SUPERVISORA</t>
  </si>
  <si>
    <t>FORMA DE PAGO</t>
  </si>
  <si>
    <t>GARANTÍAS</t>
  </si>
  <si>
    <t>Empedrado adoquinado Tramo I de calle vieja a Nejapa Sector 1</t>
  </si>
  <si>
    <t>Readecuación de Nave Industrial #2 para dependencias de Municipalidad de Nejapa</t>
  </si>
  <si>
    <t>Revitalización de calles y avenidas principales del casco urbano del municipio de Nejapa</t>
  </si>
  <si>
    <t>Adecuación de infraestructura para activación económica nocturna en Polideportivo</t>
  </si>
  <si>
    <t>Reactivación ecoturística y de bienestar social del río San Antonio sector tres piedras</t>
  </si>
  <si>
    <t>Gerencia de Desarrollo Urbano</t>
  </si>
  <si>
    <t>Mapilapa, Nejapa</t>
  </si>
  <si>
    <t>ALCALDÍA MUNICIPAL DE NEJAPA</t>
  </si>
  <si>
    <t>TIEMPO DE EJECUCIÓN</t>
  </si>
  <si>
    <t>FUNCIONARIO DE LA INSTITUCIÓN RESPONSABLE</t>
  </si>
  <si>
    <t xml:space="preserve">Construcción Casa Comunal de Mapilapa </t>
  </si>
  <si>
    <t>Casco Urbano , Nejapa</t>
  </si>
  <si>
    <t>Calle vieja, Nejapa</t>
  </si>
  <si>
    <t>Casco Urbano, Nejapa</t>
  </si>
  <si>
    <t xml:space="preserve">Calle Vieja, Nejapa </t>
  </si>
  <si>
    <t>1183 famlias</t>
  </si>
  <si>
    <t>Visitantes polideportivo y 1183 familizas casco urbano</t>
  </si>
  <si>
    <t>1483 famlias (casco urbano y sector 1 calle vieja)</t>
  </si>
  <si>
    <t>Andres Isassi</t>
  </si>
  <si>
    <t>ALCALDIA MUNICIPAL DE  NEJAPA</t>
  </si>
  <si>
    <t>530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</si>
</sst>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Gill Sans MT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Gill Sans MT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color theme="1"/>
      <name val="Century Gothic"/>
      <family val="2"/>
    </font>
    <font>
      <sz val="12"/>
      <color theme="1"/>
      <name val="Gill Sans MT"/>
      <family val="2"/>
    </font>
    <font>
      <b/>
      <sz val="14"/>
      <color theme="1"/>
      <name val="Calibri"/>
      <family val="2"/>
      <scheme val="minor"/>
    </font>
    <font>
      <b/>
      <sz val="8"/>
      <name val="Canaro Light"/>
    </font>
    <font>
      <sz val="8"/>
      <name val="Canaro Light"/>
    </font>
    <font>
      <sz val="8"/>
      <color theme="1"/>
      <name val="Canaro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9" fontId="13" fillId="0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44" fontId="6" fillId="0" borderId="2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13" fillId="0" borderId="3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44" fontId="13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9" fontId="13" fillId="0" borderId="0" xfId="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44" fontId="13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10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1743075</xdr:colOff>
      <xdr:row>0</xdr:row>
      <xdr:rowOff>0</xdr:rowOff>
    </xdr:from>
    <xdr:to>
      <xdr:col>2</xdr:col>
      <xdr:colOff>2514599</xdr:colOff>
      <xdr:row>4</xdr:row>
      <xdr:rowOff>51133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EBB63C-CAF3-4778-BC92-2D34F4042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690" t="15891" r="51244" b="12766"/>
        <a:stretch/>
      </xdr:blipFill>
      <xdr:spPr>
        <a:xfrm>
          <a:off x="2295525" y="0"/>
          <a:ext cx="771524" cy="965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042C-E15E-4358-9318-1018AD3EA413}">
  <sheetPr>
    <pageSetUpPr fitToPage="1"/>
  </sheetPr>
  <dimension ref="B1:N31"/>
  <sheetViews>
    <sheetView tabSelected="1" view="pageBreakPreview" topLeftCell="B1" zoomScale="112" zoomScaleNormal="30" zoomScaleSheetLayoutView="112" workbookViewId="0">
      <pane xSplit="2" ySplit="6" topLeftCell="D7" activePane="bottomRight" state="frozen"/>
      <selection activeCell="B1" sqref="B1"/>
      <selection pane="topRight" activeCell="D1" sqref="D1"/>
      <selection pane="bottomLeft" activeCell="B7" sqref="B7"/>
      <selection pane="bottomRight"/>
    </sheetView>
  </sheetViews>
  <sheetFormatPr baseColWidth="10" defaultRowHeight="15"/>
  <cols>
    <col min="1" max="1" width="1.140625" customWidth="1"/>
    <col min="2" max="2" width="5.7109375" customWidth="1"/>
    <col min="3" max="3" width="40.7109375" customWidth="1"/>
    <col min="4" max="5" width="23.42578125" customWidth="1"/>
    <col min="6" max="6" width="19.42578125" customWidth="1"/>
    <col min="7" max="7" width="14.5703125" customWidth="1"/>
    <col min="8" max="8" width="15.5703125" customWidth="1"/>
    <col min="9" max="11" width="19.42578125" customWidth="1"/>
    <col min="12" max="12" width="18.140625" customWidth="1"/>
    <col min="13" max="14" width="19.42578125" customWidth="1"/>
  </cols>
  <sheetData>
    <row r="1" spans="2:14" ht="24" customHeight="1">
      <c r="B1" s="34" t="s">
        <v>26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2:14" ht="17.25" customHeight="1">
      <c r="B2" s="35" t="s">
        <v>24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4" ht="17.25" customHeight="1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4" ht="13.5" customHeight="1">
      <c r="B4" s="36">
        <f ca="1">NOW()</f>
        <v>44687.649598958335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4" ht="7.5" customHeight="1"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45.75" customHeight="1">
      <c r="B6" s="10" t="s">
        <v>0</v>
      </c>
      <c r="C6" s="10" t="s">
        <v>1</v>
      </c>
      <c r="D6" s="10" t="s">
        <v>12</v>
      </c>
      <c r="E6" s="10" t="s">
        <v>14</v>
      </c>
      <c r="F6" s="11" t="s">
        <v>2</v>
      </c>
      <c r="G6" s="11" t="s">
        <v>13</v>
      </c>
      <c r="H6" s="11" t="s">
        <v>27</v>
      </c>
      <c r="I6" s="11" t="s">
        <v>15</v>
      </c>
      <c r="J6" s="11" t="s">
        <v>16</v>
      </c>
      <c r="K6" s="11" t="s">
        <v>28</v>
      </c>
      <c r="L6" s="11" t="s">
        <v>17</v>
      </c>
      <c r="M6" s="11" t="s">
        <v>5</v>
      </c>
      <c r="N6" s="11" t="s">
        <v>18</v>
      </c>
    </row>
    <row r="7" spans="2:14" ht="39.950000000000003" customHeight="1">
      <c r="B7" s="12">
        <v>1</v>
      </c>
      <c r="C7" s="15" t="s">
        <v>21</v>
      </c>
      <c r="D7" s="13" t="s">
        <v>30</v>
      </c>
      <c r="E7" s="18">
        <v>25814.32</v>
      </c>
      <c r="F7" s="20" t="s">
        <v>9</v>
      </c>
      <c r="G7" s="20" t="s">
        <v>34</v>
      </c>
      <c r="H7" s="22">
        <v>90</v>
      </c>
      <c r="I7" s="14" t="s">
        <v>38</v>
      </c>
      <c r="J7" s="14" t="s">
        <v>38</v>
      </c>
      <c r="K7" s="23" t="s">
        <v>37</v>
      </c>
      <c r="L7" s="23" t="s">
        <v>7</v>
      </c>
      <c r="M7" s="24" t="s">
        <v>6</v>
      </c>
      <c r="N7" s="14" t="s">
        <v>8</v>
      </c>
    </row>
    <row r="8" spans="2:14" ht="39.950000000000003" customHeight="1">
      <c r="B8" s="12">
        <f t="shared" ref="B8:B13" si="0">B7+1</f>
        <v>2</v>
      </c>
      <c r="C8" s="15" t="s">
        <v>10</v>
      </c>
      <c r="D8" s="13" t="s">
        <v>30</v>
      </c>
      <c r="E8" s="19">
        <v>13258.35</v>
      </c>
      <c r="F8" s="20" t="s">
        <v>9</v>
      </c>
      <c r="G8" s="21" t="s">
        <v>35</v>
      </c>
      <c r="H8" s="22">
        <v>60</v>
      </c>
      <c r="I8" s="14" t="s">
        <v>38</v>
      </c>
      <c r="J8" s="14" t="s">
        <v>38</v>
      </c>
      <c r="K8" s="23" t="s">
        <v>3</v>
      </c>
      <c r="L8" s="23" t="s">
        <v>7</v>
      </c>
      <c r="M8" s="24" t="s">
        <v>6</v>
      </c>
      <c r="N8" s="14" t="s">
        <v>8</v>
      </c>
    </row>
    <row r="9" spans="2:14" ht="39.950000000000003" customHeight="1">
      <c r="B9" s="12">
        <f t="shared" si="0"/>
        <v>3</v>
      </c>
      <c r="C9" s="15" t="s">
        <v>19</v>
      </c>
      <c r="D9" s="13" t="s">
        <v>31</v>
      </c>
      <c r="E9" s="18">
        <v>52099.96</v>
      </c>
      <c r="F9" s="20" t="s">
        <v>9</v>
      </c>
      <c r="G9" s="21" t="s">
        <v>36</v>
      </c>
      <c r="H9" s="22">
        <v>115</v>
      </c>
      <c r="I9" s="14" t="s">
        <v>38</v>
      </c>
      <c r="J9" s="14" t="s">
        <v>38</v>
      </c>
      <c r="K9" s="23" t="s">
        <v>3</v>
      </c>
      <c r="L9" s="23" t="s">
        <v>7</v>
      </c>
      <c r="M9" s="24" t="s">
        <v>6</v>
      </c>
      <c r="N9" s="14" t="s">
        <v>8</v>
      </c>
    </row>
    <row r="10" spans="2:14" ht="39.950000000000003" customHeight="1">
      <c r="B10" s="12">
        <f t="shared" si="0"/>
        <v>4</v>
      </c>
      <c r="C10" s="15" t="s">
        <v>20</v>
      </c>
      <c r="D10" s="13" t="s">
        <v>32</v>
      </c>
      <c r="E10" s="18">
        <v>15752</v>
      </c>
      <c r="F10" s="20" t="s">
        <v>9</v>
      </c>
      <c r="G10" s="21" t="s">
        <v>11</v>
      </c>
      <c r="H10" s="22">
        <v>47</v>
      </c>
      <c r="I10" s="14" t="s">
        <v>38</v>
      </c>
      <c r="J10" s="14" t="s">
        <v>38</v>
      </c>
      <c r="K10" s="23" t="s">
        <v>4</v>
      </c>
      <c r="L10" s="23" t="s">
        <v>7</v>
      </c>
      <c r="M10" s="24" t="s">
        <v>6</v>
      </c>
      <c r="N10" s="14" t="s">
        <v>8</v>
      </c>
    </row>
    <row r="11" spans="2:14" ht="39.950000000000003" customHeight="1">
      <c r="B11" s="12">
        <f t="shared" si="0"/>
        <v>5</v>
      </c>
      <c r="C11" s="15" t="s">
        <v>22</v>
      </c>
      <c r="D11" s="13" t="s">
        <v>32</v>
      </c>
      <c r="E11" s="18">
        <v>13038.71</v>
      </c>
      <c r="F11" s="20" t="s">
        <v>9</v>
      </c>
      <c r="G11" s="21" t="s">
        <v>35</v>
      </c>
      <c r="H11" s="22">
        <v>83</v>
      </c>
      <c r="I11" s="14" t="s">
        <v>38</v>
      </c>
      <c r="J11" s="14" t="s">
        <v>38</v>
      </c>
      <c r="K11" s="23" t="s">
        <v>4</v>
      </c>
      <c r="L11" s="23" t="s">
        <v>7</v>
      </c>
      <c r="M11" s="24" t="s">
        <v>6</v>
      </c>
      <c r="N11" s="14" t="s">
        <v>8</v>
      </c>
    </row>
    <row r="12" spans="2:14" ht="39.950000000000003" customHeight="1">
      <c r="B12" s="12">
        <f t="shared" si="0"/>
        <v>6</v>
      </c>
      <c r="C12" s="15" t="s">
        <v>23</v>
      </c>
      <c r="D12" s="13" t="s">
        <v>33</v>
      </c>
      <c r="E12" s="18">
        <v>38297.72</v>
      </c>
      <c r="F12" s="20" t="s">
        <v>9</v>
      </c>
      <c r="G12" s="21" t="s">
        <v>36</v>
      </c>
      <c r="H12" s="22">
        <v>105</v>
      </c>
      <c r="I12" s="14" t="s">
        <v>38</v>
      </c>
      <c r="J12" s="14" t="s">
        <v>38</v>
      </c>
      <c r="K12" s="23" t="s">
        <v>3</v>
      </c>
      <c r="L12" s="23" t="s">
        <v>7</v>
      </c>
      <c r="M12" s="24" t="s">
        <v>6</v>
      </c>
      <c r="N12" s="14" t="s">
        <v>8</v>
      </c>
    </row>
    <row r="13" spans="2:14" ht="39.950000000000003" customHeight="1">
      <c r="B13" s="12">
        <f t="shared" si="0"/>
        <v>7</v>
      </c>
      <c r="C13" s="16" t="s">
        <v>29</v>
      </c>
      <c r="D13" s="17" t="s">
        <v>25</v>
      </c>
      <c r="E13" s="18">
        <v>26271.25</v>
      </c>
      <c r="F13" s="20" t="s">
        <v>9</v>
      </c>
      <c r="G13" s="20" t="s">
        <v>39</v>
      </c>
      <c r="H13" s="22">
        <v>60</v>
      </c>
      <c r="I13" s="14" t="s">
        <v>38</v>
      </c>
      <c r="J13" s="14" t="s">
        <v>38</v>
      </c>
      <c r="K13" s="23" t="s">
        <v>37</v>
      </c>
      <c r="L13" s="23" t="s">
        <v>7</v>
      </c>
      <c r="M13" s="24" t="str">
        <f t="shared" ref="M13" si="1">IF(F13=0%,"FORMULACIÓN","EJECUCIÓN")</f>
        <v>EJECUCIÓN</v>
      </c>
      <c r="N13" s="14" t="s">
        <v>8</v>
      </c>
    </row>
    <row r="14" spans="2:14" ht="39.950000000000003" customHeight="1">
      <c r="B14" s="26"/>
      <c r="C14" s="27"/>
      <c r="D14" s="27"/>
      <c r="E14" s="28"/>
      <c r="F14" s="29"/>
      <c r="G14" s="29"/>
      <c r="H14" s="30"/>
      <c r="I14" s="31"/>
      <c r="J14" s="31"/>
      <c r="K14" s="31"/>
      <c r="L14" s="31"/>
      <c r="M14" s="32"/>
      <c r="N14" s="25"/>
    </row>
    <row r="15" spans="2:14" ht="39.950000000000003" customHeight="1">
      <c r="B15" s="26"/>
      <c r="C15" s="27"/>
      <c r="D15" s="27"/>
      <c r="E15" s="28"/>
      <c r="F15" s="29"/>
      <c r="G15" s="29"/>
      <c r="H15" s="30"/>
      <c r="I15" s="31"/>
      <c r="J15" s="31"/>
      <c r="K15" s="31"/>
      <c r="L15" s="31"/>
      <c r="M15" s="32"/>
      <c r="N15" s="25"/>
    </row>
    <row r="16" spans="2:14" ht="39.950000000000003" customHeight="1">
      <c r="B16" s="26"/>
      <c r="C16" s="27"/>
      <c r="D16" s="27"/>
      <c r="E16" s="28"/>
      <c r="F16" s="29"/>
      <c r="G16" s="29"/>
      <c r="H16" s="30"/>
      <c r="I16" s="31"/>
      <c r="J16" s="31"/>
      <c r="K16" s="31"/>
      <c r="L16" s="31"/>
      <c r="M16" s="32"/>
      <c r="N16" s="25"/>
    </row>
    <row r="17" spans="2:14" ht="39.950000000000003" customHeight="1">
      <c r="B17" s="26"/>
      <c r="C17" s="27"/>
      <c r="D17" s="27"/>
      <c r="E17" s="28"/>
      <c r="F17" s="29"/>
      <c r="G17" s="29"/>
      <c r="H17" s="30"/>
      <c r="I17" s="31"/>
      <c r="J17" s="31"/>
      <c r="K17" s="31"/>
      <c r="L17" s="31"/>
      <c r="M17" s="32"/>
      <c r="N17" s="25"/>
    </row>
    <row r="18" spans="2:14" ht="39.950000000000003" customHeight="1">
      <c r="B18" s="26"/>
      <c r="C18" s="27"/>
      <c r="D18" s="27"/>
      <c r="E18" s="28"/>
      <c r="F18" s="29"/>
      <c r="G18" s="33"/>
      <c r="H18" s="30"/>
      <c r="I18" s="31"/>
      <c r="J18" s="31"/>
      <c r="K18" s="31"/>
      <c r="L18" s="31"/>
      <c r="M18" s="32"/>
      <c r="N18" s="25"/>
    </row>
    <row r="19" spans="2:14" ht="39.950000000000003" customHeight="1">
      <c r="D19" s="6"/>
    </row>
    <row r="20" spans="2:14" ht="39.950000000000003" customHeight="1">
      <c r="D20" s="6"/>
    </row>
    <row r="21" spans="2:14" ht="39.950000000000003" customHeight="1">
      <c r="D21" s="6"/>
    </row>
    <row r="22" spans="2:14" ht="39.950000000000003" customHeight="1">
      <c r="D22" s="6"/>
    </row>
    <row r="23" spans="2:14">
      <c r="D23" s="6"/>
    </row>
    <row r="24" spans="2:14" ht="39.950000000000003" customHeight="1">
      <c r="D24" s="6"/>
    </row>
    <row r="25" spans="2:14" ht="39.950000000000003" customHeight="1">
      <c r="D25" s="6"/>
    </row>
    <row r="26" spans="2:14" ht="39.950000000000003" customHeight="1">
      <c r="D26" s="6"/>
    </row>
    <row r="27" spans="2:14" ht="39.950000000000003" customHeight="1">
      <c r="D27" s="6"/>
    </row>
    <row r="28" spans="2:14" ht="39.950000000000003" customHeight="1">
      <c r="B28" s="7"/>
      <c r="C28" s="6"/>
      <c r="D28" s="6"/>
      <c r="E28" s="6"/>
      <c r="F28" s="8"/>
      <c r="G28" s="8"/>
      <c r="H28" s="8"/>
      <c r="I28" s="8"/>
      <c r="J28" s="8"/>
      <c r="K28" s="8"/>
      <c r="L28" s="8"/>
      <c r="M28" s="8"/>
      <c r="N28" s="8"/>
    </row>
    <row r="29" spans="2:14" ht="45.75" customHeight="1">
      <c r="C29" s="2"/>
      <c r="D29" s="6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 ht="18.75">
      <c r="D30" s="6"/>
      <c r="F30" s="4"/>
      <c r="G30" s="4"/>
      <c r="H30" s="4"/>
      <c r="I30" s="4"/>
      <c r="J30" s="4"/>
      <c r="K30" s="4"/>
      <c r="L30" s="4"/>
      <c r="M30" s="4"/>
      <c r="N30" s="4"/>
    </row>
    <row r="31" spans="2:14" ht="69.75" customHeight="1">
      <c r="B31" s="9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</row>
  </sheetData>
  <autoFilter ref="B6:N31" xr:uid="{A7625A36-5800-4D17-BDB0-0155A128AF1D}"/>
  <mergeCells count="4">
    <mergeCell ref="B1:N1"/>
    <mergeCell ref="B2:N2"/>
    <mergeCell ref="B3:N3"/>
    <mergeCell ref="B4:N4"/>
  </mergeCells>
  <conditionalFormatting sqref="M7:M13">
    <cfRule type="containsText" dxfId="9" priority="7" operator="containsText" text="FORMULACIÓN">
      <formula>NOT(ISERROR(SEARCH("FORMULACIÓN",M7)))</formula>
    </cfRule>
    <cfRule type="cellIs" dxfId="8" priority="8" operator="equal">
      <formula>"FORMUALCIÓN"</formula>
    </cfRule>
    <cfRule type="containsText" dxfId="7" priority="9" operator="containsText" text="FINALIZADO">
      <formula>NOT(ISERROR(SEARCH("FINALIZADO",M7)))</formula>
    </cfRule>
    <cfRule type="containsText" dxfId="6" priority="10" operator="containsText" text="EJECUCIÓN">
      <formula>NOT(ISERROR(SEARCH("EJECUCIÓN",M7)))</formula>
    </cfRule>
  </conditionalFormatting>
  <conditionalFormatting sqref="M7:M13">
    <cfRule type="containsText" dxfId="5" priority="5" operator="containsText" text="EN PROCESO">
      <formula>NOT(ISERROR(SEARCH("EN PROCESO",M7)))</formula>
    </cfRule>
    <cfRule type="containsText" dxfId="4" priority="6" operator="containsText" text="EN PROCESO">
      <formula>NOT(ISERROR(SEARCH("EN PROCESO",M7)))</formula>
    </cfRule>
  </conditionalFormatting>
  <conditionalFormatting sqref="M7:M13">
    <cfRule type="containsText" dxfId="3" priority="4" operator="containsText" text="CON ACUERDO">
      <formula>NOT(ISERROR(SEARCH("CON ACUERDO",M7)))</formula>
    </cfRule>
  </conditionalFormatting>
  <conditionalFormatting sqref="M7:M13">
    <cfRule type="containsText" dxfId="2" priority="3" operator="containsText" text="FORMULADO">
      <formula>NOT(ISERROR(SEARCH("FORMULADO",M7)))</formula>
    </cfRule>
  </conditionalFormatting>
  <conditionalFormatting sqref="M7:M13">
    <cfRule type="containsText" dxfId="1" priority="2" operator="containsText" text="FORMULACIÓN">
      <formula>NOT(ISERROR(SEARCH("FORMULACIÓN",M7)))</formula>
    </cfRule>
  </conditionalFormatting>
  <conditionalFormatting sqref="M7:M12">
    <cfRule type="containsText" dxfId="0" priority="1" operator="containsText" text="FORMULACIÓN">
      <formula>NOT(ISERROR(SEARCH("FORMULACIÓN",M7)))</formula>
    </cfRule>
  </conditionalFormatting>
  <printOptions horizontalCentered="1"/>
  <pageMargins left="0.25" right="0.25" top="0.75" bottom="0.75" header="0.3" footer="0.3"/>
  <pageSetup scale="52" fitToHeight="2" orientation="landscape" r:id="rId1"/>
  <headerFooter>
    <oddHeader xml:space="preserve">&amp;L&amp;D&amp;T
</oddHeader>
  </headerFooter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OFICIAL DE INFO OCT</vt:lpstr>
      <vt:lpstr>'OFICIAL DE INFO OCT'!Área_de_impresión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 Rodas</dc:creator>
  <cp:lastModifiedBy>UAIP</cp:lastModifiedBy>
  <cp:lastPrinted>2022-01-13T16:59:34Z</cp:lastPrinted>
  <dcterms:created xsi:type="dcterms:W3CDTF">2020-08-09T02:03:44Z</dcterms:created>
  <dcterms:modified xsi:type="dcterms:W3CDTF">2022-05-06T21:36:47Z</dcterms:modified>
</cp:coreProperties>
</file>