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2018\25 DEPORTE\2020\"/>
    </mc:Choice>
  </mc:AlternateContent>
  <bookViews>
    <workbookView xWindow="948" yWindow="0" windowWidth="22092" windowHeight="9120" tabRatio="208"/>
  </bookViews>
  <sheets>
    <sheet name="POA - EJEMPLO TES 20" sheetId="2" r:id="rId1"/>
    <sheet name="POA MATRIZ DE TRABAJO" sheetId="6" r:id="rId2"/>
    <sheet name="ODS" sheetId="7" r:id="rId3"/>
    <sheet name="Hoja2" sheetId="5" r:id="rId4"/>
    <sheet name="Hoja1" sheetId="4" r:id="rId5"/>
    <sheet name="Hoja3" sheetId="3" r:id="rId6"/>
  </sheets>
  <calcPr calcId="162913"/>
</workbook>
</file>

<file path=xl/calcChain.xml><?xml version="1.0" encoding="utf-8"?>
<calcChain xmlns="http://schemas.openxmlformats.org/spreadsheetml/2006/main">
  <c r="U31" i="2" l="1"/>
  <c r="U23" i="6" l="1"/>
  <c r="Z23" i="6"/>
  <c r="Z35" i="6"/>
  <c r="Z34" i="6"/>
  <c r="Z31" i="6"/>
  <c r="U31" i="6"/>
  <c r="Z29" i="6"/>
  <c r="U29" i="6"/>
  <c r="Z26" i="6"/>
  <c r="U26" i="6"/>
  <c r="Z20" i="6"/>
  <c r="U20" i="6"/>
  <c r="Z19" i="6"/>
  <c r="U19" i="6"/>
  <c r="Z18" i="6"/>
  <c r="U18" i="6"/>
  <c r="Z17" i="6"/>
  <c r="U17" i="6"/>
  <c r="Z15" i="6"/>
  <c r="U15" i="6"/>
  <c r="Z12" i="6"/>
  <c r="U12" i="6"/>
  <c r="Z37" i="6" l="1"/>
  <c r="Z39" i="6" s="1"/>
  <c r="Z42" i="6" s="1"/>
</calcChain>
</file>

<file path=xl/sharedStrings.xml><?xml version="1.0" encoding="utf-8"?>
<sst xmlns="http://schemas.openxmlformats.org/spreadsheetml/2006/main" count="417" uniqueCount="142">
  <si>
    <t>No.</t>
  </si>
  <si>
    <t>Cantidad Física</t>
  </si>
  <si>
    <t>Fecha</t>
  </si>
  <si>
    <t>PROGRAMACION MENSUAL DE METAS</t>
  </si>
  <si>
    <t>Inicio</t>
  </si>
  <si>
    <t>Final</t>
  </si>
  <si>
    <t>Trimestre 1</t>
  </si>
  <si>
    <t>Trimestre 2</t>
  </si>
  <si>
    <t>Trimestre 3</t>
  </si>
  <si>
    <t>Trimestre 4</t>
  </si>
  <si>
    <t>Total</t>
  </si>
  <si>
    <t>E</t>
  </si>
  <si>
    <t>F</t>
  </si>
  <si>
    <t>M</t>
  </si>
  <si>
    <t>A</t>
  </si>
  <si>
    <t>J</t>
  </si>
  <si>
    <t>S</t>
  </si>
  <si>
    <t>O</t>
  </si>
  <si>
    <t>N</t>
  </si>
  <si>
    <t>D</t>
  </si>
  <si>
    <t>Enero</t>
  </si>
  <si>
    <t>Diciembre</t>
  </si>
  <si>
    <t>SUB TOTAL RUBRO 54 AL 61</t>
  </si>
  <si>
    <t>Colocar cantidad según Plan de Compras y Ppto</t>
  </si>
  <si>
    <t>SUB TOTAL RUBRO 51 – REMUNERACIONES</t>
  </si>
  <si>
    <t>Colocar según Ppto de Remuneraciones RRHH</t>
  </si>
  <si>
    <t>TOTAL PRESUPUESTO FONDOS PROPIOS</t>
  </si>
  <si>
    <t>TOTAL PRESUPUESTO FONDOS FODES -25%</t>
  </si>
  <si>
    <t>TOTAL PRESUPUESTO FONDOS FODES -75%</t>
  </si>
  <si>
    <t>TESORERIA MUNICIPAL</t>
  </si>
  <si>
    <t>Descripción de la Meta</t>
  </si>
  <si>
    <t>Generar Informe de Ingresos</t>
  </si>
  <si>
    <t>Informe</t>
  </si>
  <si>
    <t>Verificar que los ingresos Municipales sean depósitos  en el tiempo establecido según cod. Municipal art.90.</t>
  </si>
  <si>
    <t>Comprobar cuadratura entre datos de ingreso según sistema vrs remesas y/o Comprobantes.</t>
  </si>
  <si>
    <t>Validar en sistema de ingresos los registros y   documentos físicos según Remesas.</t>
  </si>
  <si>
    <t>Revisión y Captación de informe por ingresos vía Caess</t>
  </si>
  <si>
    <t>Liquidaciones</t>
  </si>
  <si>
    <t>Verificar que las liquidaciones sean entregadas a la fecha establecida.</t>
  </si>
  <si>
    <t>Revisar semanalmente informe de liquidación y depósitos.</t>
  </si>
  <si>
    <t>Realizar los pagos de acuerdo al código Municipal Art. 91</t>
  </si>
  <si>
    <t>Facturas de Servicios</t>
  </si>
  <si>
    <t>Revisar semanalmente los compromisos  fijos a realizar a manera de no caer en mora.</t>
  </si>
  <si>
    <t>Verificar que los documentos estén debidamente legalizados para proceder a su pago.</t>
  </si>
  <si>
    <t>FLUJOS DE CAJA MENSUALES</t>
  </si>
  <si>
    <t>Mantener Conciliaciones Bancarias Actualizadas</t>
  </si>
  <si>
    <t>Conciliaciones</t>
  </si>
  <si>
    <t>Descargar diariamente cheques, notas de abono, notas de cargo, para mantener el libro de bancos actualizado.</t>
  </si>
  <si>
    <t>Registrar diariamente los ingresos, que entran a las arcas de la municipalidad.</t>
  </si>
  <si>
    <t>Comparar los ingresos reportados en el Libro de bancos con los estados de cuentas enviados por los bancos.</t>
  </si>
  <si>
    <t>Garantizar pagos por compromisos de carácter fijos</t>
  </si>
  <si>
    <t>Recibos y facturas</t>
  </si>
  <si>
    <t>Realizar programaciones semanales de pago e informe de disponibilidad financiera para cubrir compromisos de carácter fijo.</t>
  </si>
  <si>
    <t>Mantener detalle diario de Ingresos y detalle de pagos realizados.</t>
  </si>
  <si>
    <t>Tener actualizado base de datos de proveedores pendientes de pago</t>
  </si>
  <si>
    <t>Verificar semanalmente, la disponibilidad económica, al igual que los compromisos adquiridos por la Municipalidad.</t>
  </si>
  <si>
    <t>Capacitar al personal en las diferentes áreas del departamento</t>
  </si>
  <si>
    <t>Capacitaciones</t>
  </si>
  <si>
    <t>Jun</t>
  </si>
  <si>
    <t>Nov</t>
  </si>
  <si>
    <t>Gestionar con otras Instituciones facilitadores para brindar capacitación al personal del Departamento</t>
  </si>
  <si>
    <t>Fortalecer capacidad  técnica del personal en las diferentes actividades que se desarrollan en el departamento</t>
  </si>
  <si>
    <t>Digitalizar información DE TITULOS DE PERPETUIDAD</t>
  </si>
  <si>
    <t>Archivos</t>
  </si>
  <si>
    <t>Mantener actualizado y ordenada toda documentación que respalde los Títulos de Perpetuidad.</t>
  </si>
  <si>
    <t>Implementar el proceso de digitalización registros de títulos de perpetuidad</t>
  </si>
  <si>
    <t>Tener actualizado y sistematizado el inventario de especies Municipales.</t>
  </si>
  <si>
    <t>Coordinación de Información financiera con el depto de contabilidad</t>
  </si>
  <si>
    <t>SAFIM</t>
  </si>
  <si>
    <t>Coordinar el esfuerzo de mantener actualizada la información contable y financiera para ser ingresada al sistema contable.</t>
  </si>
  <si>
    <t>Administrar documentación en custodia.</t>
  </si>
  <si>
    <t>Mantener actualizado inventario de documentación bajo custodia de Tesorería.</t>
  </si>
  <si>
    <t>Salvaguardar la documentación dándole el uso correcto.</t>
  </si>
  <si>
    <t>ALCALDIA MUNICIPAL DE NEJAPA</t>
  </si>
  <si>
    <t>GERENCIA FINANCIERA</t>
  </si>
  <si>
    <t>3 de ENE</t>
  </si>
  <si>
    <t>20 de DIC</t>
  </si>
  <si>
    <t>03 de ENE</t>
  </si>
  <si>
    <t>Informe de Disponibilidad semanal a Gefi/GG Consejo Municipal</t>
  </si>
  <si>
    <t>Lic. Salvador Paredes Barrera - Gerente Financiero</t>
  </si>
  <si>
    <t>FORMULACION PLAN OPERATIVO ANUAL 2020</t>
  </si>
  <si>
    <t>Unidad de Medida</t>
  </si>
  <si>
    <t xml:space="preserve">Actividades Sustantivas Para cumplir la Meta </t>
  </si>
  <si>
    <t>Presupuesto Us $  2020</t>
  </si>
  <si>
    <t>PROGRAMA TRIMESTRAL DE GASTOS</t>
  </si>
  <si>
    <t xml:space="preserve">Montos en USD </t>
  </si>
  <si>
    <t>TOTAL PRESUPUESTO 2020</t>
  </si>
  <si>
    <t>GERENCIA/JEFATURA/UNIDAD/DEPARTAMENTO</t>
  </si>
  <si>
    <t>Licda. Blanca Maria Nolasco - Tesorera Municipal</t>
  </si>
  <si>
    <r>
      <t xml:space="preserve">EJE(S) ESTRATEGICO:  </t>
    </r>
    <r>
      <rPr>
        <b/>
        <sz val="10"/>
        <color rgb="FFFF0000"/>
        <rFont val="Century Schoolbook L"/>
      </rPr>
      <t xml:space="preserve"> 1-</t>
    </r>
    <r>
      <rPr>
        <b/>
        <sz val="10"/>
        <rFont val="Century Schoolbook L"/>
        <family val="1"/>
        <charset val="1"/>
      </rPr>
      <t xml:space="preserve"> </t>
    </r>
    <r>
      <rPr>
        <b/>
        <sz val="10"/>
        <color rgb="FFFF0000"/>
        <rFont val="Century Schoolbook L"/>
      </rPr>
      <t xml:space="preserve">NEJAPA PROGRESA  2 -               3 -     </t>
    </r>
  </si>
  <si>
    <r>
      <t xml:space="preserve">OBJETIVO(S) ESPECIFICOS : </t>
    </r>
    <r>
      <rPr>
        <b/>
        <sz val="10"/>
        <color rgb="FFFF0000"/>
        <rFont val="Century Schoolbook L"/>
      </rPr>
      <t xml:space="preserve"> 1 - Custodiar y Salvaguardar los fondos de la municipalidad. 2-                     3 --</t>
    </r>
  </si>
  <si>
    <t>Objetivo 1: Poner fin a la pobreza en todas sus formas en todo el mundo</t>
  </si>
  <si>
    <r>
      <t>Objetivo 2: Poner fin al hambre, lograr la </t>
    </r>
    <r>
      <rPr>
        <b/>
        <sz val="10"/>
        <color rgb="FF0B0080"/>
        <rFont val="Arial"/>
        <family val="2"/>
      </rPr>
      <t>seguridad alimentaria</t>
    </r>
    <r>
      <rPr>
        <b/>
        <sz val="10"/>
        <rFont val="Arial"/>
        <family val="2"/>
      </rPr>
      <t> y la mejora de la </t>
    </r>
    <r>
      <rPr>
        <b/>
        <sz val="10"/>
        <color rgb="FF0B0080"/>
        <rFont val="Arial"/>
        <family val="2"/>
      </rPr>
      <t>nutrición</t>
    </r>
    <r>
      <rPr>
        <b/>
        <sz val="10"/>
        <rFont val="Arial"/>
        <family val="2"/>
      </rPr>
      <t> y promover la </t>
    </r>
    <r>
      <rPr>
        <b/>
        <sz val="10"/>
        <color rgb="FF0B0080"/>
        <rFont val="Arial"/>
        <family val="2"/>
      </rPr>
      <t>agricultura sostenible</t>
    </r>
  </si>
  <si>
    <t>Objetivo 3: Garantizar una vida sana y promover el bienestar para todos en todas las edades</t>
  </si>
  <si>
    <r>
      <t>Objetivo 4: Garantizar una </t>
    </r>
    <r>
      <rPr>
        <b/>
        <sz val="10"/>
        <color rgb="FF0B0080"/>
        <rFont val="Arial"/>
        <family val="2"/>
      </rPr>
      <t>educación inclusiva</t>
    </r>
    <r>
      <rPr>
        <b/>
        <sz val="10"/>
        <rFont val="Arial"/>
        <family val="2"/>
      </rPr>
      <t>, equitativa y de calidad y promover oportunidades de </t>
    </r>
    <r>
      <rPr>
        <b/>
        <sz val="10"/>
        <color rgb="FF0B0080"/>
        <rFont val="Arial"/>
        <family val="2"/>
      </rPr>
      <t>aprendizaje durante toda la vida</t>
    </r>
    <r>
      <rPr>
        <b/>
        <sz val="10"/>
        <rFont val="Arial"/>
        <family val="2"/>
      </rPr>
      <t> para todos</t>
    </r>
  </si>
  <si>
    <t>Objetivo 5: Lograr la igualdad entre los géneros y empoderar a todas las mujeres y las niñas</t>
  </si>
  <si>
    <t>Objetivo 6: Garantizar la disponibilidad de agua y su gestión sostenible y el saneamiento para todos</t>
  </si>
  <si>
    <t>Objetivo 7: Garantizar el acceso a una energía asequible, segura, sostenible y moderna para todos</t>
  </si>
  <si>
    <r>
      <t>Objetivo 8: Promover el crecimiento económico sostenido, inclusivo y sostenible, el </t>
    </r>
    <r>
      <rPr>
        <b/>
        <sz val="10"/>
        <color rgb="FF0B0080"/>
        <rFont val="Arial"/>
        <family val="2"/>
      </rPr>
      <t>empleo pleno</t>
    </r>
    <r>
      <rPr>
        <b/>
        <sz val="10"/>
        <rFont val="Arial"/>
        <family val="2"/>
      </rPr>
      <t> y productivo y el </t>
    </r>
    <r>
      <rPr>
        <b/>
        <sz val="10"/>
        <color rgb="FF0B0080"/>
        <rFont val="Arial"/>
        <family val="2"/>
      </rPr>
      <t>trabajo decente</t>
    </r>
    <r>
      <rPr>
        <b/>
        <sz val="10"/>
        <rFont val="Arial"/>
        <family val="2"/>
      </rPr>
      <t> para todos</t>
    </r>
  </si>
  <si>
    <r>
      <t>Objetivo 9: Construir </t>
    </r>
    <r>
      <rPr>
        <b/>
        <sz val="10"/>
        <color rgb="FF0B0080"/>
        <rFont val="Arial"/>
        <family val="2"/>
      </rPr>
      <t>infraestructuras</t>
    </r>
    <r>
      <rPr>
        <b/>
        <sz val="10"/>
        <rFont val="Arial"/>
        <family val="2"/>
      </rPr>
      <t> resilientes, promover la </t>
    </r>
    <r>
      <rPr>
        <b/>
        <sz val="10"/>
        <color rgb="FF0B0080"/>
        <rFont val="Arial"/>
        <family val="2"/>
      </rPr>
      <t>industrialización</t>
    </r>
    <r>
      <rPr>
        <b/>
        <sz val="10"/>
        <rFont val="Arial"/>
        <family val="2"/>
      </rPr>
      <t> inclusiva y sostenible y fomentar la </t>
    </r>
    <r>
      <rPr>
        <b/>
        <sz val="10"/>
        <color rgb="FF0B0080"/>
        <rFont val="Arial"/>
        <family val="2"/>
      </rPr>
      <t>innovación</t>
    </r>
  </si>
  <si>
    <t>Objetivo 10: Reducir la desigualdad en y entre los países</t>
  </si>
  <si>
    <t>Objetivo 11: Lograr que las ciudades y los asentamientos humanos sean inclusivos, seguros, resilientes y sostenibles</t>
  </si>
  <si>
    <t>Objetivo 12: Garantizar modalidades de consumo y producción sostenibles</t>
  </si>
  <si>
    <t>Objetivo 13: Adoptar medidas urgentes para combatir el cambio climático y sus efectos</t>
  </si>
  <si>
    <t>Objetivo 14: Conservar y utilizar en forma sostenible los océanos, los mares y los recursos marinos para el desarrollo sostenible</t>
  </si>
  <si>
    <r>
      <t>Objetivo 15: Proteger, restablecer y promover el uso sostenible de los </t>
    </r>
    <r>
      <rPr>
        <b/>
        <sz val="10"/>
        <color rgb="FF0B0080"/>
        <rFont val="Arial"/>
        <family val="2"/>
      </rPr>
      <t>ecosistemas</t>
    </r>
    <r>
      <rPr>
        <b/>
        <sz val="10"/>
        <rFont val="Arial"/>
        <family val="2"/>
      </rPr>
      <t> terrestres, gestionar los bosques de forma sostenible, luchar contra la </t>
    </r>
    <r>
      <rPr>
        <b/>
        <sz val="10"/>
        <color rgb="FF0B0080"/>
        <rFont val="Arial"/>
        <family val="2"/>
      </rPr>
      <t>desertificación</t>
    </r>
    <r>
      <rPr>
        <b/>
        <sz val="10"/>
        <rFont val="Arial"/>
        <family val="2"/>
      </rPr>
      <t>, detener e invertir la degradación de las tierras y poner freno a la pérdida de la </t>
    </r>
    <r>
      <rPr>
        <b/>
        <sz val="10"/>
        <color rgb="FF0B0080"/>
        <rFont val="Arial"/>
        <family val="2"/>
      </rPr>
      <t>diversidad biológica</t>
    </r>
  </si>
  <si>
    <t>Objetivo 16: Promover sociedades pacíficas e inclusivas para el desarrollo sostenible, facilitar el acceso a la justicia para todos y crear instituciones eficaces, responsables e inclusivas a todos los niveles</t>
  </si>
  <si>
    <t>Objetivo 17: Fortalecer los medios de ejecución y revitalizar la Alianza Mundial para el Desarrollo Sostenible</t>
  </si>
  <si>
    <r>
      <t xml:space="preserve">OBJETIVO(S) DE DESARROLLO SOSTENIBLE:  </t>
    </r>
    <r>
      <rPr>
        <b/>
        <sz val="10"/>
        <color rgb="FFFF0000"/>
        <rFont val="Century Schoolbook L"/>
      </rPr>
      <t>ENUNCIAR LOS ODS QUE SE RELACIONAN CON EL EJE ESTRATEGICO</t>
    </r>
  </si>
  <si>
    <r>
      <t xml:space="preserve">EJE ESTRATEGICO:   </t>
    </r>
    <r>
      <rPr>
        <b/>
        <sz val="10"/>
        <color rgb="FFFF0000"/>
        <rFont val="Century Schoolbook L"/>
      </rPr>
      <t>NEJAPA PARTE DE TI</t>
    </r>
  </si>
  <si>
    <t>INSTITUTO MUNICIPAL DE LOS DEPORTES DE NEJAPA</t>
  </si>
  <si>
    <t>OBJETIVOS DE LA UNIDAD: Que el alumno sea capaz de dominar las diferentes técnicas deprotivas y así desarrollar habilidades para poder convertirse en un verdadero atleta sin dejar de lado los valores y el respeto hacia los demás.</t>
  </si>
  <si>
    <t>Listados de asistencia, Registros personales de cada alumno</t>
  </si>
  <si>
    <t>Supervisión de los diferentes entrenos</t>
  </si>
  <si>
    <t>Evaluacion del desempeños de los entrenadores y alumnos según la competencia.</t>
  </si>
  <si>
    <t>X</t>
  </si>
  <si>
    <t>Instructores en 5 comunidades</t>
  </si>
  <si>
    <t>Torneo Infanto-Juvenil y Femenino en la Zona Norte</t>
  </si>
  <si>
    <t>Fichas Colectivas de Inscripción</t>
  </si>
  <si>
    <t>Reuniones semanales para control de la competencia</t>
  </si>
  <si>
    <t>PRESUPUESTO</t>
  </si>
  <si>
    <t>Torneo Infantil de Baloncesto</t>
  </si>
  <si>
    <t>Torneo infanto-Juvenil zonat sur</t>
  </si>
  <si>
    <t>GERENCIA DE DESARROLLO SOCIAL</t>
  </si>
  <si>
    <t>Torneo de Softbol Femenino</t>
  </si>
  <si>
    <t>Torneo Femenino ADFA</t>
  </si>
  <si>
    <t>Torneo de voleibol</t>
  </si>
  <si>
    <t>Torneo de Baloncesto Estudiantil</t>
  </si>
  <si>
    <t>Competencias de Natación</t>
  </si>
  <si>
    <t>Torneo Primera Aficionado</t>
  </si>
  <si>
    <t>Torneo Infanto-Juvenil ADFA</t>
  </si>
  <si>
    <t>Escuelas Deportivas</t>
  </si>
  <si>
    <t>Equipo Superior de Baloncesto</t>
  </si>
  <si>
    <t>Torneo Baloncesto Empleados</t>
  </si>
  <si>
    <t>Torneo de Futbol Empleados</t>
  </si>
  <si>
    <t>Torneo de Futbol Libre</t>
  </si>
  <si>
    <t>Ing. Alexander Aparicio - Gerente de Desarrollo Social</t>
  </si>
  <si>
    <t>René García - Encargado de Deportes</t>
  </si>
  <si>
    <t>Equipo Juvenil de BKB</t>
  </si>
  <si>
    <t xml:space="preserve"> </t>
  </si>
  <si>
    <t>Torneo de Futbol Estudiantil</t>
  </si>
  <si>
    <t xml:space="preserve">Crear 3 escuelas de futbol en 3 comunidades diferentes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</si>
</sst>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;[Red]\-&quot;$&quot;#,##0.00"/>
    <numFmt numFmtId="165" formatCode="_-&quot;$&quot;* #,##0.00_-;\-&quot;$&quot;* #,##0.00_-;_-&quot;$&quot;* &quot;-&quot;??_-;_-@_-"/>
    <numFmt numFmtId="166" formatCode="[$$-1009]#,##0.00;[Red]\-[$$-1009]#,##0.00"/>
    <numFmt numFmtId="167" formatCode="#,000%"/>
  </numFmts>
  <fonts count="16">
    <font>
      <sz val="10"/>
      <name val="Arial"/>
      <family val="2"/>
      <charset val="1"/>
    </font>
    <font>
      <sz val="8"/>
      <name val="Century Schoolbook L"/>
      <family val="1"/>
      <charset val="1"/>
    </font>
    <font>
      <b/>
      <sz val="8"/>
      <name val="Century Schoolbook L"/>
      <family val="1"/>
      <charset val="1"/>
    </font>
    <font>
      <b/>
      <u/>
      <sz val="8"/>
      <name val="Century Schoolbook L"/>
      <family val="1"/>
      <charset val="1"/>
    </font>
    <font>
      <b/>
      <sz val="9"/>
      <name val="Century Schoolbook L"/>
      <family val="1"/>
      <charset val="1"/>
    </font>
    <font>
      <sz val="9"/>
      <name val="Century Schoolbook L"/>
      <family val="1"/>
      <charset val="1"/>
    </font>
    <font>
      <b/>
      <sz val="10"/>
      <name val="Century Schoolbook L"/>
      <family val="1"/>
      <charset val="1"/>
    </font>
    <font>
      <b/>
      <sz val="10"/>
      <color rgb="FFFF0000"/>
      <name val="Century Schoolbook L"/>
    </font>
    <font>
      <b/>
      <u/>
      <sz val="10"/>
      <name val="Century Schoolbook L"/>
      <family val="1"/>
      <charset val="1"/>
    </font>
    <font>
      <sz val="10"/>
      <name val="Century Schoolbook L"/>
      <family val="1"/>
      <charset val="1"/>
    </font>
    <font>
      <sz val="11"/>
      <color rgb="FF222222"/>
      <name val="Arial"/>
      <family val="2"/>
    </font>
    <font>
      <sz val="11"/>
      <color rgb="FF0B0080"/>
      <name val="Arial"/>
      <family val="2"/>
    </font>
    <font>
      <b/>
      <sz val="10"/>
      <name val="Arial"/>
      <family val="2"/>
    </font>
    <font>
      <b/>
      <sz val="10"/>
      <color rgb="FF0B0080"/>
      <name val="Arial"/>
      <family val="2"/>
    </font>
    <font>
      <u/>
      <sz val="10"/>
      <color theme="10"/>
      <name val="Arial"/>
      <family val="2"/>
      <charset val="1"/>
    </font>
    <font>
      <sz val="10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rgb="FFFFFFCC"/>
      </patternFill>
    </fill>
    <fill>
      <patternFill patternType="solid">
        <fgColor theme="9" tint="0.79998168889431442"/>
        <bgColor rgb="FF00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/>
      <right/>
      <top/>
      <bottom style="medium">
        <color rgb="FFA2A9B1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165" fontId="15" fillId="0" borderId="0" applyFont="0" applyFill="0" applyBorder="0" applyAlignment="0" applyProtection="0"/>
  </cellStyleXfs>
  <cellXfs count="15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66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165" fontId="5" fillId="0" borderId="29" xfId="0" applyNumberFormat="1" applyFont="1" applyBorder="1"/>
    <xf numFmtId="0" fontId="5" fillId="0" borderId="28" xfId="0" applyFont="1" applyBorder="1" applyAlignment="1">
      <alignment horizontal="center" vertical="center" wrapText="1"/>
    </xf>
    <xf numFmtId="165" fontId="5" fillId="0" borderId="29" xfId="0" applyNumberFormat="1" applyFont="1" applyBorder="1" applyAlignment="1">
      <alignment horizontal="center"/>
    </xf>
    <xf numFmtId="165" fontId="4" fillId="0" borderId="29" xfId="0" applyNumberFormat="1" applyFont="1" applyBorder="1" applyAlignment="1">
      <alignment horizontal="center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/>
    <xf numFmtId="0" fontId="4" fillId="0" borderId="15" xfId="0" applyFont="1" applyBorder="1" applyAlignment="1">
      <alignment horizontal="center" vertical="center" wrapText="1"/>
    </xf>
    <xf numFmtId="165" fontId="4" fillId="0" borderId="31" xfId="0" applyNumberFormat="1" applyFont="1" applyBorder="1" applyAlignment="1">
      <alignment horizontal="center"/>
    </xf>
    <xf numFmtId="49" fontId="14" fillId="0" borderId="47" xfId="1" applyNumberFormat="1" applyBorder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49" fontId="12" fillId="4" borderId="48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49" xfId="0" applyFont="1" applyBorder="1" applyAlignment="1">
      <alignment vertical="center" wrapText="1"/>
    </xf>
    <xf numFmtId="0" fontId="5" fillId="0" borderId="49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center" vertical="center"/>
    </xf>
    <xf numFmtId="165" fontId="5" fillId="0" borderId="49" xfId="2" applyFont="1" applyBorder="1" applyAlignment="1">
      <alignment horizontal="center" vertical="center" wrapText="1"/>
    </xf>
    <xf numFmtId="165" fontId="5" fillId="0" borderId="49" xfId="2" applyFont="1" applyBorder="1" applyAlignment="1">
      <alignment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5" fillId="0" borderId="49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9" fontId="5" fillId="0" borderId="49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horizontal="center" vertical="center" wrapText="1"/>
    </xf>
    <xf numFmtId="164" fontId="5" fillId="0" borderId="49" xfId="0" applyNumberFormat="1" applyFont="1" applyBorder="1" applyAlignment="1">
      <alignment vertical="center" wrapText="1"/>
    </xf>
    <xf numFmtId="164" fontId="5" fillId="0" borderId="49" xfId="2" applyNumberFormat="1" applyFont="1" applyBorder="1" applyAlignment="1">
      <alignment vertical="center" wrapText="1"/>
    </xf>
    <xf numFmtId="0" fontId="5" fillId="5" borderId="49" xfId="0" applyFont="1" applyFill="1" applyBorder="1" applyAlignment="1">
      <alignment vertical="center" wrapText="1"/>
    </xf>
    <xf numFmtId="0" fontId="5" fillId="5" borderId="49" xfId="0" applyFont="1" applyFill="1" applyBorder="1" applyAlignment="1">
      <alignment horizontal="center" vertical="center" wrapText="1"/>
    </xf>
    <xf numFmtId="0" fontId="5" fillId="6" borderId="49" xfId="0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5" fillId="6" borderId="49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right" vertical="center" wrapText="1"/>
    </xf>
    <xf numFmtId="0" fontId="5" fillId="0" borderId="53" xfId="0" applyFont="1" applyBorder="1" applyAlignment="1">
      <alignment horizontal="right" vertical="center" wrapText="1"/>
    </xf>
    <xf numFmtId="0" fontId="5" fillId="0" borderId="54" xfId="0" applyFont="1" applyBorder="1" applyAlignment="1">
      <alignment horizontal="righ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5" borderId="4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165" fontId="5" fillId="0" borderId="50" xfId="2" applyFont="1" applyBorder="1" applyAlignment="1">
      <alignment horizontal="center" vertical="center" wrapText="1"/>
    </xf>
    <xf numFmtId="165" fontId="5" fillId="0" borderId="51" xfId="2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5" fillId="0" borderId="42" xfId="0" applyNumberFormat="1" applyFont="1" applyBorder="1" applyAlignment="1">
      <alignment horizontal="center"/>
    </xf>
    <xf numFmtId="165" fontId="5" fillId="0" borderId="41" xfId="0" applyNumberFormat="1" applyFont="1" applyBorder="1" applyAlignment="1">
      <alignment horizontal="center"/>
    </xf>
    <xf numFmtId="165" fontId="5" fillId="0" borderId="40" xfId="0" applyNumberFormat="1" applyFont="1" applyBorder="1" applyAlignment="1">
      <alignment horizontal="center"/>
    </xf>
    <xf numFmtId="165" fontId="5" fillId="0" borderId="38" xfId="0" applyNumberFormat="1" applyFont="1" applyBorder="1" applyAlignment="1">
      <alignment horizontal="center"/>
    </xf>
    <xf numFmtId="9" fontId="5" fillId="0" borderId="1" xfId="0" applyNumberFormat="1" applyFont="1" applyBorder="1" applyAlignment="1">
      <alignment horizontal="center" vertical="center" wrapText="1"/>
    </xf>
    <xf numFmtId="9" fontId="5" fillId="0" borderId="7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9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167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ommons.wikimedia.org/wiki/File:Objetivos_de_Desarrollo_Sostenible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5715000</xdr:colOff>
      <xdr:row>5</xdr:row>
      <xdr:rowOff>57150</xdr:rowOff>
    </xdr:to>
    <xdr:pic>
      <xdr:nvPicPr>
        <xdr:cNvPr id="2" name="Imagen 1" descr="Objetivos de Desarrollo Sostenible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7225"/>
          <a:ext cx="5715000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s.wikipedia.org/wiki/Paz" TargetMode="External"/><Relationship Id="rId3" Type="http://schemas.openxmlformats.org/officeDocument/2006/relationships/hyperlink" Target="https://es.wikipedia.org/wiki/Igualdad_de_g%C3%A9nero" TargetMode="External"/><Relationship Id="rId7" Type="http://schemas.openxmlformats.org/officeDocument/2006/relationships/hyperlink" Target="https://es.wikipedia.org/wiki/Oc%C3%A9ano" TargetMode="External"/><Relationship Id="rId2" Type="http://schemas.openxmlformats.org/officeDocument/2006/relationships/hyperlink" Target="https://es.wikipedia.org/wiki/Salud" TargetMode="External"/><Relationship Id="rId1" Type="http://schemas.openxmlformats.org/officeDocument/2006/relationships/hyperlink" Target="https://es.wikipedia.org/wiki/Reducci%C3%B3n_de_la_pobreza" TargetMode="External"/><Relationship Id="rId6" Type="http://schemas.openxmlformats.org/officeDocument/2006/relationships/hyperlink" Target="https://es.wikipedia.org/wiki/Cambio_clim%C3%A1tico" TargetMode="External"/><Relationship Id="rId5" Type="http://schemas.openxmlformats.org/officeDocument/2006/relationships/hyperlink" Target="https://es.wikipedia.org/wiki/Energ%C3%ADa" TargetMode="External"/><Relationship Id="rId4" Type="http://schemas.openxmlformats.org/officeDocument/2006/relationships/hyperlink" Target="https://es.wikipedia.org/wiki/Agua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O65529"/>
  <sheetViews>
    <sheetView tabSelected="1" zoomScale="80" zoomScaleNormal="80" workbookViewId="0">
      <selection activeCell="A2" sqref="A2:Z2"/>
    </sheetView>
  </sheetViews>
  <sheetFormatPr baseColWidth="10" defaultRowHeight="13.2"/>
  <cols>
    <col min="1" max="1" width="3.6640625" style="1"/>
    <col min="2" max="2" width="13.33203125" style="1"/>
    <col min="3" max="3" width="9" style="2"/>
    <col min="4" max="4" width="12.109375" style="1"/>
    <col min="5" max="5" width="5.109375" style="2" customWidth="1"/>
    <col min="6" max="6" width="5.77734375" style="2" customWidth="1"/>
    <col min="7" max="7" width="5" style="2"/>
    <col min="8" max="8" width="36.6640625" style="1"/>
    <col min="9" max="20" width="4.33203125" style="2"/>
    <col min="21" max="21" width="15.33203125" style="2" customWidth="1"/>
    <col min="22" max="25" width="11.44140625" style="2"/>
    <col min="26" max="26" width="18.33203125" style="1" customWidth="1"/>
    <col min="27" max="29" width="11.44140625" style="1" customWidth="1"/>
    <col min="30" max="1029" width="11.5546875" style="1"/>
  </cols>
  <sheetData>
    <row r="1" spans="1:26" ht="19.649999999999999" customHeight="1">
      <c r="A1" s="82" t="s">
        <v>73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19.649999999999999" customHeight="1">
      <c r="A2" s="82" t="s">
        <v>123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spans="1:26" ht="19.649999999999999" customHeight="1">
      <c r="A3" s="82" t="s">
        <v>80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4.1" customHeight="1">
      <c r="A4" s="28" t="s">
        <v>87</v>
      </c>
      <c r="B4" s="29"/>
      <c r="G4" s="83" t="s">
        <v>110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26"/>
      <c r="W4" s="26"/>
      <c r="X4" s="26"/>
      <c r="Y4" s="26"/>
    </row>
    <row r="5" spans="1:26" ht="14.1" customHeight="1">
      <c r="A5" s="84" t="s">
        <v>109</v>
      </c>
      <c r="B5" s="84"/>
      <c r="C5" s="84"/>
      <c r="D5" s="84"/>
      <c r="E5" s="84"/>
      <c r="F5" s="84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27"/>
      <c r="W5" s="27"/>
      <c r="X5" s="27"/>
      <c r="Y5" s="27"/>
      <c r="Z5" s="3"/>
    </row>
    <row r="6" spans="1:26" ht="21.75" customHeight="1">
      <c r="A6" s="86" t="s">
        <v>111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spans="1:26" ht="12.75" customHeight="1"/>
    <row r="8" spans="1:26" s="2" customFormat="1" ht="30.45" customHeight="1">
      <c r="A8" s="80" t="s">
        <v>0</v>
      </c>
      <c r="B8" s="93" t="s">
        <v>30</v>
      </c>
      <c r="C8" s="80" t="s">
        <v>1</v>
      </c>
      <c r="D8" s="80" t="s">
        <v>81</v>
      </c>
      <c r="E8" s="90" t="s">
        <v>2</v>
      </c>
      <c r="F8" s="90"/>
      <c r="G8" s="90" t="s">
        <v>82</v>
      </c>
      <c r="H8" s="90"/>
      <c r="I8" s="78" t="s">
        <v>3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1"/>
      <c r="W8" s="1"/>
      <c r="X8" s="1"/>
      <c r="Y8" s="1"/>
      <c r="Z8" s="1"/>
    </row>
    <row r="9" spans="1:26" s="2" customFormat="1" ht="26.7" customHeight="1">
      <c r="A9" s="79" t="s">
        <v>0</v>
      </c>
      <c r="B9" s="93"/>
      <c r="C9" s="80"/>
      <c r="D9" s="80"/>
      <c r="E9" s="79" t="s">
        <v>4</v>
      </c>
      <c r="F9" s="89" t="s">
        <v>5</v>
      </c>
      <c r="G9" s="90"/>
      <c r="H9" s="90"/>
      <c r="I9" s="90" t="s">
        <v>6</v>
      </c>
      <c r="J9" s="90"/>
      <c r="K9" s="90"/>
      <c r="L9" s="90" t="s">
        <v>7</v>
      </c>
      <c r="M9" s="90"/>
      <c r="N9" s="90"/>
      <c r="O9" s="90" t="s">
        <v>8</v>
      </c>
      <c r="P9" s="90"/>
      <c r="Q9" s="90"/>
      <c r="R9" s="90" t="s">
        <v>9</v>
      </c>
      <c r="S9" s="90"/>
      <c r="T9" s="90"/>
      <c r="U9" s="80" t="s">
        <v>120</v>
      </c>
      <c r="V9" s="1"/>
      <c r="W9" s="1"/>
      <c r="X9" s="1"/>
      <c r="Y9" s="1"/>
      <c r="Z9" s="1"/>
    </row>
    <row r="10" spans="1:26" s="2" customFormat="1" ht="26.7" customHeight="1">
      <c r="A10" s="79"/>
      <c r="B10" s="93"/>
      <c r="C10" s="80"/>
      <c r="D10" s="80"/>
      <c r="E10" s="80"/>
      <c r="F10" s="89"/>
      <c r="G10" s="80"/>
      <c r="H10" s="80"/>
      <c r="I10" s="48" t="s">
        <v>11</v>
      </c>
      <c r="J10" s="48" t="s">
        <v>12</v>
      </c>
      <c r="K10" s="48" t="s">
        <v>13</v>
      </c>
      <c r="L10" s="48" t="s">
        <v>14</v>
      </c>
      <c r="M10" s="48" t="s">
        <v>13</v>
      </c>
      <c r="N10" s="48" t="s">
        <v>15</v>
      </c>
      <c r="O10" s="48" t="s">
        <v>15</v>
      </c>
      <c r="P10" s="48" t="s">
        <v>14</v>
      </c>
      <c r="Q10" s="48" t="s">
        <v>16</v>
      </c>
      <c r="R10" s="48" t="s">
        <v>17</v>
      </c>
      <c r="S10" s="49" t="s">
        <v>18</v>
      </c>
      <c r="T10" s="52" t="s">
        <v>19</v>
      </c>
      <c r="U10" s="80"/>
      <c r="V10" s="1"/>
      <c r="W10" s="1"/>
      <c r="X10" s="1"/>
      <c r="Y10" s="1"/>
      <c r="Z10" s="1"/>
    </row>
    <row r="11" spans="1:26" ht="34.200000000000003" customHeight="1">
      <c r="A11" s="72">
        <v>1</v>
      </c>
      <c r="B11" s="81" t="s">
        <v>131</v>
      </c>
      <c r="C11" s="74">
        <v>445</v>
      </c>
      <c r="D11" s="74" t="s">
        <v>112</v>
      </c>
      <c r="E11" s="74"/>
      <c r="F11" s="74"/>
      <c r="G11" s="53">
        <v>1.1000000000000001</v>
      </c>
      <c r="H11" s="54" t="s">
        <v>113</v>
      </c>
      <c r="I11" s="53" t="s">
        <v>115</v>
      </c>
      <c r="J11" s="53" t="s">
        <v>115</v>
      </c>
      <c r="K11" s="53" t="s">
        <v>115</v>
      </c>
      <c r="L11" s="53" t="s">
        <v>115</v>
      </c>
      <c r="M11" s="53" t="s">
        <v>115</v>
      </c>
      <c r="N11" s="53" t="s">
        <v>115</v>
      </c>
      <c r="O11" s="53" t="s">
        <v>115</v>
      </c>
      <c r="P11" s="53" t="s">
        <v>115</v>
      </c>
      <c r="Q11" s="53" t="s">
        <v>115</v>
      </c>
      <c r="R11" s="53" t="s">
        <v>115</v>
      </c>
      <c r="S11" s="53" t="s">
        <v>115</v>
      </c>
      <c r="T11" s="53" t="s">
        <v>115</v>
      </c>
      <c r="U11" s="87">
        <v>44440</v>
      </c>
      <c r="V11" s="1"/>
      <c r="W11" s="1"/>
      <c r="X11" s="1"/>
      <c r="Y11" s="1"/>
    </row>
    <row r="12" spans="1:26" ht="30.9" customHeight="1">
      <c r="A12" s="72"/>
      <c r="B12" s="81"/>
      <c r="C12" s="74"/>
      <c r="D12" s="74"/>
      <c r="E12" s="74"/>
      <c r="F12" s="74"/>
      <c r="G12" s="53">
        <v>1.2</v>
      </c>
      <c r="H12" s="54" t="s">
        <v>114</v>
      </c>
      <c r="I12" s="54"/>
      <c r="J12" s="54"/>
      <c r="K12" s="54"/>
      <c r="L12" s="53" t="s">
        <v>115</v>
      </c>
      <c r="M12" s="53"/>
      <c r="N12" s="53"/>
      <c r="O12" s="53"/>
      <c r="P12" s="53" t="s">
        <v>115</v>
      </c>
      <c r="Q12" s="53"/>
      <c r="R12" s="53"/>
      <c r="S12" s="53"/>
      <c r="T12" s="53" t="s">
        <v>115</v>
      </c>
      <c r="U12" s="88"/>
      <c r="V12" s="1"/>
      <c r="W12" s="1"/>
      <c r="X12" s="1"/>
      <c r="Y12" s="1"/>
    </row>
    <row r="13" spans="1:26" ht="33" customHeight="1">
      <c r="A13" s="72">
        <v>2</v>
      </c>
      <c r="B13" s="73" t="s">
        <v>141</v>
      </c>
      <c r="C13" s="74">
        <v>90</v>
      </c>
      <c r="D13" s="74" t="s">
        <v>112</v>
      </c>
      <c r="E13" s="74"/>
      <c r="F13" s="74"/>
      <c r="G13" s="91">
        <v>2.1</v>
      </c>
      <c r="H13" s="54" t="s">
        <v>116</v>
      </c>
      <c r="I13" s="53" t="s">
        <v>115</v>
      </c>
      <c r="J13" s="53" t="s">
        <v>115</v>
      </c>
      <c r="K13" s="53" t="s">
        <v>115</v>
      </c>
      <c r="L13" s="53" t="s">
        <v>115</v>
      </c>
      <c r="M13" s="53" t="s">
        <v>115</v>
      </c>
      <c r="N13" s="53" t="s">
        <v>115</v>
      </c>
      <c r="O13" s="53" t="s">
        <v>115</v>
      </c>
      <c r="P13" s="53" t="s">
        <v>115</v>
      </c>
      <c r="Q13" s="53" t="s">
        <v>115</v>
      </c>
      <c r="R13" s="53" t="s">
        <v>115</v>
      </c>
      <c r="S13" s="53" t="s">
        <v>115</v>
      </c>
      <c r="T13" s="53" t="s">
        <v>115</v>
      </c>
      <c r="U13" s="87">
        <v>3125</v>
      </c>
      <c r="V13" s="1"/>
      <c r="W13" s="1"/>
      <c r="X13" s="1"/>
      <c r="Y13" s="1"/>
    </row>
    <row r="14" spans="1:26" ht="33" customHeight="1">
      <c r="A14" s="72"/>
      <c r="B14" s="73"/>
      <c r="C14" s="74"/>
      <c r="D14" s="74"/>
      <c r="E14" s="74"/>
      <c r="F14" s="74"/>
      <c r="G14" s="92"/>
      <c r="H14" s="54" t="s">
        <v>113</v>
      </c>
      <c r="I14" s="53" t="s">
        <v>115</v>
      </c>
      <c r="J14" s="53" t="s">
        <v>115</v>
      </c>
      <c r="K14" s="53" t="s">
        <v>115</v>
      </c>
      <c r="L14" s="53" t="s">
        <v>115</v>
      </c>
      <c r="M14" s="53" t="s">
        <v>115</v>
      </c>
      <c r="N14" s="53" t="s">
        <v>115</v>
      </c>
      <c r="O14" s="53" t="s">
        <v>115</v>
      </c>
      <c r="P14" s="53" t="s">
        <v>115</v>
      </c>
      <c r="Q14" s="53" t="s">
        <v>115</v>
      </c>
      <c r="R14" s="53" t="s">
        <v>115</v>
      </c>
      <c r="S14" s="53" t="s">
        <v>115</v>
      </c>
      <c r="T14" s="53" t="s">
        <v>115</v>
      </c>
      <c r="U14" s="88"/>
      <c r="V14" s="1"/>
      <c r="W14" s="1"/>
      <c r="X14" s="1"/>
      <c r="Y14" s="1"/>
    </row>
    <row r="15" spans="1:26" ht="58.2" customHeight="1">
      <c r="A15" s="56">
        <v>3</v>
      </c>
      <c r="B15" s="68" t="s">
        <v>117</v>
      </c>
      <c r="C15" s="53">
        <v>285</v>
      </c>
      <c r="D15" s="53" t="s">
        <v>118</v>
      </c>
      <c r="E15" s="53"/>
      <c r="F15" s="53"/>
      <c r="G15" s="53">
        <v>3.1</v>
      </c>
      <c r="H15" s="55" t="s">
        <v>119</v>
      </c>
      <c r="I15" s="53" t="s">
        <v>115</v>
      </c>
      <c r="J15" s="53" t="s">
        <v>115</v>
      </c>
      <c r="K15" s="53" t="s">
        <v>115</v>
      </c>
      <c r="L15" s="53" t="s">
        <v>115</v>
      </c>
      <c r="M15" s="53" t="s">
        <v>115</v>
      </c>
      <c r="N15" s="53" t="s">
        <v>115</v>
      </c>
      <c r="O15" s="53" t="s">
        <v>115</v>
      </c>
      <c r="P15" s="53" t="s">
        <v>115</v>
      </c>
      <c r="Q15" s="53" t="s">
        <v>115</v>
      </c>
      <c r="R15" s="53" t="s">
        <v>115</v>
      </c>
      <c r="S15" s="53" t="s">
        <v>115</v>
      </c>
      <c r="T15" s="53" t="s">
        <v>115</v>
      </c>
      <c r="U15" s="57">
        <v>4500</v>
      </c>
      <c r="V15" s="1"/>
      <c r="W15" s="1"/>
      <c r="X15" s="1"/>
      <c r="Y15" s="1"/>
    </row>
    <row r="16" spans="1:26" s="4" customFormat="1" ht="47.4" customHeight="1">
      <c r="A16" s="56">
        <v>4</v>
      </c>
      <c r="B16" s="68" t="s">
        <v>121</v>
      </c>
      <c r="C16" s="53">
        <v>135</v>
      </c>
      <c r="D16" s="53" t="s">
        <v>118</v>
      </c>
      <c r="E16" s="53"/>
      <c r="F16" s="53"/>
      <c r="G16" s="53">
        <v>4.0999999999999996</v>
      </c>
      <c r="H16" s="55" t="s">
        <v>119</v>
      </c>
      <c r="I16" s="53"/>
      <c r="J16" s="53" t="s">
        <v>115</v>
      </c>
      <c r="K16" s="53" t="s">
        <v>115</v>
      </c>
      <c r="L16" s="53" t="s">
        <v>115</v>
      </c>
      <c r="M16" s="53" t="s">
        <v>115</v>
      </c>
      <c r="N16" s="53"/>
      <c r="O16" s="53" t="s">
        <v>115</v>
      </c>
      <c r="P16" s="53" t="s">
        <v>115</v>
      </c>
      <c r="Q16" s="53" t="s">
        <v>115</v>
      </c>
      <c r="R16" s="53"/>
      <c r="S16" s="53" t="s">
        <v>115</v>
      </c>
      <c r="T16" s="53" t="s">
        <v>115</v>
      </c>
      <c r="U16" s="58">
        <v>2000</v>
      </c>
      <c r="V16" s="1"/>
      <c r="W16" s="1"/>
      <c r="X16" s="1"/>
      <c r="Z16" s="1"/>
    </row>
    <row r="17" spans="1:1029" ht="42.6" customHeight="1">
      <c r="A17" s="56">
        <v>5</v>
      </c>
      <c r="B17" s="67" t="s">
        <v>122</v>
      </c>
      <c r="C17" s="53">
        <v>225</v>
      </c>
      <c r="D17" s="53" t="s">
        <v>118</v>
      </c>
      <c r="E17" s="53"/>
      <c r="F17" s="53"/>
      <c r="G17" s="53">
        <v>5.0999999999999996</v>
      </c>
      <c r="H17" s="55" t="s">
        <v>119</v>
      </c>
      <c r="I17" s="53" t="s">
        <v>115</v>
      </c>
      <c r="J17" s="53" t="s">
        <v>115</v>
      </c>
      <c r="K17" s="53" t="s">
        <v>115</v>
      </c>
      <c r="L17" s="53" t="s">
        <v>115</v>
      </c>
      <c r="M17" s="53" t="s">
        <v>115</v>
      </c>
      <c r="N17" s="53" t="s">
        <v>115</v>
      </c>
      <c r="O17" s="53" t="s">
        <v>115</v>
      </c>
      <c r="P17" s="53" t="s">
        <v>115</v>
      </c>
      <c r="Q17" s="53" t="s">
        <v>115</v>
      </c>
      <c r="R17" s="53" t="s">
        <v>115</v>
      </c>
      <c r="S17" s="53" t="s">
        <v>115</v>
      </c>
      <c r="T17" s="53" t="s">
        <v>115</v>
      </c>
      <c r="U17" s="58">
        <v>2500</v>
      </c>
      <c r="V17" s="1"/>
      <c r="W17" s="1"/>
      <c r="X17" s="1"/>
      <c r="Y17" s="1"/>
    </row>
    <row r="18" spans="1:1029" ht="50.1" customHeight="1">
      <c r="A18" s="56">
        <v>6</v>
      </c>
      <c r="B18" s="67" t="s">
        <v>124</v>
      </c>
      <c r="C18" s="53">
        <v>90</v>
      </c>
      <c r="D18" s="53" t="s">
        <v>118</v>
      </c>
      <c r="E18" s="53"/>
      <c r="F18" s="53"/>
      <c r="G18" s="53">
        <v>6.1</v>
      </c>
      <c r="H18" s="55" t="s">
        <v>119</v>
      </c>
      <c r="I18" s="54"/>
      <c r="J18" s="53" t="s">
        <v>115</v>
      </c>
      <c r="K18" s="53" t="s">
        <v>115</v>
      </c>
      <c r="L18" s="53" t="s">
        <v>115</v>
      </c>
      <c r="M18" s="53" t="s">
        <v>115</v>
      </c>
      <c r="N18" s="53" t="s">
        <v>115</v>
      </c>
      <c r="O18" s="53" t="s">
        <v>115</v>
      </c>
      <c r="P18" s="53" t="s">
        <v>115</v>
      </c>
      <c r="Q18" s="53" t="s">
        <v>115</v>
      </c>
      <c r="R18" s="53" t="s">
        <v>115</v>
      </c>
      <c r="S18" s="53" t="s">
        <v>115</v>
      </c>
      <c r="T18" s="53" t="s">
        <v>115</v>
      </c>
      <c r="U18" s="58">
        <v>1850</v>
      </c>
      <c r="V18" s="1"/>
      <c r="W18" s="1"/>
      <c r="X18" s="1"/>
      <c r="Y18" s="1"/>
    </row>
    <row r="19" spans="1:1029" ht="37.35" customHeight="1">
      <c r="A19" s="56">
        <v>7</v>
      </c>
      <c r="B19" s="67" t="s">
        <v>127</v>
      </c>
      <c r="C19" s="53">
        <v>90</v>
      </c>
      <c r="D19" s="53" t="s">
        <v>118</v>
      </c>
      <c r="E19" s="53"/>
      <c r="F19" s="53"/>
      <c r="G19" s="53">
        <v>7.1</v>
      </c>
      <c r="H19" s="55" t="s">
        <v>119</v>
      </c>
      <c r="I19" s="54"/>
      <c r="J19" s="54"/>
      <c r="K19" s="53" t="s">
        <v>115</v>
      </c>
      <c r="L19" s="53" t="s">
        <v>115</v>
      </c>
      <c r="M19" s="53" t="s">
        <v>115</v>
      </c>
      <c r="N19" s="53" t="s">
        <v>115</v>
      </c>
      <c r="O19" s="53" t="s">
        <v>115</v>
      </c>
      <c r="P19" s="53" t="s">
        <v>115</v>
      </c>
      <c r="Q19" s="53" t="s">
        <v>115</v>
      </c>
      <c r="R19" s="53" t="s">
        <v>115</v>
      </c>
      <c r="S19" s="54"/>
      <c r="T19" s="54"/>
      <c r="U19" s="58">
        <v>1200</v>
      </c>
      <c r="V19" s="1"/>
      <c r="W19" s="1"/>
      <c r="X19" s="1"/>
      <c r="Y19" s="1"/>
    </row>
    <row r="20" spans="1:1029" ht="61.8" customHeight="1">
      <c r="A20" s="56">
        <v>8</v>
      </c>
      <c r="B20" s="67" t="s">
        <v>125</v>
      </c>
      <c r="C20" s="53">
        <v>25</v>
      </c>
      <c r="D20" s="53" t="s">
        <v>112</v>
      </c>
      <c r="E20" s="53"/>
      <c r="F20" s="53"/>
      <c r="G20" s="53">
        <v>8.1</v>
      </c>
      <c r="H20" s="54" t="s">
        <v>113</v>
      </c>
      <c r="I20" s="53" t="s">
        <v>115</v>
      </c>
      <c r="J20" s="53" t="s">
        <v>115</v>
      </c>
      <c r="K20" s="53" t="s">
        <v>115</v>
      </c>
      <c r="L20" s="53" t="s">
        <v>115</v>
      </c>
      <c r="M20" s="53" t="s">
        <v>115</v>
      </c>
      <c r="N20" s="53" t="s">
        <v>115</v>
      </c>
      <c r="O20" s="53" t="s">
        <v>115</v>
      </c>
      <c r="P20" s="53" t="s">
        <v>115</v>
      </c>
      <c r="Q20" s="53" t="s">
        <v>115</v>
      </c>
      <c r="R20" s="53" t="s">
        <v>115</v>
      </c>
      <c r="S20" s="53" t="s">
        <v>115</v>
      </c>
      <c r="T20" s="53" t="s">
        <v>115</v>
      </c>
      <c r="U20" s="58">
        <v>2200</v>
      </c>
      <c r="V20" s="1"/>
      <c r="W20" s="1"/>
      <c r="X20" s="1"/>
      <c r="Y20" s="1"/>
    </row>
    <row r="21" spans="1:1029" ht="37.799999999999997" customHeight="1">
      <c r="A21" s="56">
        <v>9</v>
      </c>
      <c r="B21" s="69" t="s">
        <v>126</v>
      </c>
      <c r="C21" s="53">
        <v>75</v>
      </c>
      <c r="D21" s="53" t="s">
        <v>118</v>
      </c>
      <c r="E21" s="54"/>
      <c r="F21" s="54"/>
      <c r="G21" s="53">
        <v>9.1</v>
      </c>
      <c r="H21" s="55" t="s">
        <v>119</v>
      </c>
      <c r="I21" s="53"/>
      <c r="J21" s="53" t="s">
        <v>115</v>
      </c>
      <c r="K21" s="53" t="s">
        <v>115</v>
      </c>
      <c r="L21" s="53" t="s">
        <v>115</v>
      </c>
      <c r="M21" s="53"/>
      <c r="N21" s="53"/>
      <c r="O21" s="53" t="s">
        <v>115</v>
      </c>
      <c r="P21" s="53" t="s">
        <v>115</v>
      </c>
      <c r="Q21" s="53" t="s">
        <v>115</v>
      </c>
      <c r="R21" s="53"/>
      <c r="S21" s="53" t="s">
        <v>115</v>
      </c>
      <c r="T21" s="53" t="s">
        <v>115</v>
      </c>
      <c r="U21" s="58">
        <v>2500</v>
      </c>
      <c r="V21" s="1"/>
      <c r="W21" s="1"/>
      <c r="X21" s="1"/>
      <c r="Y21" s="1"/>
    </row>
    <row r="22" spans="1:1029" ht="63" customHeight="1">
      <c r="A22" s="56">
        <v>10</v>
      </c>
      <c r="B22" s="67" t="s">
        <v>128</v>
      </c>
      <c r="C22" s="53">
        <v>40</v>
      </c>
      <c r="D22" s="53" t="s">
        <v>112</v>
      </c>
      <c r="E22" s="54"/>
      <c r="F22" s="54"/>
      <c r="G22" s="53">
        <v>10.1</v>
      </c>
      <c r="H22" s="55" t="s">
        <v>119</v>
      </c>
      <c r="I22" s="53"/>
      <c r="J22" s="53" t="s">
        <v>115</v>
      </c>
      <c r="K22" s="53"/>
      <c r="L22" s="53" t="s">
        <v>115</v>
      </c>
      <c r="M22" s="53"/>
      <c r="N22" s="53" t="s">
        <v>115</v>
      </c>
      <c r="O22" s="53"/>
      <c r="P22" s="53" t="s">
        <v>115</v>
      </c>
      <c r="Q22" s="53" t="s">
        <v>115</v>
      </c>
      <c r="R22" s="53"/>
      <c r="S22" s="53" t="s">
        <v>115</v>
      </c>
      <c r="T22" s="53" t="s">
        <v>115</v>
      </c>
      <c r="U22" s="58">
        <v>1800</v>
      </c>
      <c r="V22" s="1"/>
      <c r="W22" s="1"/>
      <c r="X22" s="1"/>
      <c r="Y22" s="1"/>
    </row>
    <row r="23" spans="1:1029" ht="63.6" customHeight="1">
      <c r="A23" s="56">
        <v>11</v>
      </c>
      <c r="B23" s="67" t="s">
        <v>129</v>
      </c>
      <c r="C23" s="53">
        <v>25</v>
      </c>
      <c r="D23" s="53" t="s">
        <v>112</v>
      </c>
      <c r="E23" s="54"/>
      <c r="F23" s="54"/>
      <c r="G23" s="53">
        <v>11.1</v>
      </c>
      <c r="H23" s="54" t="s">
        <v>113</v>
      </c>
      <c r="I23" s="53" t="s">
        <v>115</v>
      </c>
      <c r="J23" s="53" t="s">
        <v>115</v>
      </c>
      <c r="K23" s="53" t="s">
        <v>115</v>
      </c>
      <c r="L23" s="53" t="s">
        <v>115</v>
      </c>
      <c r="M23" s="53" t="s">
        <v>115</v>
      </c>
      <c r="N23" s="53" t="s">
        <v>115</v>
      </c>
      <c r="O23" s="53" t="s">
        <v>115</v>
      </c>
      <c r="P23" s="53" t="s">
        <v>115</v>
      </c>
      <c r="Q23" s="53" t="s">
        <v>115</v>
      </c>
      <c r="R23" s="53"/>
      <c r="S23" s="53" t="s">
        <v>115</v>
      </c>
      <c r="T23" s="53" t="s">
        <v>115</v>
      </c>
      <c r="U23" s="58">
        <v>2200</v>
      </c>
      <c r="V23" s="1"/>
      <c r="W23" s="1"/>
      <c r="X23" s="1"/>
      <c r="Y23" s="1"/>
    </row>
    <row r="24" spans="1:1029" ht="63" customHeight="1">
      <c r="A24" s="56">
        <v>12</v>
      </c>
      <c r="B24" s="67" t="s">
        <v>130</v>
      </c>
      <c r="C24" s="53">
        <v>110</v>
      </c>
      <c r="D24" s="53" t="s">
        <v>112</v>
      </c>
      <c r="E24" s="54"/>
      <c r="F24" s="54"/>
      <c r="G24" s="53">
        <v>12.1</v>
      </c>
      <c r="H24" s="54" t="s">
        <v>113</v>
      </c>
      <c r="I24" s="53" t="s">
        <v>115</v>
      </c>
      <c r="J24" s="53" t="s">
        <v>115</v>
      </c>
      <c r="K24" s="53" t="s">
        <v>115</v>
      </c>
      <c r="L24" s="53" t="s">
        <v>115</v>
      </c>
      <c r="M24" s="53" t="s">
        <v>115</v>
      </c>
      <c r="N24" s="53" t="s">
        <v>115</v>
      </c>
      <c r="O24" s="53" t="s">
        <v>115</v>
      </c>
      <c r="P24" s="53" t="s">
        <v>115</v>
      </c>
      <c r="Q24" s="53" t="s">
        <v>115</v>
      </c>
      <c r="R24" s="53"/>
      <c r="S24" s="53" t="s">
        <v>115</v>
      </c>
      <c r="T24" s="53" t="s">
        <v>115</v>
      </c>
      <c r="U24" s="58">
        <v>5300</v>
      </c>
      <c r="V24" s="1"/>
      <c r="W24" s="1"/>
      <c r="X24" s="1"/>
      <c r="Y24" s="1"/>
    </row>
    <row r="25" spans="1:1029" ht="65.400000000000006" customHeight="1">
      <c r="A25" s="56">
        <v>13</v>
      </c>
      <c r="B25" s="67" t="s">
        <v>132</v>
      </c>
      <c r="C25" s="53">
        <v>20</v>
      </c>
      <c r="D25" s="53" t="s">
        <v>112</v>
      </c>
      <c r="E25" s="54"/>
      <c r="F25" s="54"/>
      <c r="G25" s="53">
        <v>13.1</v>
      </c>
      <c r="H25" s="54" t="s">
        <v>113</v>
      </c>
      <c r="I25" s="53" t="s">
        <v>115</v>
      </c>
      <c r="J25" s="53" t="s">
        <v>115</v>
      </c>
      <c r="K25" s="53" t="s">
        <v>115</v>
      </c>
      <c r="L25" s="63"/>
      <c r="M25" s="53" t="s">
        <v>115</v>
      </c>
      <c r="N25" s="53" t="s">
        <v>115</v>
      </c>
      <c r="O25" s="53" t="s">
        <v>115</v>
      </c>
      <c r="P25" s="63"/>
      <c r="Q25" s="63"/>
      <c r="R25" s="53" t="s">
        <v>115</v>
      </c>
      <c r="S25" s="53" t="s">
        <v>115</v>
      </c>
      <c r="T25" s="53" t="s">
        <v>115</v>
      </c>
      <c r="U25" s="65">
        <v>10728</v>
      </c>
      <c r="V25" s="1"/>
      <c r="W25" s="1"/>
      <c r="X25" s="1"/>
      <c r="Y25" s="1"/>
    </row>
    <row r="26" spans="1:1029" ht="64.8" customHeight="1">
      <c r="A26" s="56">
        <v>14</v>
      </c>
      <c r="B26" s="67" t="s">
        <v>133</v>
      </c>
      <c r="C26" s="53">
        <v>40</v>
      </c>
      <c r="D26" s="53" t="s">
        <v>112</v>
      </c>
      <c r="E26" s="54"/>
      <c r="F26" s="54"/>
      <c r="G26" s="53">
        <v>14.1</v>
      </c>
      <c r="H26" s="55" t="s">
        <v>119</v>
      </c>
      <c r="I26" s="53" t="s">
        <v>115</v>
      </c>
      <c r="J26" s="53" t="s">
        <v>115</v>
      </c>
      <c r="K26" s="53" t="s">
        <v>115</v>
      </c>
      <c r="L26" s="53"/>
      <c r="M26" s="53"/>
      <c r="N26" s="53"/>
      <c r="O26" s="53" t="s">
        <v>115</v>
      </c>
      <c r="P26" s="53" t="s">
        <v>115</v>
      </c>
      <c r="Q26" s="53" t="s">
        <v>115</v>
      </c>
      <c r="R26" s="63"/>
      <c r="S26" s="63"/>
      <c r="T26" s="63"/>
      <c r="U26" s="58">
        <v>1500</v>
      </c>
      <c r="V26" s="1"/>
      <c r="W26" s="1"/>
      <c r="X26" s="1"/>
      <c r="Y26" s="1"/>
    </row>
    <row r="27" spans="1:1029" ht="69" customHeight="1">
      <c r="A27" s="61">
        <v>15</v>
      </c>
      <c r="B27" s="67" t="s">
        <v>134</v>
      </c>
      <c r="C27" s="53">
        <v>70</v>
      </c>
      <c r="D27" s="53" t="s">
        <v>112</v>
      </c>
      <c r="E27" s="54"/>
      <c r="F27" s="54"/>
      <c r="G27" s="53">
        <v>15.1</v>
      </c>
      <c r="H27" s="55" t="s">
        <v>119</v>
      </c>
      <c r="I27" s="53"/>
      <c r="J27" s="53"/>
      <c r="K27" s="53"/>
      <c r="L27" s="53" t="s">
        <v>115</v>
      </c>
      <c r="M27" s="53" t="s">
        <v>115</v>
      </c>
      <c r="N27" s="53" t="s">
        <v>115</v>
      </c>
      <c r="O27" s="63"/>
      <c r="P27" s="53"/>
      <c r="Q27" s="53"/>
      <c r="R27" s="53" t="s">
        <v>115</v>
      </c>
      <c r="S27" s="53" t="s">
        <v>115</v>
      </c>
      <c r="T27" s="53" t="s">
        <v>115</v>
      </c>
      <c r="U27" s="58">
        <v>1500</v>
      </c>
      <c r="V27" s="1"/>
      <c r="W27" s="1"/>
      <c r="X27" s="1"/>
      <c r="Y27" s="1"/>
    </row>
    <row r="28" spans="1:1029" s="7" customFormat="1" ht="38.4" customHeight="1">
      <c r="A28" s="54">
        <v>16</v>
      </c>
      <c r="B28" s="69" t="s">
        <v>135</v>
      </c>
      <c r="C28" s="53">
        <v>150</v>
      </c>
      <c r="D28" s="53" t="s">
        <v>118</v>
      </c>
      <c r="E28" s="54"/>
      <c r="F28" s="54"/>
      <c r="G28" s="54">
        <v>16.100000000000001</v>
      </c>
      <c r="H28" s="55" t="s">
        <v>119</v>
      </c>
      <c r="I28" s="54"/>
      <c r="J28" s="53" t="s">
        <v>115</v>
      </c>
      <c r="K28" s="53" t="s">
        <v>115</v>
      </c>
      <c r="L28" s="53" t="s">
        <v>115</v>
      </c>
      <c r="M28" s="53" t="s">
        <v>115</v>
      </c>
      <c r="N28" s="54"/>
      <c r="O28" s="53" t="s">
        <v>115</v>
      </c>
      <c r="P28" s="53" t="s">
        <v>115</v>
      </c>
      <c r="Q28" s="53" t="s">
        <v>115</v>
      </c>
      <c r="R28" s="53" t="s">
        <v>115</v>
      </c>
      <c r="S28" s="54"/>
      <c r="T28" s="53" t="s">
        <v>115</v>
      </c>
      <c r="U28" s="58">
        <v>3700</v>
      </c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62"/>
      <c r="FX28" s="62"/>
      <c r="FY28" s="62"/>
      <c r="FZ28" s="62"/>
      <c r="GA28" s="62"/>
      <c r="GB28" s="62"/>
      <c r="GC28" s="62"/>
      <c r="GD28" s="62"/>
      <c r="GE28" s="62"/>
      <c r="GF28" s="62"/>
      <c r="GG28" s="62"/>
      <c r="GH28" s="62"/>
      <c r="GI28" s="62"/>
      <c r="GJ28" s="62"/>
      <c r="GK28" s="62"/>
      <c r="GL28" s="62"/>
      <c r="GM28" s="62"/>
      <c r="GN28" s="62"/>
      <c r="GO28" s="62"/>
      <c r="GP28" s="62"/>
      <c r="GQ28" s="62"/>
      <c r="GR28" s="62"/>
      <c r="GS28" s="62"/>
      <c r="GT28" s="62"/>
      <c r="GU28" s="62"/>
      <c r="GV28" s="62"/>
      <c r="GW28" s="62"/>
      <c r="GX28" s="62"/>
      <c r="GY28" s="62"/>
      <c r="GZ28" s="62"/>
      <c r="HA28" s="62"/>
      <c r="HB28" s="62"/>
      <c r="HC28" s="62"/>
      <c r="HD28" s="62"/>
      <c r="HE28" s="62"/>
      <c r="HF28" s="62"/>
      <c r="HG28" s="62"/>
      <c r="HH28" s="62"/>
      <c r="HI28" s="62"/>
      <c r="HJ28" s="62"/>
      <c r="HK28" s="62"/>
      <c r="HL28" s="62"/>
      <c r="HM28" s="62"/>
      <c r="HN28" s="62"/>
      <c r="HO28" s="62"/>
      <c r="HP28" s="62"/>
      <c r="HQ28" s="62"/>
      <c r="HR28" s="62"/>
      <c r="HS28" s="62"/>
      <c r="HT28" s="62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62"/>
      <c r="IW28" s="62"/>
      <c r="IX28" s="62"/>
      <c r="IY28" s="62"/>
      <c r="IZ28" s="62"/>
      <c r="JA28" s="62"/>
      <c r="JB28" s="62"/>
      <c r="JC28" s="62"/>
      <c r="JD28" s="62"/>
      <c r="JE28" s="62"/>
      <c r="JF28" s="62"/>
      <c r="JG28" s="62"/>
      <c r="JH28" s="62"/>
      <c r="JI28" s="62"/>
      <c r="JJ28" s="62"/>
      <c r="JK28" s="62"/>
      <c r="JL28" s="62"/>
      <c r="JM28" s="62"/>
      <c r="JN28" s="62"/>
      <c r="JO28" s="62"/>
      <c r="JP28" s="62"/>
      <c r="JQ28" s="62"/>
      <c r="JR28" s="62"/>
      <c r="JS28" s="62"/>
      <c r="JT28" s="62"/>
      <c r="JU28" s="62"/>
      <c r="JV28" s="62"/>
      <c r="JW28" s="62"/>
      <c r="JX28" s="62"/>
      <c r="JY28" s="62"/>
      <c r="JZ28" s="62"/>
      <c r="KA28" s="62"/>
      <c r="KB28" s="62"/>
      <c r="KC28" s="62"/>
      <c r="KD28" s="62"/>
      <c r="KE28" s="62"/>
      <c r="KF28" s="62"/>
      <c r="KG28" s="62"/>
      <c r="KH28" s="62"/>
      <c r="KI28" s="62"/>
      <c r="KJ28" s="62"/>
      <c r="KK28" s="62"/>
      <c r="KL28" s="62"/>
      <c r="KM28" s="62"/>
      <c r="KN28" s="62"/>
      <c r="KO28" s="62"/>
      <c r="KP28" s="62"/>
      <c r="KQ28" s="62"/>
      <c r="KR28" s="62"/>
      <c r="KS28" s="62"/>
      <c r="KT28" s="62"/>
      <c r="KU28" s="62"/>
      <c r="KV28" s="62"/>
      <c r="KW28" s="62"/>
      <c r="KX28" s="62"/>
      <c r="KY28" s="62"/>
      <c r="KZ28" s="62"/>
      <c r="LA28" s="62"/>
      <c r="LB28" s="62"/>
      <c r="LC28" s="62"/>
      <c r="LD28" s="62"/>
      <c r="LE28" s="62"/>
      <c r="LF28" s="62"/>
      <c r="LG28" s="62"/>
      <c r="LH28" s="62"/>
      <c r="LI28" s="62"/>
      <c r="LJ28" s="62"/>
      <c r="LK28" s="62"/>
      <c r="LL28" s="62"/>
      <c r="LM28" s="62"/>
      <c r="LN28" s="62"/>
      <c r="LO28" s="62"/>
      <c r="LP28" s="62"/>
      <c r="LQ28" s="62"/>
      <c r="LR28" s="62"/>
      <c r="LS28" s="62"/>
      <c r="LT28" s="62"/>
      <c r="LU28" s="62"/>
      <c r="LV28" s="62"/>
      <c r="LW28" s="62"/>
      <c r="LX28" s="62"/>
      <c r="LY28" s="62"/>
      <c r="LZ28" s="62"/>
      <c r="MA28" s="62"/>
      <c r="MB28" s="62"/>
      <c r="MC28" s="62"/>
      <c r="MD28" s="62"/>
      <c r="ME28" s="62"/>
      <c r="MF28" s="62"/>
      <c r="MG28" s="62"/>
      <c r="MH28" s="62"/>
      <c r="MI28" s="62"/>
      <c r="MJ28" s="62"/>
      <c r="MK28" s="62"/>
      <c r="ML28" s="62"/>
      <c r="MM28" s="62"/>
      <c r="MN28" s="62"/>
      <c r="MO28" s="62"/>
      <c r="MP28" s="62"/>
      <c r="MQ28" s="62"/>
      <c r="MR28" s="62"/>
      <c r="MS28" s="62"/>
      <c r="MT28" s="62"/>
      <c r="MU28" s="62"/>
      <c r="MV28" s="62"/>
      <c r="MW28" s="62"/>
      <c r="MX28" s="62"/>
      <c r="MY28" s="62"/>
      <c r="MZ28" s="62"/>
      <c r="NA28" s="62"/>
      <c r="NB28" s="62"/>
      <c r="NC28" s="62"/>
      <c r="ND28" s="62"/>
      <c r="NE28" s="62"/>
      <c r="NF28" s="62"/>
      <c r="NG28" s="62"/>
      <c r="NH28" s="62"/>
      <c r="NI28" s="62"/>
      <c r="NJ28" s="62"/>
      <c r="NK28" s="62"/>
      <c r="NL28" s="62"/>
      <c r="NM28" s="62"/>
      <c r="NN28" s="62"/>
      <c r="NO28" s="62"/>
      <c r="NP28" s="62"/>
      <c r="NQ28" s="62"/>
      <c r="NR28" s="62"/>
      <c r="NS28" s="62"/>
      <c r="NT28" s="62"/>
      <c r="NU28" s="62"/>
      <c r="NV28" s="62"/>
      <c r="NW28" s="62"/>
      <c r="NX28" s="62"/>
      <c r="NY28" s="62"/>
      <c r="NZ28" s="62"/>
      <c r="OA28" s="62"/>
      <c r="OB28" s="62"/>
      <c r="OC28" s="62"/>
      <c r="OD28" s="62"/>
      <c r="OE28" s="62"/>
      <c r="OF28" s="62"/>
      <c r="OG28" s="62"/>
      <c r="OH28" s="62"/>
      <c r="OI28" s="62"/>
      <c r="OJ28" s="62"/>
      <c r="OK28" s="62"/>
      <c r="OL28" s="62"/>
      <c r="OM28" s="62"/>
      <c r="ON28" s="62"/>
      <c r="OO28" s="62"/>
      <c r="OP28" s="62"/>
      <c r="OQ28" s="62"/>
      <c r="OR28" s="62"/>
      <c r="OS28" s="62"/>
      <c r="OT28" s="62"/>
      <c r="OU28" s="62"/>
      <c r="OV28" s="62"/>
      <c r="OW28" s="62"/>
      <c r="OX28" s="62"/>
      <c r="OY28" s="62"/>
      <c r="OZ28" s="62"/>
      <c r="PA28" s="62"/>
      <c r="PB28" s="62"/>
      <c r="PC28" s="62"/>
      <c r="PD28" s="62"/>
      <c r="PE28" s="62"/>
      <c r="PF28" s="62"/>
      <c r="PG28" s="62"/>
      <c r="PH28" s="62"/>
      <c r="PI28" s="62"/>
      <c r="PJ28" s="62"/>
      <c r="PK28" s="62"/>
      <c r="PL28" s="62"/>
      <c r="PM28" s="62"/>
      <c r="PN28" s="62"/>
      <c r="PO28" s="62"/>
      <c r="PP28" s="62"/>
      <c r="PQ28" s="62"/>
      <c r="PR28" s="62"/>
      <c r="PS28" s="62"/>
      <c r="PT28" s="62"/>
      <c r="PU28" s="62"/>
      <c r="PV28" s="62"/>
      <c r="PW28" s="62"/>
      <c r="PX28" s="62"/>
      <c r="PY28" s="62"/>
      <c r="PZ28" s="62"/>
      <c r="QA28" s="62"/>
      <c r="QB28" s="62"/>
      <c r="QC28" s="62"/>
      <c r="QD28" s="62"/>
      <c r="QE28" s="62"/>
      <c r="QF28" s="62"/>
      <c r="QG28" s="62"/>
      <c r="QH28" s="62"/>
      <c r="QI28" s="62"/>
      <c r="QJ28" s="62"/>
      <c r="QK28" s="62"/>
      <c r="QL28" s="62"/>
      <c r="QM28" s="62"/>
      <c r="QN28" s="62"/>
      <c r="QO28" s="62"/>
      <c r="QP28" s="62"/>
      <c r="QQ28" s="62"/>
      <c r="QR28" s="62"/>
      <c r="QS28" s="62"/>
      <c r="QT28" s="62"/>
      <c r="QU28" s="62"/>
      <c r="QV28" s="62"/>
      <c r="QW28" s="62"/>
      <c r="QX28" s="62"/>
      <c r="QY28" s="62"/>
      <c r="QZ28" s="62"/>
      <c r="RA28" s="62"/>
      <c r="RB28" s="62"/>
      <c r="RC28" s="62"/>
      <c r="RD28" s="62"/>
      <c r="RE28" s="62"/>
      <c r="RF28" s="62"/>
      <c r="RG28" s="62"/>
      <c r="RH28" s="62"/>
      <c r="RI28" s="62"/>
      <c r="RJ28" s="62"/>
      <c r="RK28" s="62"/>
      <c r="RL28" s="62"/>
      <c r="RM28" s="62"/>
      <c r="RN28" s="62"/>
      <c r="RO28" s="62"/>
      <c r="RP28" s="62"/>
      <c r="RQ28" s="62"/>
      <c r="RR28" s="62"/>
      <c r="RS28" s="62"/>
      <c r="RT28" s="62"/>
      <c r="RU28" s="62"/>
      <c r="RV28" s="62"/>
      <c r="RW28" s="62"/>
      <c r="RX28" s="62"/>
      <c r="RY28" s="62"/>
      <c r="RZ28" s="62"/>
      <c r="SA28" s="62"/>
      <c r="SB28" s="62"/>
      <c r="SC28" s="62"/>
      <c r="SD28" s="62"/>
      <c r="SE28" s="62"/>
      <c r="SF28" s="62"/>
      <c r="SG28" s="62"/>
      <c r="SH28" s="62"/>
      <c r="SI28" s="62"/>
      <c r="SJ28" s="62"/>
      <c r="SK28" s="62"/>
      <c r="SL28" s="62"/>
      <c r="SM28" s="62"/>
      <c r="SN28" s="62"/>
      <c r="SO28" s="62"/>
      <c r="SP28" s="62"/>
      <c r="SQ28" s="62"/>
      <c r="SR28" s="62"/>
      <c r="SS28" s="62"/>
      <c r="ST28" s="62"/>
      <c r="SU28" s="62"/>
      <c r="SV28" s="62"/>
      <c r="SW28" s="62"/>
      <c r="SX28" s="62"/>
      <c r="SY28" s="62"/>
      <c r="SZ28" s="62"/>
      <c r="TA28" s="62"/>
      <c r="TB28" s="62"/>
      <c r="TC28" s="62"/>
      <c r="TD28" s="62"/>
      <c r="TE28" s="62"/>
      <c r="TF28" s="62"/>
      <c r="TG28" s="62"/>
      <c r="TH28" s="62"/>
      <c r="TI28" s="62"/>
      <c r="TJ28" s="62"/>
      <c r="TK28" s="62"/>
      <c r="TL28" s="62"/>
      <c r="TM28" s="62"/>
      <c r="TN28" s="62"/>
      <c r="TO28" s="62"/>
      <c r="TP28" s="62"/>
      <c r="TQ28" s="62"/>
      <c r="TR28" s="62"/>
      <c r="TS28" s="62"/>
      <c r="TT28" s="62"/>
      <c r="TU28" s="62"/>
      <c r="TV28" s="62"/>
      <c r="TW28" s="62"/>
      <c r="TX28" s="62"/>
      <c r="TY28" s="62"/>
      <c r="TZ28" s="62"/>
      <c r="UA28" s="62"/>
      <c r="UB28" s="62"/>
      <c r="UC28" s="62"/>
      <c r="UD28" s="62"/>
      <c r="UE28" s="62"/>
      <c r="UF28" s="62"/>
      <c r="UG28" s="62"/>
      <c r="UH28" s="62"/>
      <c r="UI28" s="62"/>
      <c r="UJ28" s="62"/>
      <c r="UK28" s="62"/>
      <c r="UL28" s="62"/>
      <c r="UM28" s="62"/>
      <c r="UN28" s="62"/>
      <c r="UO28" s="62"/>
      <c r="UP28" s="62"/>
      <c r="UQ28" s="62"/>
      <c r="UR28" s="62"/>
      <c r="US28" s="62"/>
      <c r="UT28" s="62"/>
      <c r="UU28" s="62"/>
      <c r="UV28" s="62"/>
      <c r="UW28" s="62"/>
      <c r="UX28" s="62"/>
      <c r="UY28" s="62"/>
      <c r="UZ28" s="62"/>
      <c r="VA28" s="62"/>
      <c r="VB28" s="62"/>
      <c r="VC28" s="62"/>
      <c r="VD28" s="62"/>
      <c r="VE28" s="62"/>
      <c r="VF28" s="62"/>
      <c r="VG28" s="62"/>
      <c r="VH28" s="62"/>
      <c r="VI28" s="62"/>
      <c r="VJ28" s="62"/>
      <c r="VK28" s="62"/>
      <c r="VL28" s="62"/>
      <c r="VM28" s="62"/>
      <c r="VN28" s="62"/>
      <c r="VO28" s="62"/>
      <c r="VP28" s="62"/>
      <c r="VQ28" s="62"/>
      <c r="VR28" s="62"/>
      <c r="VS28" s="62"/>
      <c r="VT28" s="62"/>
      <c r="VU28" s="62"/>
      <c r="VV28" s="62"/>
      <c r="VW28" s="62"/>
      <c r="VX28" s="62"/>
      <c r="VY28" s="62"/>
      <c r="VZ28" s="62"/>
      <c r="WA28" s="62"/>
      <c r="WB28" s="62"/>
      <c r="WC28" s="62"/>
      <c r="WD28" s="62"/>
      <c r="WE28" s="62"/>
      <c r="WF28" s="62"/>
      <c r="WG28" s="62"/>
      <c r="WH28" s="62"/>
      <c r="WI28" s="62"/>
      <c r="WJ28" s="62"/>
      <c r="WK28" s="62"/>
      <c r="WL28" s="62"/>
      <c r="WM28" s="62"/>
      <c r="WN28" s="62"/>
      <c r="WO28" s="62"/>
      <c r="WP28" s="62"/>
      <c r="WQ28" s="62"/>
      <c r="WR28" s="62"/>
      <c r="WS28" s="62"/>
      <c r="WT28" s="62"/>
      <c r="WU28" s="62"/>
      <c r="WV28" s="62"/>
      <c r="WW28" s="62"/>
      <c r="WX28" s="62"/>
      <c r="WY28" s="62"/>
      <c r="WZ28" s="62"/>
      <c r="XA28" s="62"/>
      <c r="XB28" s="62"/>
      <c r="XC28" s="62"/>
      <c r="XD28" s="62"/>
      <c r="XE28" s="62"/>
      <c r="XF28" s="62"/>
      <c r="XG28" s="62"/>
      <c r="XH28" s="62"/>
      <c r="XI28" s="62"/>
      <c r="XJ28" s="62"/>
      <c r="XK28" s="62"/>
      <c r="XL28" s="62"/>
      <c r="XM28" s="62"/>
      <c r="XN28" s="62"/>
      <c r="XO28" s="62"/>
      <c r="XP28" s="62"/>
      <c r="XQ28" s="62"/>
      <c r="XR28" s="62"/>
      <c r="XS28" s="62"/>
      <c r="XT28" s="62"/>
      <c r="XU28" s="62"/>
      <c r="XV28" s="62"/>
      <c r="XW28" s="62"/>
      <c r="XX28" s="62"/>
      <c r="XY28" s="62"/>
      <c r="XZ28" s="62"/>
      <c r="YA28" s="62"/>
      <c r="YB28" s="62"/>
      <c r="YC28" s="62"/>
      <c r="YD28" s="62"/>
      <c r="YE28" s="62"/>
      <c r="YF28" s="62"/>
      <c r="YG28" s="62"/>
      <c r="YH28" s="62"/>
      <c r="YI28" s="62"/>
      <c r="YJ28" s="62"/>
      <c r="YK28" s="62"/>
      <c r="YL28" s="62"/>
      <c r="YM28" s="62"/>
      <c r="YN28" s="62"/>
      <c r="YO28" s="62"/>
      <c r="YP28" s="62"/>
      <c r="YQ28" s="62"/>
      <c r="YR28" s="62"/>
      <c r="YS28" s="62"/>
      <c r="YT28" s="62"/>
      <c r="YU28" s="62"/>
      <c r="YV28" s="62"/>
      <c r="YW28" s="62"/>
      <c r="YX28" s="62"/>
      <c r="YY28" s="62"/>
      <c r="YZ28" s="62"/>
      <c r="ZA28" s="62"/>
      <c r="ZB28" s="62"/>
      <c r="ZC28" s="62"/>
      <c r="ZD28" s="62"/>
      <c r="ZE28" s="62"/>
      <c r="ZF28" s="62"/>
      <c r="ZG28" s="62"/>
      <c r="ZH28" s="62"/>
      <c r="ZI28" s="62"/>
      <c r="ZJ28" s="62"/>
      <c r="ZK28" s="62"/>
      <c r="ZL28" s="62"/>
      <c r="ZM28" s="62"/>
      <c r="ZN28" s="62"/>
      <c r="ZO28" s="62"/>
      <c r="ZP28" s="62"/>
      <c r="ZQ28" s="62"/>
      <c r="ZR28" s="62"/>
      <c r="ZS28" s="62"/>
      <c r="ZT28" s="62"/>
      <c r="ZU28" s="62"/>
      <c r="ZV28" s="62"/>
      <c r="ZW28" s="62"/>
      <c r="ZX28" s="62"/>
      <c r="ZY28" s="62"/>
      <c r="ZZ28" s="62"/>
      <c r="AAA28" s="62"/>
      <c r="AAB28" s="62"/>
      <c r="AAC28" s="62"/>
      <c r="AAD28" s="62"/>
      <c r="AAE28" s="62"/>
      <c r="AAF28" s="62"/>
      <c r="AAG28" s="62"/>
      <c r="AAH28" s="62"/>
      <c r="AAI28" s="62"/>
      <c r="AAJ28" s="62"/>
      <c r="AAK28" s="62"/>
      <c r="AAL28" s="62"/>
      <c r="AAM28" s="62"/>
      <c r="AAN28" s="62"/>
      <c r="AAO28" s="62"/>
      <c r="AAP28" s="62"/>
      <c r="AAQ28" s="62"/>
      <c r="AAR28" s="62"/>
      <c r="AAS28" s="62"/>
      <c r="AAT28" s="62"/>
      <c r="AAU28" s="62"/>
      <c r="AAV28" s="62"/>
      <c r="AAW28" s="62"/>
      <c r="AAX28" s="62"/>
      <c r="AAY28" s="62"/>
      <c r="AAZ28" s="62"/>
      <c r="ABA28" s="62"/>
      <c r="ABB28" s="62"/>
      <c r="ABC28" s="62"/>
      <c r="ABD28" s="62"/>
      <c r="ABE28" s="62"/>
      <c r="ABF28" s="62"/>
      <c r="ABG28" s="62"/>
      <c r="ABH28" s="62"/>
      <c r="ABI28" s="62"/>
      <c r="ABJ28" s="62"/>
      <c r="ABK28" s="62"/>
      <c r="ABL28" s="62"/>
      <c r="ABM28" s="62"/>
      <c r="ABN28" s="62"/>
      <c r="ABO28" s="62"/>
      <c r="ABP28" s="62"/>
      <c r="ABQ28" s="62"/>
      <c r="ABR28" s="62"/>
      <c r="ABS28" s="62"/>
      <c r="ABT28" s="62"/>
      <c r="ABU28" s="62"/>
      <c r="ABV28" s="62"/>
      <c r="ABW28" s="62"/>
      <c r="ABX28" s="62"/>
      <c r="ABY28" s="62"/>
      <c r="ABZ28" s="62"/>
      <c r="ACA28" s="62"/>
      <c r="ACB28" s="62"/>
      <c r="ACC28" s="62"/>
      <c r="ACD28" s="62"/>
      <c r="ACE28" s="62"/>
      <c r="ACF28" s="62"/>
      <c r="ACG28" s="62"/>
      <c r="ACH28" s="62"/>
      <c r="ACI28" s="62"/>
      <c r="ACJ28" s="62"/>
      <c r="ACK28" s="62"/>
      <c r="ACL28" s="62"/>
      <c r="ACM28" s="62"/>
      <c r="ACN28" s="62"/>
      <c r="ACO28" s="62"/>
      <c r="ACP28" s="62"/>
      <c r="ACQ28" s="62"/>
      <c r="ACR28" s="62"/>
      <c r="ACS28" s="62"/>
      <c r="ACT28" s="62"/>
      <c r="ACU28" s="62"/>
      <c r="ACV28" s="62"/>
      <c r="ACW28" s="62"/>
      <c r="ACX28" s="62"/>
      <c r="ACY28" s="62"/>
      <c r="ACZ28" s="62"/>
      <c r="ADA28" s="62"/>
      <c r="ADB28" s="62"/>
      <c r="ADC28" s="62"/>
      <c r="ADD28" s="62"/>
      <c r="ADE28" s="62"/>
      <c r="ADF28" s="62"/>
      <c r="ADG28" s="62"/>
      <c r="ADH28" s="62"/>
      <c r="ADI28" s="62"/>
      <c r="ADJ28" s="62"/>
      <c r="ADK28" s="62"/>
      <c r="ADL28" s="62"/>
      <c r="ADM28" s="62"/>
      <c r="ADN28" s="62"/>
      <c r="ADO28" s="62"/>
      <c r="ADP28" s="62"/>
      <c r="ADQ28" s="62"/>
      <c r="ADR28" s="62"/>
      <c r="ADS28" s="62"/>
      <c r="ADT28" s="62"/>
      <c r="ADU28" s="62"/>
      <c r="ADV28" s="62"/>
      <c r="ADW28" s="62"/>
      <c r="ADX28" s="62"/>
      <c r="ADY28" s="62"/>
      <c r="ADZ28" s="62"/>
      <c r="AEA28" s="62"/>
      <c r="AEB28" s="62"/>
      <c r="AEC28" s="62"/>
      <c r="AED28" s="62"/>
      <c r="AEE28" s="62"/>
      <c r="AEF28" s="62"/>
      <c r="AEG28" s="62"/>
      <c r="AEH28" s="62"/>
      <c r="AEI28" s="62"/>
      <c r="AEJ28" s="62"/>
      <c r="AEK28" s="62"/>
      <c r="AEL28" s="62"/>
      <c r="AEM28" s="62"/>
      <c r="AEN28" s="62"/>
      <c r="AEO28" s="62"/>
      <c r="AEP28" s="62"/>
      <c r="AEQ28" s="62"/>
      <c r="AER28" s="62"/>
      <c r="AES28" s="62"/>
      <c r="AET28" s="62"/>
      <c r="AEU28" s="62"/>
      <c r="AEV28" s="62"/>
      <c r="AEW28" s="62"/>
      <c r="AEX28" s="62"/>
      <c r="AEY28" s="62"/>
      <c r="AEZ28" s="62"/>
      <c r="AFA28" s="62"/>
      <c r="AFB28" s="62"/>
      <c r="AFC28" s="62"/>
      <c r="AFD28" s="62"/>
      <c r="AFE28" s="62"/>
      <c r="AFF28" s="62"/>
      <c r="AFG28" s="62"/>
      <c r="AFH28" s="62"/>
      <c r="AFI28" s="62"/>
      <c r="AFJ28" s="62"/>
      <c r="AFK28" s="62"/>
      <c r="AFL28" s="62"/>
      <c r="AFM28" s="62"/>
      <c r="AFN28" s="62"/>
      <c r="AFO28" s="62"/>
      <c r="AFP28" s="62"/>
      <c r="AFQ28" s="62"/>
      <c r="AFR28" s="62"/>
      <c r="AFS28" s="62"/>
      <c r="AFT28" s="62"/>
      <c r="AFU28" s="62"/>
      <c r="AFV28" s="62"/>
      <c r="AFW28" s="62"/>
      <c r="AFX28" s="62"/>
      <c r="AFY28" s="62"/>
      <c r="AFZ28" s="62"/>
      <c r="AGA28" s="62"/>
      <c r="AGB28" s="62"/>
      <c r="AGC28" s="62"/>
      <c r="AGD28" s="62"/>
      <c r="AGE28" s="62"/>
      <c r="AGF28" s="62"/>
      <c r="AGG28" s="62"/>
      <c r="AGH28" s="62"/>
      <c r="AGI28" s="62"/>
      <c r="AGJ28" s="62"/>
      <c r="AGK28" s="62"/>
      <c r="AGL28" s="62"/>
      <c r="AGM28" s="62"/>
      <c r="AGN28" s="62"/>
      <c r="AGO28" s="62"/>
      <c r="AGP28" s="62"/>
      <c r="AGQ28" s="62"/>
      <c r="AGR28" s="62"/>
      <c r="AGS28" s="62"/>
      <c r="AGT28" s="62"/>
      <c r="AGU28" s="62"/>
      <c r="AGV28" s="62"/>
      <c r="AGW28" s="62"/>
      <c r="AGX28" s="62"/>
      <c r="AGY28" s="62"/>
      <c r="AGZ28" s="62"/>
      <c r="AHA28" s="62"/>
      <c r="AHB28" s="62"/>
      <c r="AHC28" s="62"/>
      <c r="AHD28" s="62"/>
      <c r="AHE28" s="62"/>
      <c r="AHF28" s="62"/>
      <c r="AHG28" s="62"/>
      <c r="AHH28" s="62"/>
      <c r="AHI28" s="62"/>
      <c r="AHJ28" s="62"/>
      <c r="AHK28" s="62"/>
      <c r="AHL28" s="62"/>
      <c r="AHM28" s="62"/>
      <c r="AHN28" s="62"/>
      <c r="AHO28" s="62"/>
      <c r="AHP28" s="62"/>
      <c r="AHQ28" s="62"/>
      <c r="AHR28" s="62"/>
      <c r="AHS28" s="62"/>
      <c r="AHT28" s="62"/>
      <c r="AHU28" s="62"/>
      <c r="AHV28" s="62"/>
      <c r="AHW28" s="62"/>
      <c r="AHX28" s="62"/>
      <c r="AHY28" s="62"/>
      <c r="AHZ28" s="62"/>
      <c r="AIA28" s="62"/>
      <c r="AIB28" s="62"/>
      <c r="AIC28" s="62"/>
      <c r="AID28" s="62"/>
      <c r="AIE28" s="62"/>
      <c r="AIF28" s="62"/>
      <c r="AIG28" s="62"/>
      <c r="AIH28" s="62"/>
      <c r="AII28" s="62"/>
      <c r="AIJ28" s="62"/>
      <c r="AIK28" s="62"/>
      <c r="AIL28" s="62"/>
      <c r="AIM28" s="62"/>
      <c r="AIN28" s="62"/>
      <c r="AIO28" s="62"/>
      <c r="AIP28" s="62"/>
      <c r="AIQ28" s="62"/>
      <c r="AIR28" s="62"/>
      <c r="AIS28" s="62"/>
      <c r="AIT28" s="62"/>
      <c r="AIU28" s="62"/>
      <c r="AIV28" s="62"/>
      <c r="AIW28" s="62"/>
      <c r="AIX28" s="62"/>
      <c r="AIY28" s="62"/>
      <c r="AIZ28" s="62"/>
      <c r="AJA28" s="62"/>
      <c r="AJB28" s="62"/>
      <c r="AJC28" s="62"/>
      <c r="AJD28" s="62"/>
      <c r="AJE28" s="62"/>
      <c r="AJF28" s="62"/>
      <c r="AJG28" s="62"/>
      <c r="AJH28" s="62"/>
      <c r="AJI28" s="62"/>
      <c r="AJJ28" s="62"/>
      <c r="AJK28" s="62"/>
      <c r="AJL28" s="62"/>
      <c r="AJM28" s="62"/>
      <c r="AJN28" s="62"/>
      <c r="AJO28" s="62"/>
      <c r="AJP28" s="62"/>
      <c r="AJQ28" s="62"/>
      <c r="AJR28" s="62"/>
      <c r="AJS28" s="62"/>
      <c r="AJT28" s="62"/>
      <c r="AJU28" s="62"/>
      <c r="AJV28" s="62"/>
      <c r="AJW28" s="62"/>
      <c r="AJX28" s="62"/>
      <c r="AJY28" s="62"/>
      <c r="AJZ28" s="62"/>
      <c r="AKA28" s="62"/>
      <c r="AKB28" s="62"/>
      <c r="AKC28" s="62"/>
      <c r="AKD28" s="62"/>
      <c r="AKE28" s="62"/>
      <c r="AKF28" s="62"/>
      <c r="AKG28" s="62"/>
      <c r="AKH28" s="62"/>
      <c r="AKI28" s="62"/>
      <c r="AKJ28" s="62"/>
      <c r="AKK28" s="62"/>
      <c r="AKL28" s="62"/>
      <c r="AKM28" s="62"/>
      <c r="AKN28" s="62"/>
      <c r="AKO28" s="62"/>
      <c r="AKP28" s="62"/>
      <c r="AKQ28" s="62"/>
      <c r="AKR28" s="62"/>
      <c r="AKS28" s="62"/>
      <c r="AKT28" s="62"/>
      <c r="AKU28" s="62"/>
      <c r="AKV28" s="62"/>
      <c r="AKW28" s="62"/>
      <c r="AKX28" s="62"/>
      <c r="AKY28" s="62"/>
      <c r="AKZ28" s="62"/>
      <c r="ALA28" s="62"/>
      <c r="ALB28" s="62"/>
      <c r="ALC28" s="62"/>
      <c r="ALD28" s="62"/>
      <c r="ALE28" s="62"/>
      <c r="ALF28" s="62"/>
      <c r="ALG28" s="62"/>
      <c r="ALH28" s="62"/>
      <c r="ALI28" s="62"/>
      <c r="ALJ28" s="62"/>
      <c r="ALK28" s="62"/>
      <c r="ALL28" s="62"/>
      <c r="ALM28" s="62"/>
      <c r="ALN28" s="62"/>
      <c r="ALO28" s="62"/>
      <c r="ALP28" s="62"/>
      <c r="ALQ28" s="62"/>
      <c r="ALR28" s="62"/>
      <c r="ALS28" s="62"/>
      <c r="ALT28" s="62"/>
      <c r="ALU28" s="62"/>
      <c r="ALV28" s="62"/>
      <c r="ALW28" s="62"/>
      <c r="ALX28" s="62"/>
      <c r="ALY28" s="62"/>
      <c r="ALZ28" s="62"/>
      <c r="AMA28" s="62"/>
      <c r="AMB28" s="62"/>
      <c r="AMC28" s="62"/>
      <c r="AMD28" s="62"/>
      <c r="AME28" s="62"/>
      <c r="AMF28" s="62"/>
      <c r="AMG28" s="62"/>
      <c r="AMH28" s="62"/>
      <c r="AMI28" s="62"/>
      <c r="AMJ28" s="62"/>
      <c r="AMK28" s="62"/>
      <c r="AML28" s="62"/>
      <c r="AMM28" s="62"/>
      <c r="AMN28" s="62"/>
      <c r="AMO28" s="62"/>
    </row>
    <row r="29" spans="1:1029" ht="67.8" customHeight="1">
      <c r="A29" s="54">
        <v>17</v>
      </c>
      <c r="B29" s="69" t="s">
        <v>140</v>
      </c>
      <c r="C29" s="53">
        <v>25</v>
      </c>
      <c r="D29" s="53" t="s">
        <v>112</v>
      </c>
      <c r="E29" s="54"/>
      <c r="F29" s="54"/>
      <c r="G29" s="53"/>
      <c r="H29" s="54" t="s">
        <v>113</v>
      </c>
      <c r="I29" s="63"/>
      <c r="J29" s="53" t="s">
        <v>115</v>
      </c>
      <c r="K29" s="53" t="s">
        <v>115</v>
      </c>
      <c r="L29" s="53" t="s">
        <v>115</v>
      </c>
      <c r="M29" s="53" t="s">
        <v>115</v>
      </c>
      <c r="N29" s="53" t="s">
        <v>115</v>
      </c>
      <c r="O29" s="53" t="s">
        <v>115</v>
      </c>
      <c r="P29" s="53" t="s">
        <v>115</v>
      </c>
      <c r="Q29" s="53" t="s">
        <v>115</v>
      </c>
      <c r="R29" s="53" t="s">
        <v>115</v>
      </c>
      <c r="S29" s="53" t="s">
        <v>115</v>
      </c>
      <c r="T29" s="53" t="s">
        <v>115</v>
      </c>
      <c r="U29" s="58">
        <v>1000</v>
      </c>
      <c r="V29" s="1"/>
      <c r="W29" s="1"/>
      <c r="X29" s="1"/>
      <c r="Y29" s="1"/>
    </row>
    <row r="30" spans="1:1029" ht="67.2" customHeight="1">
      <c r="A30" s="54">
        <v>18</v>
      </c>
      <c r="B30" s="67" t="s">
        <v>138</v>
      </c>
      <c r="C30" s="53">
        <v>30</v>
      </c>
      <c r="D30" s="53" t="s">
        <v>112</v>
      </c>
      <c r="E30" s="54"/>
      <c r="F30" s="54"/>
      <c r="G30" s="53"/>
      <c r="H30" s="54" t="s">
        <v>113</v>
      </c>
      <c r="I30" s="63"/>
      <c r="J30" s="53" t="s">
        <v>115</v>
      </c>
      <c r="K30" s="53" t="s">
        <v>115</v>
      </c>
      <c r="L30" s="53" t="s">
        <v>115</v>
      </c>
      <c r="M30" s="53" t="s">
        <v>139</v>
      </c>
      <c r="N30" s="53" t="s">
        <v>115</v>
      </c>
      <c r="O30" s="53" t="s">
        <v>115</v>
      </c>
      <c r="P30" s="53" t="s">
        <v>115</v>
      </c>
      <c r="Q30" s="53" t="s">
        <v>139</v>
      </c>
      <c r="R30" s="53" t="s">
        <v>115</v>
      </c>
      <c r="S30" s="53" t="s">
        <v>115</v>
      </c>
      <c r="T30" s="53" t="s">
        <v>115</v>
      </c>
      <c r="U30" s="66">
        <v>3000</v>
      </c>
      <c r="V30" s="1"/>
      <c r="W30" s="1"/>
      <c r="X30" s="1"/>
      <c r="Y30" s="1"/>
    </row>
    <row r="31" spans="1:1029" ht="24" customHeight="1">
      <c r="A31" s="60"/>
      <c r="B31" s="60"/>
      <c r="C31" s="60"/>
      <c r="D31" s="60"/>
      <c r="E31" s="60"/>
      <c r="F31" s="60"/>
      <c r="G31" s="50"/>
      <c r="H31" s="13"/>
      <c r="I31" s="51"/>
      <c r="J31" s="51"/>
      <c r="K31" s="51"/>
      <c r="L31" s="51"/>
      <c r="M31" s="51"/>
      <c r="N31" s="51"/>
      <c r="O31" s="51"/>
      <c r="P31" s="51"/>
      <c r="Q31" s="75" t="s">
        <v>10</v>
      </c>
      <c r="R31" s="76"/>
      <c r="S31" s="76"/>
      <c r="T31" s="77"/>
      <c r="U31" s="64">
        <f>SUM(U11:U30)</f>
        <v>95043</v>
      </c>
      <c r="V31" s="1"/>
      <c r="W31" s="1"/>
      <c r="X31" s="1"/>
      <c r="Y31" s="1"/>
    </row>
    <row r="32" spans="1:1029" ht="24" customHeight="1">
      <c r="A32" s="59"/>
      <c r="B32" s="59"/>
      <c r="C32" s="59"/>
      <c r="D32" s="59"/>
      <c r="E32" s="59"/>
      <c r="F32" s="59"/>
      <c r="G32" s="50"/>
      <c r="H32" s="13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1"/>
      <c r="W32" s="1"/>
      <c r="X32" s="1"/>
      <c r="Y32" s="1"/>
    </row>
    <row r="33" spans="1:26" ht="16.5" customHeight="1">
      <c r="A33" s="17"/>
      <c r="B33" s="17"/>
      <c r="C33" s="17"/>
      <c r="D33" s="17"/>
      <c r="E33" s="17"/>
      <c r="F33" s="17"/>
      <c r="G33" s="18"/>
      <c r="H33" s="19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22"/>
      <c r="W33" s="22"/>
      <c r="X33" s="22"/>
      <c r="Y33" s="22"/>
      <c r="Z33" s="20"/>
    </row>
    <row r="34" spans="1:26" ht="19.5" customHeight="1"/>
    <row r="35" spans="1:26" ht="17.25" customHeight="1"/>
    <row r="36" spans="1:26" ht="12.75" customHeight="1">
      <c r="A36" s="5"/>
      <c r="B36" s="5"/>
      <c r="C36" s="6"/>
      <c r="D36" s="5"/>
      <c r="E36" s="6"/>
      <c r="F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6" ht="17.399999999999999" customHeight="1">
      <c r="A37" s="70" t="s">
        <v>136</v>
      </c>
      <c r="B37" s="70"/>
      <c r="C37" s="70"/>
      <c r="D37" s="70"/>
      <c r="E37" s="70"/>
      <c r="F37" s="70"/>
      <c r="I37" s="71" t="s">
        <v>137</v>
      </c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</row>
    <row r="38" spans="1:26" ht="12.75" customHeight="1"/>
    <row r="39" spans="1:26" ht="12.75" customHeight="1"/>
    <row r="40" spans="1:26" ht="12.75" customHeight="1"/>
    <row r="41" spans="1:26" ht="12.75" customHeight="1"/>
    <row r="42" spans="1:26" ht="12.75" customHeight="1"/>
    <row r="43" spans="1:26" ht="12.75" customHeight="1"/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</sheetData>
  <mergeCells count="39">
    <mergeCell ref="A6:Z6"/>
    <mergeCell ref="U13:U14"/>
    <mergeCell ref="U11:U12"/>
    <mergeCell ref="F9:F10"/>
    <mergeCell ref="I9:K9"/>
    <mergeCell ref="L9:N9"/>
    <mergeCell ref="O9:Q9"/>
    <mergeCell ref="R9:T9"/>
    <mergeCell ref="F11:F12"/>
    <mergeCell ref="G13:G14"/>
    <mergeCell ref="A8:A10"/>
    <mergeCell ref="B8:B10"/>
    <mergeCell ref="C8:C10"/>
    <mergeCell ref="D8:D10"/>
    <mergeCell ref="E8:F8"/>
    <mergeCell ref="G8:H10"/>
    <mergeCell ref="A1:Z1"/>
    <mergeCell ref="A2:Z2"/>
    <mergeCell ref="A3:Z3"/>
    <mergeCell ref="G4:U4"/>
    <mergeCell ref="A5:F5"/>
    <mergeCell ref="G5:U5"/>
    <mergeCell ref="I8:U8"/>
    <mergeCell ref="E9:E10"/>
    <mergeCell ref="A11:A12"/>
    <mergeCell ref="B11:B12"/>
    <mergeCell ref="C11:C12"/>
    <mergeCell ref="D11:D12"/>
    <mergeCell ref="E11:E12"/>
    <mergeCell ref="U9:U10"/>
    <mergeCell ref="A37:F37"/>
    <mergeCell ref="I37:T37"/>
    <mergeCell ref="A13:A14"/>
    <mergeCell ref="B13:B14"/>
    <mergeCell ref="C13:C14"/>
    <mergeCell ref="D13:D14"/>
    <mergeCell ref="E13:E14"/>
    <mergeCell ref="F13:F14"/>
    <mergeCell ref="Q31:T31"/>
  </mergeCells>
  <pageMargins left="0.78749999999999998" right="0.78749999999999998" top="0.78749999999999998" bottom="0.78749999999999998" header="0.51180555555555496" footer="0.51180555555555496"/>
  <pageSetup paperSize="5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O65539"/>
  <sheetViews>
    <sheetView workbookViewId="0">
      <selection activeCell="A6" sqref="A6:XFD6"/>
    </sheetView>
  </sheetViews>
  <sheetFormatPr baseColWidth="10" defaultRowHeight="13.2"/>
  <cols>
    <col min="1" max="1" width="3.5546875" style="1" customWidth="1"/>
    <col min="2" max="2" width="15.6640625" style="1" customWidth="1"/>
    <col min="3" max="3" width="11.44140625" style="2"/>
    <col min="4" max="4" width="11.44140625" style="1"/>
    <col min="5" max="6" width="11.44140625" style="2"/>
    <col min="7" max="7" width="4.44140625" style="2" customWidth="1"/>
    <col min="8" max="8" width="36.44140625" style="1" customWidth="1"/>
    <col min="9" max="20" width="5.88671875" style="2" customWidth="1"/>
    <col min="21" max="21" width="8.109375" style="2" customWidth="1"/>
    <col min="22" max="25" width="11.44140625" style="2"/>
    <col min="26" max="26" width="18.33203125" style="1" customWidth="1"/>
    <col min="27" max="29" width="11.44140625" style="1" customWidth="1"/>
    <col min="30" max="1029" width="11.44140625" style="1"/>
  </cols>
  <sheetData>
    <row r="1" spans="1:26" ht="19.649999999999999" customHeight="1">
      <c r="A1" s="82" t="s">
        <v>73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19.649999999999999" customHeight="1">
      <c r="A2" s="82" t="s">
        <v>74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spans="1:26" ht="19.649999999999999" customHeight="1">
      <c r="A3" s="82" t="s">
        <v>80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4.1" customHeight="1">
      <c r="A4" s="28" t="s">
        <v>87</v>
      </c>
      <c r="B4" s="29"/>
      <c r="G4" s="83" t="s">
        <v>29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26"/>
      <c r="W4" s="26"/>
      <c r="X4" s="26"/>
      <c r="Y4" s="26"/>
    </row>
    <row r="5" spans="1:26" ht="14.1" customHeight="1">
      <c r="A5" s="84" t="s">
        <v>89</v>
      </c>
      <c r="B5" s="84"/>
      <c r="C5" s="84"/>
      <c r="D5" s="84"/>
      <c r="E5" s="84"/>
      <c r="F5" s="84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27"/>
      <c r="W5" s="27"/>
      <c r="X5" s="27"/>
      <c r="Y5" s="27"/>
      <c r="Z5" s="3"/>
    </row>
    <row r="6" spans="1:26" s="84" customFormat="1" ht="14.1" customHeight="1">
      <c r="A6" s="84" t="s">
        <v>108</v>
      </c>
    </row>
    <row r="7" spans="1:26" ht="21.75" customHeight="1">
      <c r="A7" s="86" t="s">
        <v>90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spans="1:26" ht="12.75" customHeight="1" thickBot="1"/>
    <row r="9" spans="1:26" s="2" customFormat="1" ht="30.45" customHeight="1" thickBot="1">
      <c r="A9" s="126" t="s">
        <v>0</v>
      </c>
      <c r="B9" s="126" t="s">
        <v>30</v>
      </c>
      <c r="C9" s="126" t="s">
        <v>1</v>
      </c>
      <c r="D9" s="126" t="s">
        <v>81</v>
      </c>
      <c r="E9" s="121" t="s">
        <v>2</v>
      </c>
      <c r="F9" s="133"/>
      <c r="G9" s="134" t="s">
        <v>82</v>
      </c>
      <c r="H9" s="135"/>
      <c r="I9" s="140" t="s">
        <v>3</v>
      </c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2"/>
      <c r="V9" s="143" t="s">
        <v>84</v>
      </c>
      <c r="W9" s="144"/>
      <c r="X9" s="144"/>
      <c r="Y9" s="145"/>
      <c r="Z9" s="146" t="s">
        <v>83</v>
      </c>
    </row>
    <row r="10" spans="1:26" s="2" customFormat="1" ht="26.25" customHeight="1" thickBot="1">
      <c r="A10" s="130" t="s">
        <v>0</v>
      </c>
      <c r="B10" s="132"/>
      <c r="C10" s="132"/>
      <c r="D10" s="132"/>
      <c r="E10" s="126" t="s">
        <v>4</v>
      </c>
      <c r="F10" s="128" t="s">
        <v>5</v>
      </c>
      <c r="G10" s="136"/>
      <c r="H10" s="137"/>
      <c r="I10" s="121" t="s">
        <v>6</v>
      </c>
      <c r="J10" s="122"/>
      <c r="K10" s="123"/>
      <c r="L10" s="121" t="s">
        <v>7</v>
      </c>
      <c r="M10" s="122"/>
      <c r="N10" s="123"/>
      <c r="O10" s="121" t="s">
        <v>8</v>
      </c>
      <c r="P10" s="122"/>
      <c r="Q10" s="123"/>
      <c r="R10" s="121" t="s">
        <v>9</v>
      </c>
      <c r="S10" s="122"/>
      <c r="T10" s="123"/>
      <c r="U10" s="126" t="s">
        <v>10</v>
      </c>
      <c r="V10" s="31" t="s">
        <v>6</v>
      </c>
      <c r="W10" s="31" t="s">
        <v>7</v>
      </c>
      <c r="X10" s="31" t="s">
        <v>8</v>
      </c>
      <c r="Y10" s="31" t="s">
        <v>9</v>
      </c>
      <c r="Z10" s="147"/>
    </row>
    <row r="11" spans="1:26" s="2" customFormat="1" ht="16.5" customHeight="1" thickBot="1">
      <c r="A11" s="131"/>
      <c r="B11" s="127"/>
      <c r="C11" s="127"/>
      <c r="D11" s="127"/>
      <c r="E11" s="127"/>
      <c r="F11" s="129"/>
      <c r="G11" s="138"/>
      <c r="H11" s="139"/>
      <c r="I11" s="31" t="s">
        <v>11</v>
      </c>
      <c r="J11" s="31" t="s">
        <v>12</v>
      </c>
      <c r="K11" s="31" t="s">
        <v>13</v>
      </c>
      <c r="L11" s="31" t="s">
        <v>14</v>
      </c>
      <c r="M11" s="31" t="s">
        <v>13</v>
      </c>
      <c r="N11" s="31" t="s">
        <v>15</v>
      </c>
      <c r="O11" s="31" t="s">
        <v>15</v>
      </c>
      <c r="P11" s="31" t="s">
        <v>14</v>
      </c>
      <c r="Q11" s="31" t="s">
        <v>16</v>
      </c>
      <c r="R11" s="31" t="s">
        <v>17</v>
      </c>
      <c r="S11" s="31" t="s">
        <v>18</v>
      </c>
      <c r="T11" s="31" t="s">
        <v>19</v>
      </c>
      <c r="U11" s="127"/>
      <c r="V11" s="149" t="s">
        <v>85</v>
      </c>
      <c r="W11" s="150"/>
      <c r="X11" s="150"/>
      <c r="Y11" s="151"/>
      <c r="Z11" s="148"/>
    </row>
    <row r="12" spans="1:26" ht="38.25" customHeight="1">
      <c r="A12" s="125">
        <v>1</v>
      </c>
      <c r="B12" s="120" t="s">
        <v>31</v>
      </c>
      <c r="C12" s="120">
        <v>240</v>
      </c>
      <c r="D12" s="120" t="s">
        <v>32</v>
      </c>
      <c r="E12" s="120" t="s">
        <v>75</v>
      </c>
      <c r="F12" s="120" t="s">
        <v>76</v>
      </c>
      <c r="G12" s="32">
        <v>1.1000000000000001</v>
      </c>
      <c r="H12" s="33" t="s">
        <v>33</v>
      </c>
      <c r="I12" s="120">
        <v>20</v>
      </c>
      <c r="J12" s="120">
        <v>20</v>
      </c>
      <c r="K12" s="120">
        <v>20</v>
      </c>
      <c r="L12" s="120">
        <v>20</v>
      </c>
      <c r="M12" s="120">
        <v>20</v>
      </c>
      <c r="N12" s="120">
        <v>20</v>
      </c>
      <c r="O12" s="120">
        <v>20</v>
      </c>
      <c r="P12" s="120">
        <v>20</v>
      </c>
      <c r="Q12" s="120">
        <v>20</v>
      </c>
      <c r="R12" s="120">
        <v>20</v>
      </c>
      <c r="S12" s="120">
        <v>20</v>
      </c>
      <c r="T12" s="120">
        <v>20</v>
      </c>
      <c r="U12" s="120">
        <f>SUM(I12:T12)</f>
        <v>240</v>
      </c>
      <c r="V12" s="106"/>
      <c r="W12" s="106"/>
      <c r="X12" s="106"/>
      <c r="Y12" s="106"/>
      <c r="Z12" s="97">
        <f>SUM(V12:Y12)</f>
        <v>0</v>
      </c>
    </row>
    <row r="13" spans="1:26" ht="30.9" customHeight="1">
      <c r="A13" s="124"/>
      <c r="B13" s="113"/>
      <c r="C13" s="113"/>
      <c r="D13" s="113"/>
      <c r="E13" s="113"/>
      <c r="F13" s="113"/>
      <c r="G13" s="24">
        <v>1.2</v>
      </c>
      <c r="H13" s="7" t="s">
        <v>34</v>
      </c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03"/>
      <c r="W13" s="103"/>
      <c r="X13" s="103"/>
      <c r="Y13" s="103"/>
      <c r="Z13" s="96"/>
    </row>
    <row r="14" spans="1:26" ht="30.9" customHeight="1">
      <c r="A14" s="124"/>
      <c r="B14" s="113"/>
      <c r="C14" s="113"/>
      <c r="D14" s="113"/>
      <c r="E14" s="113"/>
      <c r="F14" s="113"/>
      <c r="G14" s="24">
        <v>1.3</v>
      </c>
      <c r="H14" s="8" t="s">
        <v>35</v>
      </c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01"/>
      <c r="W14" s="101"/>
      <c r="X14" s="101"/>
      <c r="Y14" s="101"/>
      <c r="Z14" s="95"/>
    </row>
    <row r="15" spans="1:26" ht="33" customHeight="1">
      <c r="A15" s="124">
        <v>2</v>
      </c>
      <c r="B15" s="113" t="s">
        <v>36</v>
      </c>
      <c r="C15" s="113">
        <v>48</v>
      </c>
      <c r="D15" s="113" t="s">
        <v>37</v>
      </c>
      <c r="E15" s="113" t="s">
        <v>77</v>
      </c>
      <c r="F15" s="113" t="s">
        <v>76</v>
      </c>
      <c r="G15" s="24">
        <v>2.1</v>
      </c>
      <c r="H15" s="8" t="s">
        <v>38</v>
      </c>
      <c r="I15" s="113">
        <v>4</v>
      </c>
      <c r="J15" s="113">
        <v>4</v>
      </c>
      <c r="K15" s="113">
        <v>4</v>
      </c>
      <c r="L15" s="113">
        <v>4</v>
      </c>
      <c r="M15" s="113">
        <v>4</v>
      </c>
      <c r="N15" s="113">
        <v>4</v>
      </c>
      <c r="O15" s="113">
        <v>4</v>
      </c>
      <c r="P15" s="113">
        <v>4</v>
      </c>
      <c r="Q15" s="113">
        <v>4</v>
      </c>
      <c r="R15" s="113">
        <v>4</v>
      </c>
      <c r="S15" s="113">
        <v>4</v>
      </c>
      <c r="T15" s="113">
        <v>4</v>
      </c>
      <c r="U15" s="113">
        <f>SUM(I15:T15)</f>
        <v>48</v>
      </c>
      <c r="V15" s="100"/>
      <c r="W15" s="100"/>
      <c r="X15" s="100"/>
      <c r="Y15" s="100"/>
      <c r="Z15" s="94">
        <f t="shared" ref="Z15:Z35" si="0">SUM(V15:Y15)</f>
        <v>0</v>
      </c>
    </row>
    <row r="16" spans="1:26" ht="33" customHeight="1">
      <c r="A16" s="124"/>
      <c r="B16" s="113"/>
      <c r="C16" s="113"/>
      <c r="D16" s="113"/>
      <c r="E16" s="113"/>
      <c r="F16" s="113"/>
      <c r="G16" s="9">
        <v>2.2000000000000002</v>
      </c>
      <c r="H16" s="8" t="s">
        <v>39</v>
      </c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01"/>
      <c r="W16" s="101"/>
      <c r="X16" s="101"/>
      <c r="Y16" s="101"/>
      <c r="Z16" s="95"/>
    </row>
    <row r="17" spans="1:26" ht="38.4" customHeight="1">
      <c r="A17" s="116">
        <v>3</v>
      </c>
      <c r="B17" s="113" t="s">
        <v>40</v>
      </c>
      <c r="C17" s="117">
        <v>1</v>
      </c>
      <c r="D17" s="113" t="s">
        <v>41</v>
      </c>
      <c r="E17" s="113" t="s">
        <v>20</v>
      </c>
      <c r="F17" s="113" t="s">
        <v>21</v>
      </c>
      <c r="G17" s="24">
        <v>3.1</v>
      </c>
      <c r="H17" s="8" t="s">
        <v>42</v>
      </c>
      <c r="I17" s="24">
        <v>4</v>
      </c>
      <c r="J17" s="24">
        <v>4</v>
      </c>
      <c r="K17" s="24">
        <v>4</v>
      </c>
      <c r="L17" s="24">
        <v>4</v>
      </c>
      <c r="M17" s="24">
        <v>4</v>
      </c>
      <c r="N17" s="24">
        <v>4</v>
      </c>
      <c r="O17" s="24">
        <v>4</v>
      </c>
      <c r="P17" s="24">
        <v>4</v>
      </c>
      <c r="Q17" s="24">
        <v>4</v>
      </c>
      <c r="R17" s="24">
        <v>4</v>
      </c>
      <c r="S17" s="24">
        <v>4</v>
      </c>
      <c r="T17" s="24">
        <v>4</v>
      </c>
      <c r="U17" s="24">
        <f>SUM(I17:T17)</f>
        <v>48</v>
      </c>
      <c r="V17" s="24"/>
      <c r="W17" s="24"/>
      <c r="X17" s="24"/>
      <c r="Y17" s="24"/>
      <c r="Z17" s="34">
        <f t="shared" si="0"/>
        <v>0</v>
      </c>
    </row>
    <row r="18" spans="1:26" ht="38.4" customHeight="1">
      <c r="A18" s="116"/>
      <c r="B18" s="118"/>
      <c r="C18" s="117"/>
      <c r="D18" s="113"/>
      <c r="E18" s="113"/>
      <c r="F18" s="113"/>
      <c r="G18" s="9">
        <v>3.2</v>
      </c>
      <c r="H18" s="8" t="s">
        <v>43</v>
      </c>
      <c r="I18" s="24">
        <v>4</v>
      </c>
      <c r="J18" s="24">
        <v>4</v>
      </c>
      <c r="K18" s="24">
        <v>4</v>
      </c>
      <c r="L18" s="24">
        <v>4</v>
      </c>
      <c r="M18" s="24">
        <v>4</v>
      </c>
      <c r="N18" s="24">
        <v>4</v>
      </c>
      <c r="O18" s="24">
        <v>4</v>
      </c>
      <c r="P18" s="24">
        <v>4</v>
      </c>
      <c r="Q18" s="24">
        <v>4</v>
      </c>
      <c r="R18" s="24">
        <v>4</v>
      </c>
      <c r="S18" s="24">
        <v>4</v>
      </c>
      <c r="T18" s="24">
        <v>4</v>
      </c>
      <c r="U18" s="24">
        <f>SUM(I18:T18)</f>
        <v>48</v>
      </c>
      <c r="V18" s="24"/>
      <c r="W18" s="24"/>
      <c r="X18" s="24"/>
      <c r="Y18" s="24"/>
      <c r="Z18" s="34">
        <f t="shared" si="0"/>
        <v>0</v>
      </c>
    </row>
    <row r="19" spans="1:26" ht="28.5" customHeight="1">
      <c r="A19" s="116"/>
      <c r="B19" s="118"/>
      <c r="C19" s="117"/>
      <c r="D19" s="113"/>
      <c r="E19" s="113"/>
      <c r="F19" s="113"/>
      <c r="G19" s="9">
        <v>3.3</v>
      </c>
      <c r="H19" s="8" t="s">
        <v>44</v>
      </c>
      <c r="I19" s="24">
        <v>1</v>
      </c>
      <c r="J19" s="24">
        <v>1</v>
      </c>
      <c r="K19" s="24">
        <v>1</v>
      </c>
      <c r="L19" s="24">
        <v>1</v>
      </c>
      <c r="M19" s="24">
        <v>1</v>
      </c>
      <c r="N19" s="24">
        <v>1</v>
      </c>
      <c r="O19" s="24">
        <v>1</v>
      </c>
      <c r="P19" s="24">
        <v>1</v>
      </c>
      <c r="Q19" s="24">
        <v>1</v>
      </c>
      <c r="R19" s="24">
        <v>1</v>
      </c>
      <c r="S19" s="24">
        <v>1</v>
      </c>
      <c r="T19" s="24">
        <v>1</v>
      </c>
      <c r="U19" s="24">
        <f>SUM(I19:T19)</f>
        <v>12</v>
      </c>
      <c r="V19" s="24"/>
      <c r="W19" s="24"/>
      <c r="X19" s="24"/>
      <c r="Y19" s="24"/>
      <c r="Z19" s="34">
        <f t="shared" si="0"/>
        <v>0</v>
      </c>
    </row>
    <row r="20" spans="1:26" s="4" customFormat="1" ht="38.85" customHeight="1">
      <c r="A20" s="116">
        <v>4</v>
      </c>
      <c r="B20" s="113" t="s">
        <v>45</v>
      </c>
      <c r="C20" s="107">
        <v>0.95</v>
      </c>
      <c r="D20" s="118" t="s">
        <v>46</v>
      </c>
      <c r="E20" s="113" t="s">
        <v>20</v>
      </c>
      <c r="F20" s="113" t="s">
        <v>21</v>
      </c>
      <c r="G20" s="24">
        <v>4.0999999999999996</v>
      </c>
      <c r="H20" s="10" t="s">
        <v>47</v>
      </c>
      <c r="I20" s="113">
        <v>20</v>
      </c>
      <c r="J20" s="113">
        <v>20</v>
      </c>
      <c r="K20" s="113">
        <v>20</v>
      </c>
      <c r="L20" s="113">
        <v>20</v>
      </c>
      <c r="M20" s="113">
        <v>20</v>
      </c>
      <c r="N20" s="113">
        <v>20</v>
      </c>
      <c r="O20" s="113">
        <v>20</v>
      </c>
      <c r="P20" s="113">
        <v>20</v>
      </c>
      <c r="Q20" s="113">
        <v>20</v>
      </c>
      <c r="R20" s="113">
        <v>20</v>
      </c>
      <c r="S20" s="113">
        <v>20</v>
      </c>
      <c r="T20" s="113">
        <v>20</v>
      </c>
      <c r="U20" s="113">
        <f>SUM(I20:T21)</f>
        <v>240</v>
      </c>
      <c r="V20" s="100"/>
      <c r="W20" s="100"/>
      <c r="X20" s="100"/>
      <c r="Y20" s="100"/>
      <c r="Z20" s="94">
        <f t="shared" si="0"/>
        <v>0</v>
      </c>
    </row>
    <row r="21" spans="1:26" s="4" customFormat="1" ht="32.25" customHeight="1">
      <c r="A21" s="116"/>
      <c r="B21" s="113"/>
      <c r="C21" s="107"/>
      <c r="D21" s="118"/>
      <c r="E21" s="113"/>
      <c r="F21" s="113"/>
      <c r="G21" s="24">
        <v>4.2</v>
      </c>
      <c r="H21" s="8" t="s">
        <v>48</v>
      </c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03"/>
      <c r="W21" s="103"/>
      <c r="X21" s="103"/>
      <c r="Y21" s="103"/>
      <c r="Z21" s="96"/>
    </row>
    <row r="22" spans="1:26" s="4" customFormat="1" ht="41.85" customHeight="1">
      <c r="A22" s="116"/>
      <c r="B22" s="118"/>
      <c r="C22" s="107"/>
      <c r="D22" s="118"/>
      <c r="E22" s="113"/>
      <c r="F22" s="113"/>
      <c r="G22" s="24">
        <v>4.3</v>
      </c>
      <c r="H22" s="11" t="s">
        <v>49</v>
      </c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01"/>
      <c r="W22" s="101"/>
      <c r="X22" s="101"/>
      <c r="Y22" s="101"/>
      <c r="Z22" s="95"/>
    </row>
    <row r="23" spans="1:26" ht="32.25" customHeight="1">
      <c r="A23" s="116">
        <v>5</v>
      </c>
      <c r="B23" s="113" t="s">
        <v>50</v>
      </c>
      <c r="C23" s="117">
        <v>1</v>
      </c>
      <c r="D23" s="113" t="s">
        <v>51</v>
      </c>
      <c r="E23" s="113" t="s">
        <v>20</v>
      </c>
      <c r="F23" s="113" t="s">
        <v>21</v>
      </c>
      <c r="G23" s="100">
        <v>5.0999999999999996</v>
      </c>
      <c r="H23" s="119" t="s">
        <v>52</v>
      </c>
      <c r="I23" s="113">
        <v>4</v>
      </c>
      <c r="J23" s="113">
        <v>4</v>
      </c>
      <c r="K23" s="113">
        <v>4</v>
      </c>
      <c r="L23" s="113">
        <v>4</v>
      </c>
      <c r="M23" s="113">
        <v>4</v>
      </c>
      <c r="N23" s="113">
        <v>4</v>
      </c>
      <c r="O23" s="113">
        <v>4</v>
      </c>
      <c r="P23" s="113">
        <v>4</v>
      </c>
      <c r="Q23" s="113">
        <v>4</v>
      </c>
      <c r="R23" s="113">
        <v>4</v>
      </c>
      <c r="S23" s="113">
        <v>4</v>
      </c>
      <c r="T23" s="113">
        <v>4</v>
      </c>
      <c r="U23" s="113">
        <f>SUM(I23:T24)</f>
        <v>48</v>
      </c>
      <c r="V23" s="100"/>
      <c r="W23" s="100"/>
      <c r="X23" s="100"/>
      <c r="Y23" s="100"/>
      <c r="Z23" s="94">
        <f t="shared" si="0"/>
        <v>0</v>
      </c>
    </row>
    <row r="24" spans="1:26" ht="20.25" customHeight="1">
      <c r="A24" s="116"/>
      <c r="B24" s="118"/>
      <c r="C24" s="117"/>
      <c r="D24" s="113"/>
      <c r="E24" s="113"/>
      <c r="F24" s="113"/>
      <c r="G24" s="103"/>
      <c r="H24" s="119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03"/>
      <c r="W24" s="103"/>
      <c r="X24" s="103"/>
      <c r="Y24" s="103"/>
      <c r="Z24" s="96"/>
    </row>
    <row r="25" spans="1:26" ht="29.25" customHeight="1">
      <c r="A25" s="116"/>
      <c r="B25" s="113"/>
      <c r="C25" s="117"/>
      <c r="D25" s="113"/>
      <c r="E25" s="113"/>
      <c r="F25" s="113"/>
      <c r="G25" s="101"/>
      <c r="H25" s="119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01"/>
      <c r="W25" s="101"/>
      <c r="X25" s="101"/>
      <c r="Y25" s="101"/>
      <c r="Z25" s="95"/>
    </row>
    <row r="26" spans="1:26" ht="24" customHeight="1">
      <c r="A26" s="116">
        <v>6</v>
      </c>
      <c r="B26" s="113" t="s">
        <v>78</v>
      </c>
      <c r="C26" s="113">
        <v>48</v>
      </c>
      <c r="D26" s="118" t="s">
        <v>32</v>
      </c>
      <c r="E26" s="113" t="s">
        <v>20</v>
      </c>
      <c r="F26" s="113" t="s">
        <v>21</v>
      </c>
      <c r="G26" s="24">
        <v>6.1</v>
      </c>
      <c r="H26" s="11" t="s">
        <v>53</v>
      </c>
      <c r="I26" s="113">
        <v>4</v>
      </c>
      <c r="J26" s="113">
        <v>4</v>
      </c>
      <c r="K26" s="113">
        <v>4</v>
      </c>
      <c r="L26" s="113">
        <v>4</v>
      </c>
      <c r="M26" s="113">
        <v>4</v>
      </c>
      <c r="N26" s="113">
        <v>4</v>
      </c>
      <c r="O26" s="113">
        <v>4</v>
      </c>
      <c r="P26" s="113">
        <v>4</v>
      </c>
      <c r="Q26" s="113">
        <v>4</v>
      </c>
      <c r="R26" s="113">
        <v>4</v>
      </c>
      <c r="S26" s="113">
        <v>4</v>
      </c>
      <c r="T26" s="113">
        <v>4</v>
      </c>
      <c r="U26" s="113">
        <f>SUM(I26:T26)</f>
        <v>48</v>
      </c>
      <c r="V26" s="100"/>
      <c r="W26" s="100"/>
      <c r="X26" s="100"/>
      <c r="Y26" s="100"/>
      <c r="Z26" s="94">
        <f t="shared" si="0"/>
        <v>0</v>
      </c>
    </row>
    <row r="27" spans="1:26" ht="28.5" customHeight="1">
      <c r="A27" s="116"/>
      <c r="B27" s="113"/>
      <c r="C27" s="113"/>
      <c r="D27" s="118"/>
      <c r="E27" s="113"/>
      <c r="F27" s="113"/>
      <c r="G27" s="9">
        <v>6.2</v>
      </c>
      <c r="H27" s="11" t="s">
        <v>54</v>
      </c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03"/>
      <c r="W27" s="103"/>
      <c r="X27" s="103"/>
      <c r="Y27" s="103"/>
      <c r="Z27" s="96"/>
    </row>
    <row r="28" spans="1:26" ht="39.75" customHeight="1">
      <c r="A28" s="116"/>
      <c r="B28" s="113"/>
      <c r="C28" s="113"/>
      <c r="D28" s="118"/>
      <c r="E28" s="113"/>
      <c r="F28" s="113"/>
      <c r="G28" s="9">
        <v>6.3</v>
      </c>
      <c r="H28" s="11" t="s">
        <v>55</v>
      </c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01"/>
      <c r="W28" s="101"/>
      <c r="X28" s="101"/>
      <c r="Y28" s="101"/>
      <c r="Z28" s="95"/>
    </row>
    <row r="29" spans="1:26" ht="42.75" customHeight="1">
      <c r="A29" s="116">
        <v>7</v>
      </c>
      <c r="B29" s="113" t="s">
        <v>56</v>
      </c>
      <c r="C29" s="113">
        <v>2</v>
      </c>
      <c r="D29" s="118" t="s">
        <v>57</v>
      </c>
      <c r="E29" s="113" t="s">
        <v>58</v>
      </c>
      <c r="F29" s="113" t="s">
        <v>59</v>
      </c>
      <c r="G29" s="9">
        <v>7.1</v>
      </c>
      <c r="H29" s="8" t="s">
        <v>60</v>
      </c>
      <c r="I29" s="113"/>
      <c r="J29" s="113"/>
      <c r="K29" s="113"/>
      <c r="L29" s="113"/>
      <c r="M29" s="113"/>
      <c r="N29" s="113">
        <v>1</v>
      </c>
      <c r="O29" s="113"/>
      <c r="P29" s="113"/>
      <c r="Q29" s="113"/>
      <c r="R29" s="113"/>
      <c r="S29" s="113">
        <v>1</v>
      </c>
      <c r="T29" s="113"/>
      <c r="U29" s="113">
        <f>SUM(K29:T29)</f>
        <v>2</v>
      </c>
      <c r="V29" s="100"/>
      <c r="W29" s="100"/>
      <c r="X29" s="100"/>
      <c r="Y29" s="100"/>
      <c r="Z29" s="94">
        <f t="shared" si="0"/>
        <v>0</v>
      </c>
    </row>
    <row r="30" spans="1:26" ht="41.25" customHeight="1">
      <c r="A30" s="116"/>
      <c r="B30" s="113"/>
      <c r="C30" s="113"/>
      <c r="D30" s="118"/>
      <c r="E30" s="113"/>
      <c r="F30" s="113"/>
      <c r="G30" s="9">
        <v>7.2</v>
      </c>
      <c r="H30" s="8" t="s">
        <v>61</v>
      </c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01"/>
      <c r="W30" s="101"/>
      <c r="X30" s="101"/>
      <c r="Y30" s="101"/>
      <c r="Z30" s="95"/>
    </row>
    <row r="31" spans="1:26" ht="45.45" customHeight="1">
      <c r="A31" s="116">
        <v>8</v>
      </c>
      <c r="B31" s="113" t="s">
        <v>62</v>
      </c>
      <c r="C31" s="117">
        <v>1</v>
      </c>
      <c r="D31" s="118" t="s">
        <v>63</v>
      </c>
      <c r="E31" s="113" t="s">
        <v>20</v>
      </c>
      <c r="F31" s="113" t="s">
        <v>21</v>
      </c>
      <c r="G31" s="9">
        <v>8.1</v>
      </c>
      <c r="H31" s="12" t="s">
        <v>64</v>
      </c>
      <c r="I31" s="113"/>
      <c r="J31" s="107">
        <v>0.15</v>
      </c>
      <c r="K31" s="107"/>
      <c r="L31" s="107">
        <v>0.15</v>
      </c>
      <c r="M31" s="107"/>
      <c r="N31" s="107">
        <v>0.15</v>
      </c>
      <c r="O31" s="107"/>
      <c r="P31" s="107">
        <v>0.15</v>
      </c>
      <c r="Q31" s="107"/>
      <c r="R31" s="107">
        <v>0.2</v>
      </c>
      <c r="S31" s="107"/>
      <c r="T31" s="107">
        <v>0.2</v>
      </c>
      <c r="U31" s="107">
        <f>SUM(I31:T32)</f>
        <v>1</v>
      </c>
      <c r="V31" s="98"/>
      <c r="W31" s="98"/>
      <c r="X31" s="98"/>
      <c r="Y31" s="98"/>
      <c r="Z31" s="94">
        <f t="shared" si="0"/>
        <v>0</v>
      </c>
    </row>
    <row r="32" spans="1:26" ht="30.75" customHeight="1">
      <c r="A32" s="116"/>
      <c r="B32" s="113"/>
      <c r="C32" s="117"/>
      <c r="D32" s="118"/>
      <c r="E32" s="113"/>
      <c r="F32" s="113"/>
      <c r="G32" s="9">
        <v>8.1999999999999993</v>
      </c>
      <c r="H32" s="8" t="s">
        <v>65</v>
      </c>
      <c r="I32" s="113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2"/>
      <c r="W32" s="102"/>
      <c r="X32" s="102"/>
      <c r="Y32" s="102"/>
      <c r="Z32" s="96"/>
    </row>
    <row r="33" spans="1:27" ht="30" customHeight="1">
      <c r="A33" s="116"/>
      <c r="B33" s="113"/>
      <c r="C33" s="117"/>
      <c r="D33" s="118"/>
      <c r="E33" s="113"/>
      <c r="F33" s="113"/>
      <c r="G33" s="24">
        <v>8.3000000000000007</v>
      </c>
      <c r="H33" s="8" t="s">
        <v>66</v>
      </c>
      <c r="I33" s="113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99"/>
      <c r="W33" s="99"/>
      <c r="X33" s="99"/>
      <c r="Y33" s="99"/>
      <c r="Z33" s="95"/>
    </row>
    <row r="34" spans="1:27" ht="52.5" customHeight="1">
      <c r="A34" s="35">
        <v>9</v>
      </c>
      <c r="B34" s="30" t="s">
        <v>67</v>
      </c>
      <c r="C34" s="25">
        <v>1</v>
      </c>
      <c r="D34" s="24" t="s">
        <v>68</v>
      </c>
      <c r="E34" s="24" t="s">
        <v>20</v>
      </c>
      <c r="F34" s="24" t="s">
        <v>21</v>
      </c>
      <c r="G34" s="9">
        <v>9.1</v>
      </c>
      <c r="H34" s="8" t="s">
        <v>69</v>
      </c>
      <c r="I34" s="107">
        <v>1</v>
      </c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23">
        <v>1</v>
      </c>
      <c r="V34" s="23"/>
      <c r="W34" s="23"/>
      <c r="X34" s="23"/>
      <c r="Y34" s="23"/>
      <c r="Z34" s="34">
        <f t="shared" si="0"/>
        <v>0</v>
      </c>
    </row>
    <row r="35" spans="1:27" ht="24.75" customHeight="1">
      <c r="A35" s="112">
        <v>10</v>
      </c>
      <c r="B35" s="113" t="s">
        <v>70</v>
      </c>
      <c r="C35" s="114">
        <v>1</v>
      </c>
      <c r="D35" s="113" t="s">
        <v>63</v>
      </c>
      <c r="E35" s="113" t="s">
        <v>20</v>
      </c>
      <c r="F35" s="113" t="s">
        <v>21</v>
      </c>
      <c r="G35" s="9">
        <v>10.1</v>
      </c>
      <c r="H35" s="8" t="s">
        <v>71</v>
      </c>
      <c r="I35" s="107">
        <v>1</v>
      </c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>
        <v>1</v>
      </c>
      <c r="V35" s="98"/>
      <c r="W35" s="98"/>
      <c r="X35" s="98"/>
      <c r="Y35" s="98"/>
      <c r="Z35" s="94">
        <f t="shared" si="0"/>
        <v>0</v>
      </c>
    </row>
    <row r="36" spans="1:27" ht="25.5" customHeight="1">
      <c r="A36" s="112"/>
      <c r="B36" s="113"/>
      <c r="C36" s="115"/>
      <c r="D36" s="113"/>
      <c r="E36" s="113"/>
      <c r="F36" s="113"/>
      <c r="G36" s="24">
        <v>10.199999999999999</v>
      </c>
      <c r="H36" s="8" t="s">
        <v>72</v>
      </c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99"/>
      <c r="W36" s="99"/>
      <c r="X36" s="99"/>
      <c r="Y36" s="99"/>
      <c r="Z36" s="95"/>
    </row>
    <row r="37" spans="1:27" ht="24" customHeight="1">
      <c r="A37" s="108" t="s">
        <v>22</v>
      </c>
      <c r="B37" s="109"/>
      <c r="C37" s="109"/>
      <c r="D37" s="109"/>
      <c r="E37" s="109"/>
      <c r="F37" s="109"/>
      <c r="G37" s="9"/>
      <c r="H37" s="13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34">
        <f>SUM(Z12:Z36)</f>
        <v>0</v>
      </c>
      <c r="AA37" s="1" t="s">
        <v>23</v>
      </c>
    </row>
    <row r="38" spans="1:27" ht="24" customHeight="1">
      <c r="A38" s="108" t="s">
        <v>24</v>
      </c>
      <c r="B38" s="109"/>
      <c r="C38" s="109"/>
      <c r="D38" s="109"/>
      <c r="E38" s="109"/>
      <c r="F38" s="109"/>
      <c r="G38" s="9"/>
      <c r="H38" s="13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34">
        <v>0</v>
      </c>
      <c r="AA38" s="1" t="s">
        <v>25</v>
      </c>
    </row>
    <row r="39" spans="1:27" ht="24" customHeight="1">
      <c r="A39" s="110" t="s">
        <v>26</v>
      </c>
      <c r="B39" s="111"/>
      <c r="C39" s="111"/>
      <c r="D39" s="111"/>
      <c r="E39" s="111"/>
      <c r="F39" s="111"/>
      <c r="G39" s="9"/>
      <c r="H39" s="13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36">
        <f>+Z37+Z38</f>
        <v>0</v>
      </c>
    </row>
    <row r="40" spans="1:27" ht="21.15" customHeight="1">
      <c r="A40" s="110" t="s">
        <v>27</v>
      </c>
      <c r="B40" s="111"/>
      <c r="C40" s="111"/>
      <c r="D40" s="111"/>
      <c r="E40" s="111"/>
      <c r="F40" s="111"/>
      <c r="G40" s="14"/>
      <c r="H40" s="15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37">
        <v>0</v>
      </c>
    </row>
    <row r="41" spans="1:27" ht="30.45" customHeight="1">
      <c r="A41" s="110" t="s">
        <v>28</v>
      </c>
      <c r="B41" s="111"/>
      <c r="C41" s="111"/>
      <c r="D41" s="111"/>
      <c r="E41" s="111"/>
      <c r="F41" s="111"/>
      <c r="G41" s="14"/>
      <c r="H41" s="15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37">
        <v>0</v>
      </c>
    </row>
    <row r="42" spans="1:27" ht="21.15" customHeight="1" thickBot="1">
      <c r="A42" s="104" t="s">
        <v>86</v>
      </c>
      <c r="B42" s="105"/>
      <c r="C42" s="105"/>
      <c r="D42" s="105"/>
      <c r="E42" s="105"/>
      <c r="F42" s="105"/>
      <c r="G42" s="38"/>
      <c r="H42" s="39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>
        <f>+Z39+Z40+Z41</f>
        <v>0</v>
      </c>
    </row>
    <row r="43" spans="1:27" ht="16.5" customHeight="1">
      <c r="A43" s="21"/>
      <c r="B43" s="21"/>
      <c r="C43" s="21"/>
      <c r="D43" s="21"/>
      <c r="E43" s="21"/>
      <c r="F43" s="21"/>
      <c r="G43" s="22"/>
      <c r="H43" s="1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0"/>
    </row>
    <row r="44" spans="1:27" ht="19.5" customHeight="1"/>
    <row r="45" spans="1:27" ht="17.25" customHeight="1"/>
    <row r="46" spans="1:27" ht="12.75" customHeight="1">
      <c r="A46" s="5"/>
      <c r="B46" s="5"/>
      <c r="C46" s="6"/>
      <c r="D46" s="5"/>
      <c r="E46" s="6"/>
      <c r="F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7" ht="17.399999999999999" customHeight="1">
      <c r="A47" s="70" t="s">
        <v>79</v>
      </c>
      <c r="B47" s="70"/>
      <c r="C47" s="70"/>
      <c r="D47" s="70"/>
      <c r="E47" s="70"/>
      <c r="F47" s="70"/>
      <c r="I47" s="71" t="s">
        <v>88</v>
      </c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</row>
    <row r="48" spans="1:2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  <row r="65539" ht="12.75" customHeight="1"/>
  </sheetData>
  <mergeCells count="223">
    <mergeCell ref="A6:XFD6"/>
    <mergeCell ref="E10:E11"/>
    <mergeCell ref="F10:F11"/>
    <mergeCell ref="I10:K10"/>
    <mergeCell ref="A1:Z1"/>
    <mergeCell ref="A2:Z2"/>
    <mergeCell ref="A3:Z3"/>
    <mergeCell ref="G4:U4"/>
    <mergeCell ref="A5:F5"/>
    <mergeCell ref="G5:U5"/>
    <mergeCell ref="A7:Z7"/>
    <mergeCell ref="A9:A11"/>
    <mergeCell ref="B9:B11"/>
    <mergeCell ref="C9:C11"/>
    <mergeCell ref="D9:D11"/>
    <mergeCell ref="E9:F9"/>
    <mergeCell ref="G9:H11"/>
    <mergeCell ref="I9:U9"/>
    <mergeCell ref="V9:Y9"/>
    <mergeCell ref="Z9:Z11"/>
    <mergeCell ref="U10:U11"/>
    <mergeCell ref="V11:Y11"/>
    <mergeCell ref="L10:N10"/>
    <mergeCell ref="O10:Q10"/>
    <mergeCell ref="R10:T10"/>
    <mergeCell ref="Q12:Q14"/>
    <mergeCell ref="R12:R14"/>
    <mergeCell ref="S12:S14"/>
    <mergeCell ref="T12:T14"/>
    <mergeCell ref="U12:U14"/>
    <mergeCell ref="A15:A16"/>
    <mergeCell ref="B15:B16"/>
    <mergeCell ref="C15:C16"/>
    <mergeCell ref="D15:D16"/>
    <mergeCell ref="E15:E16"/>
    <mergeCell ref="K12:K14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I12:I14"/>
    <mergeCell ref="J12:J14"/>
    <mergeCell ref="C20:C22"/>
    <mergeCell ref="D20:D22"/>
    <mergeCell ref="E20:E22"/>
    <mergeCell ref="F20:F22"/>
    <mergeCell ref="T15:T16"/>
    <mergeCell ref="U15:U16"/>
    <mergeCell ref="A17:A19"/>
    <mergeCell ref="B17:B19"/>
    <mergeCell ref="C17:C19"/>
    <mergeCell ref="D17:D19"/>
    <mergeCell ref="E17:E19"/>
    <mergeCell ref="F17:F19"/>
    <mergeCell ref="N15:N16"/>
    <mergeCell ref="O15:O16"/>
    <mergeCell ref="P15:P16"/>
    <mergeCell ref="Q15:Q16"/>
    <mergeCell ref="R15:R16"/>
    <mergeCell ref="S15:S16"/>
    <mergeCell ref="F15:F16"/>
    <mergeCell ref="I15:I16"/>
    <mergeCell ref="J15:J16"/>
    <mergeCell ref="K15:K16"/>
    <mergeCell ref="L15:L16"/>
    <mergeCell ref="M15:M16"/>
    <mergeCell ref="U20:U22"/>
    <mergeCell ref="A23:A25"/>
    <mergeCell ref="B23:B25"/>
    <mergeCell ref="C23:C25"/>
    <mergeCell ref="D23:D25"/>
    <mergeCell ref="E23:E25"/>
    <mergeCell ref="F23:F25"/>
    <mergeCell ref="H23:H25"/>
    <mergeCell ref="I23:I25"/>
    <mergeCell ref="J23:J25"/>
    <mergeCell ref="O20:O22"/>
    <mergeCell ref="P20:P22"/>
    <mergeCell ref="Q20:Q22"/>
    <mergeCell ref="R20:R22"/>
    <mergeCell ref="S20:S22"/>
    <mergeCell ref="T20:T22"/>
    <mergeCell ref="I20:I22"/>
    <mergeCell ref="J20:J22"/>
    <mergeCell ref="K20:K22"/>
    <mergeCell ref="L20:L22"/>
    <mergeCell ref="M20:M22"/>
    <mergeCell ref="N20:N22"/>
    <mergeCell ref="A20:A22"/>
    <mergeCell ref="B20:B22"/>
    <mergeCell ref="S23:S25"/>
    <mergeCell ref="T23:T25"/>
    <mergeCell ref="U23:U25"/>
    <mergeCell ref="A26:A28"/>
    <mergeCell ref="B26:B28"/>
    <mergeCell ref="C26:C28"/>
    <mergeCell ref="D26:D28"/>
    <mergeCell ref="E26:E28"/>
    <mergeCell ref="K23:K25"/>
    <mergeCell ref="L23:L25"/>
    <mergeCell ref="M23:M25"/>
    <mergeCell ref="N23:N25"/>
    <mergeCell ref="O23:O25"/>
    <mergeCell ref="P23:P25"/>
    <mergeCell ref="T26:T28"/>
    <mergeCell ref="U26:U28"/>
    <mergeCell ref="O26:O28"/>
    <mergeCell ref="P26:P28"/>
    <mergeCell ref="Q26:Q28"/>
    <mergeCell ref="R26:R28"/>
    <mergeCell ref="S26:S28"/>
    <mergeCell ref="N26:N28"/>
    <mergeCell ref="F26:F28"/>
    <mergeCell ref="I26:I28"/>
    <mergeCell ref="J26:J28"/>
    <mergeCell ref="K26:K28"/>
    <mergeCell ref="L26:L28"/>
    <mergeCell ref="M26:M28"/>
    <mergeCell ref="Q23:Q25"/>
    <mergeCell ref="R23:R25"/>
    <mergeCell ref="Q29:Q30"/>
    <mergeCell ref="R29:R30"/>
    <mergeCell ref="S29:S30"/>
    <mergeCell ref="T29:T30"/>
    <mergeCell ref="U29:U30"/>
    <mergeCell ref="A31:A33"/>
    <mergeCell ref="B31:B33"/>
    <mergeCell ref="C31:C33"/>
    <mergeCell ref="D31:D33"/>
    <mergeCell ref="E31:E33"/>
    <mergeCell ref="K29:K30"/>
    <mergeCell ref="L29:L30"/>
    <mergeCell ref="M29:M30"/>
    <mergeCell ref="N29:N30"/>
    <mergeCell ref="O29:O30"/>
    <mergeCell ref="P29:P30"/>
    <mergeCell ref="A29:A30"/>
    <mergeCell ref="B29:B30"/>
    <mergeCell ref="C29:C30"/>
    <mergeCell ref="D29:D30"/>
    <mergeCell ref="E29:E30"/>
    <mergeCell ref="F29:F30"/>
    <mergeCell ref="I29:I30"/>
    <mergeCell ref="J29:J30"/>
    <mergeCell ref="I35:T36"/>
    <mergeCell ref="N31:N33"/>
    <mergeCell ref="O31:O33"/>
    <mergeCell ref="P31:P33"/>
    <mergeCell ref="Q31:Q33"/>
    <mergeCell ref="R31:R33"/>
    <mergeCell ref="S31:S33"/>
    <mergeCell ref="F31:F33"/>
    <mergeCell ref="I31:I33"/>
    <mergeCell ref="J31:J33"/>
    <mergeCell ref="K31:K33"/>
    <mergeCell ref="L31:L33"/>
    <mergeCell ref="M31:M33"/>
    <mergeCell ref="A42:F42"/>
    <mergeCell ref="A47:F47"/>
    <mergeCell ref="I47:T47"/>
    <mergeCell ref="G23:G25"/>
    <mergeCell ref="V12:V14"/>
    <mergeCell ref="W12:W14"/>
    <mergeCell ref="X12:X14"/>
    <mergeCell ref="Y12:Y14"/>
    <mergeCell ref="V15:V16"/>
    <mergeCell ref="U35:U36"/>
    <mergeCell ref="A37:F37"/>
    <mergeCell ref="A38:F38"/>
    <mergeCell ref="A39:F39"/>
    <mergeCell ref="A40:F40"/>
    <mergeCell ref="A41:F41"/>
    <mergeCell ref="T31:T33"/>
    <mergeCell ref="U31:U33"/>
    <mergeCell ref="I34:T34"/>
    <mergeCell ref="A35:A36"/>
    <mergeCell ref="B35:B36"/>
    <mergeCell ref="C35:C36"/>
    <mergeCell ref="D35:D36"/>
    <mergeCell ref="E35:E36"/>
    <mergeCell ref="F35:F36"/>
    <mergeCell ref="V26:V28"/>
    <mergeCell ref="W26:W28"/>
    <mergeCell ref="X26:X28"/>
    <mergeCell ref="Y26:Y28"/>
    <mergeCell ref="W15:W16"/>
    <mergeCell ref="X15:X16"/>
    <mergeCell ref="Y15:Y16"/>
    <mergeCell ref="V20:V22"/>
    <mergeCell ref="W20:W22"/>
    <mergeCell ref="X20:X22"/>
    <mergeCell ref="Y20:Y22"/>
    <mergeCell ref="Z29:Z30"/>
    <mergeCell ref="Z26:Z28"/>
    <mergeCell ref="Z23:Z25"/>
    <mergeCell ref="Z20:Z22"/>
    <mergeCell ref="Z15:Z16"/>
    <mergeCell ref="Z12:Z14"/>
    <mergeCell ref="V35:V36"/>
    <mergeCell ref="W35:W36"/>
    <mergeCell ref="X35:X36"/>
    <mergeCell ref="Y35:Y36"/>
    <mergeCell ref="Z35:Z36"/>
    <mergeCell ref="Z31:Z33"/>
    <mergeCell ref="V29:V30"/>
    <mergeCell ref="W29:W30"/>
    <mergeCell ref="X29:X30"/>
    <mergeCell ref="Y29:Y30"/>
    <mergeCell ref="V31:V33"/>
    <mergeCell ref="W31:W33"/>
    <mergeCell ref="X31:X33"/>
    <mergeCell ref="Y31:Y33"/>
    <mergeCell ref="V23:V25"/>
    <mergeCell ref="W23:W25"/>
    <mergeCell ref="X23:X25"/>
    <mergeCell ref="Y23:Y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topLeftCell="A4" workbookViewId="0">
      <selection activeCell="A24" sqref="A24"/>
    </sheetView>
  </sheetViews>
  <sheetFormatPr baseColWidth="10" defaultRowHeight="13.2"/>
  <cols>
    <col min="1" max="1" width="144.44140625" customWidth="1"/>
  </cols>
  <sheetData>
    <row r="1" spans="1:1" ht="13.8" thickBot="1">
      <c r="A1" s="42"/>
    </row>
    <row r="2" spans="1:1" ht="13.8">
      <c r="A2" s="43"/>
    </row>
    <row r="3" spans="1:1">
      <c r="A3" s="44"/>
    </row>
    <row r="4" spans="1:1">
      <c r="A4" s="44"/>
    </row>
    <row r="5" spans="1:1" ht="13.8">
      <c r="A5" s="45"/>
    </row>
    <row r="6" spans="1:1" ht="36" customHeight="1" thickBot="1">
      <c r="A6" s="46" t="s">
        <v>91</v>
      </c>
    </row>
    <row r="7" spans="1:1" ht="13.8" thickBot="1">
      <c r="A7" s="46" t="s">
        <v>92</v>
      </c>
    </row>
    <row r="8" spans="1:1" ht="13.8" thickBot="1">
      <c r="A8" s="46" t="s">
        <v>93</v>
      </c>
    </row>
    <row r="9" spans="1:1" ht="13.8" thickBot="1">
      <c r="A9" s="46" t="s">
        <v>94</v>
      </c>
    </row>
    <row r="10" spans="1:1" ht="13.8" thickBot="1">
      <c r="A10" s="46" t="s">
        <v>95</v>
      </c>
    </row>
    <row r="11" spans="1:1" ht="13.8" thickBot="1">
      <c r="A11" s="46" t="s">
        <v>96</v>
      </c>
    </row>
    <row r="12" spans="1:1" ht="13.8" thickBot="1">
      <c r="A12" s="46" t="s">
        <v>97</v>
      </c>
    </row>
    <row r="13" spans="1:1" ht="13.8" thickBot="1">
      <c r="A13" s="46" t="s">
        <v>98</v>
      </c>
    </row>
    <row r="14" spans="1:1" ht="13.8" thickBot="1">
      <c r="A14" s="46" t="s">
        <v>99</v>
      </c>
    </row>
    <row r="15" spans="1:1" ht="13.8" thickBot="1">
      <c r="A15" s="46" t="s">
        <v>100</v>
      </c>
    </row>
    <row r="16" spans="1:1" ht="13.8" thickBot="1">
      <c r="A16" s="46" t="s">
        <v>101</v>
      </c>
    </row>
    <row r="17" spans="1:1" ht="13.8" thickBot="1">
      <c r="A17" s="46" t="s">
        <v>102</v>
      </c>
    </row>
    <row r="18" spans="1:1" ht="13.8" thickBot="1">
      <c r="A18" s="46" t="s">
        <v>103</v>
      </c>
    </row>
    <row r="19" spans="1:1" ht="13.8" thickBot="1">
      <c r="A19" s="46" t="s">
        <v>104</v>
      </c>
    </row>
    <row r="20" spans="1:1" ht="33" customHeight="1" thickBot="1">
      <c r="A20" s="46" t="s">
        <v>105</v>
      </c>
    </row>
    <row r="21" spans="1:1" ht="27" thickBot="1">
      <c r="A21" s="46" t="s">
        <v>106</v>
      </c>
    </row>
    <row r="22" spans="1:1" ht="18.75" customHeight="1" thickBot="1">
      <c r="A22" s="46" t="s">
        <v>107</v>
      </c>
    </row>
  </sheetData>
  <hyperlinks>
    <hyperlink ref="A6" r:id="rId1" tooltip="Reducción de la pobreza" display="https://es.wikipedia.org/wiki/Reducci%C3%B3n_de_la_pobreza"/>
    <hyperlink ref="A8" r:id="rId2" tooltip="Salud" display="https://es.wikipedia.org/wiki/Salud"/>
    <hyperlink ref="A10" r:id="rId3" tooltip="Igualdad de género" display="https://es.wikipedia.org/wiki/Igualdad_de_g%C3%A9nero"/>
    <hyperlink ref="A11" r:id="rId4" tooltip="Agua" display="https://es.wikipedia.org/wiki/Agua"/>
    <hyperlink ref="A12" r:id="rId5" tooltip="Energía" display="https://es.wikipedia.org/wiki/Energ%C3%ADa"/>
    <hyperlink ref="A18" r:id="rId6" tooltip="Cambio climático" display="https://es.wikipedia.org/wiki/Cambio_clim%C3%A1tico"/>
    <hyperlink ref="A19" r:id="rId7" tooltip="Océano" display="https://es.wikipedia.org/wiki/Oc%C3%A9ano"/>
    <hyperlink ref="A21" r:id="rId8" tooltip="Paz" display="https://es.wikipedia.org/wiki/Paz"/>
  </hyperlinks>
  <pageMargins left="0.7" right="0.7" top="0.75" bottom="0.75" header="0.3" footer="0.3"/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5536"/>
  <sheetViews>
    <sheetView zoomScaleNormal="100" workbookViewId="0"/>
  </sheetViews>
  <sheetFormatPr baseColWidth="10" defaultRowHeight="13.2"/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</sheetData>
  <pageMargins left="0.78749999999999998" right="0.78749999999999998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36469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POA - EJEMPLO TES 20</vt:lpstr>
      <vt:lpstr>POA MATRIZ DE TRABAJO</vt:lpstr>
      <vt:lpstr>ODS</vt:lpstr>
      <vt:lpstr>Hoja2</vt:lpstr>
      <vt:lpstr>Hoja1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Paredes</dc:creator>
  <cp:lastModifiedBy>Admin</cp:lastModifiedBy>
  <cp:revision>40</cp:revision>
  <cp:lastPrinted>2020-01-06T15:36:48Z</cp:lastPrinted>
  <dcterms:created xsi:type="dcterms:W3CDTF">2016-10-04T08:18:09Z</dcterms:created>
  <dcterms:modified xsi:type="dcterms:W3CDTF">2020-03-20T20:29:25Z</dcterms:modified>
  <dc:language>es</dc:language>
</cp:coreProperties>
</file>