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ARROLLO URBANO\AÑO 2024 ACTUALIZACIÓN\1° TRIMESTRE 2024\"/>
    </mc:Choice>
  </mc:AlternateContent>
  <xr:revisionPtr revIDLastSave="0" documentId="8_{2FF4D7C5-7ED0-4D29-87A7-E3EC77923BF7}" xr6:coauthVersionLast="47" xr6:coauthVersionMax="47" xr10:uidLastSave="{00000000-0000-0000-0000-000000000000}"/>
  <bookViews>
    <workbookView xWindow="-120" yWindow="-120" windowWidth="20730" windowHeight="11040" firstSheet="5" activeTab="9" xr2:uid="{00000000-000D-0000-FFFF-FFFF00000000}"/>
  </bookViews>
  <sheets>
    <sheet name="Julio-Agosto-Sep" sheetId="2" r:id="rId1"/>
    <sheet name="Oct-Nov-Dic" sheetId="3" r:id="rId2"/>
    <sheet name="Ene-Feb-Mar 23" sheetId="4" r:id="rId3"/>
    <sheet name="Abril-Mayo-Junio 2023" sheetId="5" r:id="rId4"/>
    <sheet name="Julio-Agosto-Septiembre 2023" sheetId="6" r:id="rId5"/>
    <sheet name="Grafica J-A-S 2023" sheetId="7" r:id="rId6"/>
    <sheet name="Grafica O-N-D 2023" sheetId="9" r:id="rId7"/>
    <sheet name="Octubre-Noviembre-Diciembre2023" sheetId="8" r:id="rId8"/>
    <sheet name="Enero-Febrero-Marzo 2024" sheetId="10" r:id="rId9"/>
    <sheet name="Grafica E-F-M 2024" sheetId="11" r:id="rId10"/>
  </sheets>
  <calcPr calcId="191029"/>
</workbook>
</file>

<file path=xl/calcChain.xml><?xml version="1.0" encoding="utf-8"?>
<calcChain xmlns="http://schemas.openxmlformats.org/spreadsheetml/2006/main">
  <c r="J12" i="10" l="1"/>
  <c r="G12" i="10"/>
  <c r="D12" i="10"/>
  <c r="J11" i="10"/>
  <c r="G11" i="10"/>
  <c r="D11" i="10"/>
  <c r="K11" i="10" s="1"/>
  <c r="J10" i="10"/>
  <c r="G10" i="10"/>
  <c r="D10" i="10"/>
  <c r="J9" i="10"/>
  <c r="G9" i="10"/>
  <c r="D9" i="10"/>
  <c r="J8" i="10"/>
  <c r="G8" i="10"/>
  <c r="D8" i="10"/>
  <c r="J7" i="10"/>
  <c r="G7" i="10"/>
  <c r="D7" i="10"/>
  <c r="J6" i="10"/>
  <c r="G6" i="10"/>
  <c r="D6" i="10"/>
  <c r="J5" i="10"/>
  <c r="G5" i="10"/>
  <c r="D5" i="10"/>
  <c r="J4" i="10"/>
  <c r="G4" i="10"/>
  <c r="D4" i="10"/>
  <c r="J3" i="10"/>
  <c r="G3" i="10"/>
  <c r="D3" i="10"/>
  <c r="K7" i="10" l="1"/>
  <c r="K9" i="10"/>
  <c r="K5" i="10"/>
  <c r="K3" i="10"/>
  <c r="K6" i="10"/>
  <c r="J13" i="10"/>
  <c r="K4" i="10"/>
  <c r="K8" i="10"/>
  <c r="K10" i="10"/>
  <c r="G13" i="10"/>
  <c r="K12" i="10"/>
  <c r="D13" i="10"/>
  <c r="J4" i="8"/>
  <c r="J5" i="8"/>
  <c r="J6" i="8"/>
  <c r="J7" i="8"/>
  <c r="J8" i="8"/>
  <c r="J9" i="8"/>
  <c r="J10" i="8"/>
  <c r="J11" i="8"/>
  <c r="J12" i="8"/>
  <c r="J3" i="8"/>
  <c r="G4" i="8"/>
  <c r="G5" i="8"/>
  <c r="G6" i="8"/>
  <c r="G7" i="8"/>
  <c r="G8" i="8"/>
  <c r="G9" i="8"/>
  <c r="G10" i="8"/>
  <c r="G11" i="8"/>
  <c r="G12" i="8"/>
  <c r="D4" i="8"/>
  <c r="D5" i="8"/>
  <c r="D6" i="8"/>
  <c r="D7" i="8"/>
  <c r="D8" i="8"/>
  <c r="D9" i="8"/>
  <c r="D10" i="8"/>
  <c r="D11" i="8"/>
  <c r="D12" i="8"/>
  <c r="G3" i="8"/>
  <c r="D3" i="8"/>
  <c r="K13" i="10" l="1"/>
  <c r="K8" i="8"/>
  <c r="K12" i="8"/>
  <c r="K7" i="8"/>
  <c r="K6" i="8"/>
  <c r="K5" i="8"/>
  <c r="K4" i="8"/>
  <c r="D13" i="8"/>
  <c r="J13" i="8"/>
  <c r="K10" i="8"/>
  <c r="G13" i="8"/>
  <c r="K11" i="8"/>
  <c r="K9" i="8"/>
  <c r="K3" i="8"/>
  <c r="J12" i="6"/>
  <c r="G12" i="6"/>
  <c r="D12" i="6"/>
  <c r="J11" i="6"/>
  <c r="G11" i="6"/>
  <c r="D11" i="6"/>
  <c r="J10" i="6"/>
  <c r="G10" i="6"/>
  <c r="D10" i="6"/>
  <c r="J9" i="6"/>
  <c r="G9" i="6"/>
  <c r="D9" i="6"/>
  <c r="J8" i="6"/>
  <c r="G8" i="6"/>
  <c r="D8" i="6"/>
  <c r="J7" i="6"/>
  <c r="G7" i="6"/>
  <c r="D7" i="6"/>
  <c r="K7" i="6" s="1"/>
  <c r="J6" i="6"/>
  <c r="G6" i="6"/>
  <c r="D6" i="6"/>
  <c r="J5" i="6"/>
  <c r="G5" i="6"/>
  <c r="D5" i="6"/>
  <c r="J4" i="6"/>
  <c r="G4" i="6"/>
  <c r="D4" i="6"/>
  <c r="J3" i="6"/>
  <c r="G3" i="6"/>
  <c r="D3" i="6"/>
  <c r="K10" i="6" l="1"/>
  <c r="K11" i="6"/>
  <c r="K13" i="8"/>
  <c r="K12" i="6"/>
  <c r="K6" i="6"/>
  <c r="K5" i="6"/>
  <c r="J13" i="6"/>
  <c r="K3" i="6"/>
  <c r="K4" i="6"/>
  <c r="K8" i="6"/>
  <c r="K9" i="6"/>
  <c r="G13" i="6"/>
  <c r="D13" i="6"/>
  <c r="J12" i="5"/>
  <c r="G12" i="5"/>
  <c r="D12" i="5"/>
  <c r="J11" i="5"/>
  <c r="G11" i="5"/>
  <c r="D11" i="5"/>
  <c r="J10" i="5"/>
  <c r="G10" i="5"/>
  <c r="D10" i="5"/>
  <c r="J9" i="5"/>
  <c r="G9" i="5"/>
  <c r="D9" i="5"/>
  <c r="J8" i="5"/>
  <c r="G8" i="5"/>
  <c r="D8" i="5"/>
  <c r="J7" i="5"/>
  <c r="G7" i="5"/>
  <c r="D7" i="5"/>
  <c r="J6" i="5"/>
  <c r="G6" i="5"/>
  <c r="D6" i="5"/>
  <c r="J5" i="5"/>
  <c r="G5" i="5"/>
  <c r="D5" i="5"/>
  <c r="J4" i="5"/>
  <c r="G4" i="5"/>
  <c r="D4" i="5"/>
  <c r="J3" i="5"/>
  <c r="G3" i="5"/>
  <c r="D3" i="5"/>
  <c r="K11" i="5" l="1"/>
  <c r="K13" i="6"/>
  <c r="K7" i="5"/>
  <c r="K4" i="5"/>
  <c r="G13" i="5"/>
  <c r="K10" i="5"/>
  <c r="K6" i="5"/>
  <c r="K9" i="5"/>
  <c r="D13" i="5"/>
  <c r="K5" i="5"/>
  <c r="K8" i="5"/>
  <c r="K12" i="5"/>
  <c r="K3" i="5"/>
  <c r="J13" i="5"/>
  <c r="D12" i="4"/>
  <c r="K12" i="4" s="1"/>
  <c r="G12" i="4"/>
  <c r="J12" i="4"/>
  <c r="J4" i="4"/>
  <c r="G4" i="4"/>
  <c r="D4" i="4"/>
  <c r="K4" i="4" s="1"/>
  <c r="K13" i="5" l="1"/>
  <c r="J13" i="4"/>
  <c r="G13" i="4"/>
  <c r="D13" i="4"/>
  <c r="J11" i="4"/>
  <c r="G11" i="4"/>
  <c r="D11" i="4"/>
  <c r="J10" i="4"/>
  <c r="G10" i="4"/>
  <c r="D10" i="4"/>
  <c r="J9" i="4"/>
  <c r="G9" i="4"/>
  <c r="D9" i="4"/>
  <c r="J8" i="4"/>
  <c r="G8" i="4"/>
  <c r="D8" i="4"/>
  <c r="J7" i="4"/>
  <c r="G7" i="4"/>
  <c r="D7" i="4"/>
  <c r="J6" i="4"/>
  <c r="G6" i="4"/>
  <c r="D6" i="4"/>
  <c r="J5" i="4"/>
  <c r="G5" i="4"/>
  <c r="D5" i="4"/>
  <c r="J3" i="4"/>
  <c r="G3" i="4"/>
  <c r="D3" i="4"/>
  <c r="K5" i="4" l="1"/>
  <c r="K9" i="4"/>
  <c r="K8" i="4"/>
  <c r="K13" i="4"/>
  <c r="K11" i="4"/>
  <c r="J14" i="4"/>
  <c r="K7" i="4"/>
  <c r="G14" i="4"/>
  <c r="K6" i="4"/>
  <c r="K10" i="4"/>
  <c r="K3" i="4"/>
  <c r="D14" i="4"/>
  <c r="D10" i="3"/>
  <c r="K10" i="3" s="1"/>
  <c r="J10" i="3"/>
  <c r="G10" i="3"/>
  <c r="K14" i="4" l="1"/>
  <c r="J11" i="3"/>
  <c r="G11" i="3"/>
  <c r="D11" i="3"/>
  <c r="J9" i="3"/>
  <c r="G9" i="3"/>
  <c r="D9" i="3"/>
  <c r="J8" i="3"/>
  <c r="G8" i="3"/>
  <c r="D8" i="3"/>
  <c r="J7" i="3"/>
  <c r="G7" i="3"/>
  <c r="D7" i="3"/>
  <c r="J6" i="3"/>
  <c r="G6" i="3"/>
  <c r="D6" i="3"/>
  <c r="J5" i="3"/>
  <c r="G5" i="3"/>
  <c r="D5" i="3"/>
  <c r="J4" i="3"/>
  <c r="G4" i="3"/>
  <c r="D4" i="3"/>
  <c r="J3" i="3"/>
  <c r="G3" i="3"/>
  <c r="D3" i="3"/>
  <c r="K6" i="3" l="1"/>
  <c r="K11" i="3"/>
  <c r="G12" i="3"/>
  <c r="J12" i="3"/>
  <c r="K9" i="3"/>
  <c r="K8" i="3"/>
  <c r="K5" i="3"/>
  <c r="K4" i="3"/>
  <c r="K7" i="3"/>
  <c r="K3" i="3"/>
  <c r="D12" i="3"/>
  <c r="J8" i="2"/>
  <c r="J9" i="2"/>
  <c r="G8" i="2"/>
  <c r="K8" i="2" s="1"/>
  <c r="G9" i="2"/>
  <c r="D8" i="2"/>
  <c r="D9" i="2"/>
  <c r="K12" i="3" l="1"/>
  <c r="K9" i="2"/>
  <c r="J4" i="2"/>
  <c r="J5" i="2"/>
  <c r="J6" i="2"/>
  <c r="J7" i="2"/>
  <c r="J10" i="2"/>
  <c r="D3" i="2"/>
  <c r="G3" i="2"/>
  <c r="J3" i="2"/>
  <c r="J11" i="2" s="1"/>
  <c r="D4" i="2"/>
  <c r="G4" i="2"/>
  <c r="D5" i="2"/>
  <c r="G5" i="2"/>
  <c r="D6" i="2"/>
  <c r="G6" i="2"/>
  <c r="D7" i="2"/>
  <c r="K7" i="2" s="1"/>
  <c r="G7" i="2"/>
  <c r="D10" i="2"/>
  <c r="G10" i="2"/>
  <c r="K5" i="2" l="1"/>
  <c r="K4" i="2"/>
  <c r="D11" i="2"/>
  <c r="G11" i="2"/>
  <c r="K10" i="2"/>
  <c r="K6" i="2"/>
  <c r="K3" i="2"/>
  <c r="K11" i="2" l="1"/>
</calcChain>
</file>

<file path=xl/sharedStrings.xml><?xml version="1.0" encoding="utf-8"?>
<sst xmlns="http://schemas.openxmlformats.org/spreadsheetml/2006/main" count="180" uniqueCount="51">
  <si>
    <t>TIPO DE PERMISO</t>
  </si>
  <si>
    <t>PERSONA JURIDICA</t>
  </si>
  <si>
    <t>PERSONA NATURAL</t>
  </si>
  <si>
    <t>TOTAL</t>
  </si>
  <si>
    <t>Permiso de Construccion</t>
  </si>
  <si>
    <t>Licencia de postes</t>
  </si>
  <si>
    <t>Licencia de publicidad</t>
  </si>
  <si>
    <t>AÑO 2022</t>
  </si>
  <si>
    <t>JULIO</t>
  </si>
  <si>
    <t>AGOSTO</t>
  </si>
  <si>
    <t>SEPTIEMBRE</t>
  </si>
  <si>
    <t>Revisión de Compatibilidad</t>
  </si>
  <si>
    <t xml:space="preserve">Permiso de Habitar </t>
  </si>
  <si>
    <t>Permiso de Rompimiento</t>
  </si>
  <si>
    <t>Total Julio</t>
  </si>
  <si>
    <t>Total Agosto</t>
  </si>
  <si>
    <t>Total Septiembre</t>
  </si>
  <si>
    <t>Resoluciones</t>
  </si>
  <si>
    <t>Resoluciones de Revisión de Compatibilidad</t>
  </si>
  <si>
    <t>Total Octubre</t>
  </si>
  <si>
    <t>Total Noviembre</t>
  </si>
  <si>
    <t>Total Diciembre</t>
  </si>
  <si>
    <t>OCTUBRE</t>
  </si>
  <si>
    <t>NOVIEMBRE</t>
  </si>
  <si>
    <t>DICIEMBRE</t>
  </si>
  <si>
    <t xml:space="preserve">Licencia de instalacion de torres telefonicas </t>
  </si>
  <si>
    <t>AÑO 2023</t>
  </si>
  <si>
    <t>ENERO</t>
  </si>
  <si>
    <t>FEBRERO</t>
  </si>
  <si>
    <t>MARZO</t>
  </si>
  <si>
    <t>Habilitación y Funcionamiento</t>
  </si>
  <si>
    <t>Licencia de Chalet</t>
  </si>
  <si>
    <t>Total Enero</t>
  </si>
  <si>
    <t>Total Febrero</t>
  </si>
  <si>
    <t>Total Marzo</t>
  </si>
  <si>
    <t>Total Abril</t>
  </si>
  <si>
    <t>Total Mayo</t>
  </si>
  <si>
    <t>Total Junio</t>
  </si>
  <si>
    <t>JUNIO</t>
  </si>
  <si>
    <t>MAYO</t>
  </si>
  <si>
    <t>ABRIL</t>
  </si>
  <si>
    <t>Julio</t>
  </si>
  <si>
    <t>Agosto</t>
  </si>
  <si>
    <t>Septiembre</t>
  </si>
  <si>
    <t>Octubre</t>
  </si>
  <si>
    <t>Noviembre</t>
  </si>
  <si>
    <t>Diciembre</t>
  </si>
  <si>
    <t>AÑO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</si>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</sst>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1" fontId="0" fillId="5" borderId="5" xfId="0" applyNumberFormat="1" applyFill="1" applyBorder="1"/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5" borderId="5" xfId="0" applyNumberFormat="1" applyFill="1" applyBorder="1" applyAlignment="1">
      <alignment vertical="center"/>
    </xf>
    <xf numFmtId="14" fontId="0" fillId="0" borderId="0" xfId="0" applyNumberFormat="1"/>
    <xf numFmtId="1" fontId="0" fillId="7" borderId="1" xfId="0" applyNumberFormat="1" applyFill="1" applyBorder="1" applyAlignment="1">
      <alignment horizontal="center" vertical="center"/>
    </xf>
    <xf numFmtId="0" fontId="0" fillId="2" borderId="1" xfId="0" applyFill="1" applyBorder="1"/>
    <xf numFmtId="1" fontId="0" fillId="2" borderId="5" xfId="0" applyNumberFormat="1" applyFill="1" applyBorder="1" applyAlignment="1">
      <alignment vertical="center"/>
    </xf>
    <xf numFmtId="1" fontId="0" fillId="2" borderId="5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Estadisticas Julio,</a:t>
            </a:r>
            <a:r>
              <a:rPr lang="es-SV" baseline="0"/>
              <a:t> Agosto y Septiembre 2023 </a:t>
            </a:r>
          </a:p>
          <a:p>
            <a:pPr>
              <a:defRPr/>
            </a:pPr>
            <a:endParaRPr lang="es-SV"/>
          </a:p>
        </c:rich>
      </c:tx>
      <c:layout>
        <c:manualLayout>
          <c:xMode val="edge"/>
          <c:yMode val="edge"/>
          <c:x val="0.45019218025182239"/>
          <c:y val="5.624798557120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'Julio-Agosto-Septiembre 2023'!$B$2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2023'!$B$3:$B$12</c:f>
              <c:numCache>
                <c:formatCode>0</c:formatCode>
                <c:ptCount val="10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C-4E81-BA54-CAE73A3394D2}"/>
            </c:ext>
          </c:extLst>
        </c:ser>
        <c:ser>
          <c:idx val="1"/>
          <c:order val="1"/>
          <c:tx>
            <c:strRef>
              <c:f>'Julio-Agosto-Septiembre 2023'!$C$2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2023'!$C$3:$C$12</c:f>
              <c:numCache>
                <c:formatCode>0</c:formatCode>
                <c:ptCount val="10"/>
                <c:pt idx="0">
                  <c:v>42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C-4E81-BA54-CAE73A3394D2}"/>
            </c:ext>
          </c:extLst>
        </c:ser>
        <c:ser>
          <c:idx val="3"/>
          <c:order val="2"/>
          <c:tx>
            <c:strRef>
              <c:f>'Julio-Agosto-Septiembre 2023'!$E$2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2023'!$E$3:$E$12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C-4E81-BA54-CAE73A3394D2}"/>
            </c:ext>
          </c:extLst>
        </c:ser>
        <c:ser>
          <c:idx val="4"/>
          <c:order val="3"/>
          <c:tx>
            <c:strRef>
              <c:f>'Julio-Agosto-Septiembre 2023'!$F$2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2023'!$F$3:$F$12</c:f>
              <c:numCache>
                <c:formatCode>0</c:formatCode>
                <c:ptCount val="10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9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BC-4E81-BA54-CAE73A3394D2}"/>
            </c:ext>
          </c:extLst>
        </c:ser>
        <c:ser>
          <c:idx val="6"/>
          <c:order val="4"/>
          <c:tx>
            <c:strRef>
              <c:f>'Julio-Agosto-Septiembre 2023'!$H$2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2023'!$H$3:$H$12</c:f>
              <c:numCache>
                <c:formatCode>0</c:formatCode>
                <c:ptCount val="10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C-4E81-BA54-CAE73A3394D2}"/>
            </c:ext>
          </c:extLst>
        </c:ser>
        <c:ser>
          <c:idx val="7"/>
          <c:order val="5"/>
          <c:tx>
            <c:strRef>
              <c:f>'Julio-Agosto-Septiembre 2023'!$I$2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2023'!$I$3:$I$12</c:f>
              <c:numCache>
                <c:formatCode>0</c:formatCode>
                <c:ptCount val="10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BC-4E81-BA54-CAE73A3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49904"/>
        <c:axId val="195284600"/>
      </c:barChart>
      <c:catAx>
        <c:axId val="422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5284600"/>
        <c:crosses val="autoZero"/>
        <c:auto val="1"/>
        <c:lblAlgn val="ctr"/>
        <c:lblOffset val="100"/>
        <c:noMultiLvlLbl val="0"/>
      </c:catAx>
      <c:valAx>
        <c:axId val="19528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224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Trámites</a:t>
            </a:r>
            <a:r>
              <a:rPr lang="es-SV" baseline="0"/>
              <a:t> de Octubre-Noviembre-Diciembre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'Octubre-Noviembre-Diciembre2023'!$A$3</c:f>
              <c:strCache>
                <c:ptCount val="1"/>
                <c:pt idx="0">
                  <c:v>Permiso de Construccion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'Octubre-Noviembre-Diciembre2023'!$B$3:$K$3</c:f>
              <c:numCache>
                <c:formatCode>0</c:formatCode>
                <c:ptCount val="10"/>
                <c:pt idx="0">
                  <c:v>5</c:v>
                </c:pt>
                <c:pt idx="1">
                  <c:v>32</c:v>
                </c:pt>
                <c:pt idx="2">
                  <c:v>37</c:v>
                </c:pt>
                <c:pt idx="3">
                  <c:v>9</c:v>
                </c:pt>
                <c:pt idx="4">
                  <c:v>42</c:v>
                </c:pt>
                <c:pt idx="5">
                  <c:v>51</c:v>
                </c:pt>
                <c:pt idx="6">
                  <c:v>9</c:v>
                </c:pt>
                <c:pt idx="7">
                  <c:v>40</c:v>
                </c:pt>
                <c:pt idx="8">
                  <c:v>49</c:v>
                </c:pt>
                <c:pt idx="9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2-430B-A670-526C3644165C}"/>
            </c:ext>
          </c:extLst>
        </c:ser>
        <c:ser>
          <c:idx val="1"/>
          <c:order val="1"/>
          <c:tx>
            <c:strRef>
              <c:f>'Octubre-Noviembre-Diciembre2023'!$A$4</c:f>
              <c:strCache>
                <c:ptCount val="1"/>
                <c:pt idx="0">
                  <c:v>Habilitación y Funcionamiento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2-430B-A670-526C3644165C}"/>
            </c:ext>
          </c:extLst>
        </c:ser>
        <c:ser>
          <c:idx val="2"/>
          <c:order val="2"/>
          <c:tx>
            <c:strRef>
              <c:f>'Octubre-Noviembre-Diciembre2023'!$A$5</c:f>
              <c:strCache>
                <c:ptCount val="1"/>
                <c:pt idx="0">
                  <c:v>Permiso de Habitar 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'Octubre-Noviembre-Diciembre2023'!$B$5:$K$5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52-430B-A670-526C3644165C}"/>
            </c:ext>
          </c:extLst>
        </c:ser>
        <c:ser>
          <c:idx val="3"/>
          <c:order val="3"/>
          <c:tx>
            <c:strRef>
              <c:f>'Octubre-Noviembre-Diciembre2023'!$A$6</c:f>
              <c:strCache>
                <c:ptCount val="1"/>
                <c:pt idx="0">
                  <c:v>Permiso de Rompimiento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'Octubre-Noviembre-Diciembre2023'!$B$6:$K$6</c:f>
              <c:numCache>
                <c:formatCode>0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52-430B-A670-526C3644165C}"/>
            </c:ext>
          </c:extLst>
        </c:ser>
        <c:ser>
          <c:idx val="4"/>
          <c:order val="4"/>
          <c:tx>
            <c:strRef>
              <c:f>'Octubre-Noviembre-Diciembre2023'!$A$7</c:f>
              <c:strCache>
                <c:ptCount val="1"/>
                <c:pt idx="0">
                  <c:v>Licencia de postes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'Octubre-Noviembre-Diciembre2023'!$B$7:$K$7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2-430B-A670-526C3644165C}"/>
            </c:ext>
          </c:extLst>
        </c:ser>
        <c:ser>
          <c:idx val="5"/>
          <c:order val="5"/>
          <c:tx>
            <c:strRef>
              <c:f>'Octubre-Noviembre-Diciembre2023'!$A$8</c:f>
              <c:strCache>
                <c:ptCount val="1"/>
                <c:pt idx="0">
                  <c:v>Resoluciones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'Octubre-Noviembre-Diciembre2023'!$B$8:$K$8</c:f>
              <c:numCache>
                <c:formatCode>0</c:formatCode>
                <c:ptCount val="10"/>
                <c:pt idx="0">
                  <c:v>2</c:v>
                </c:pt>
                <c:pt idx="1">
                  <c:v>12</c:v>
                </c:pt>
                <c:pt idx="2">
                  <c:v>14</c:v>
                </c:pt>
                <c:pt idx="3">
                  <c:v>6</c:v>
                </c:pt>
                <c:pt idx="4">
                  <c:v>11</c:v>
                </c:pt>
                <c:pt idx="5">
                  <c:v>17</c:v>
                </c:pt>
                <c:pt idx="6">
                  <c:v>1</c:v>
                </c:pt>
                <c:pt idx="7">
                  <c:v>10</c:v>
                </c:pt>
                <c:pt idx="8">
                  <c:v>11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52-430B-A670-526C3644165C}"/>
            </c:ext>
          </c:extLst>
        </c:ser>
        <c:ser>
          <c:idx val="6"/>
          <c:order val="6"/>
          <c:tx>
            <c:strRef>
              <c:f>'Octubre-Noviembre-Diciembre2023'!$A$9</c:f>
              <c:strCache>
                <c:ptCount val="1"/>
                <c:pt idx="0">
                  <c:v>Resoluciones de Revisión de Compatibilidad</c:v>
                </c:pt>
              </c:strCache>
            </c:strRef>
          </c:tx>
          <c:spPr>
            <a:noFill/>
            <a:ln w="9525" cap="flat" cmpd="sng" algn="ctr">
              <a:solidFill>
                <a:schemeClr val="accent1">
                  <a:lumMod val="60000"/>
                </a:schemeClr>
              </a:solidFill>
              <a:miter lim="800000"/>
            </a:ln>
            <a:effectLst>
              <a:glow rad="63500">
                <a:schemeClr val="accent1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'Octubre-Noviembre-Diciembre2023'!$B$9:$K$9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52-430B-A670-526C3644165C}"/>
            </c:ext>
          </c:extLst>
        </c:ser>
        <c:ser>
          <c:idx val="7"/>
          <c:order val="7"/>
          <c:tx>
            <c:strRef>
              <c:f>'Octubre-Noviembre-Diciembre2023'!$A$10</c:f>
              <c:strCache>
                <c:ptCount val="1"/>
                <c:pt idx="0">
                  <c:v>Licencia de instalacion de torres telefonicas </c:v>
                </c:pt>
              </c:strCache>
            </c:strRef>
          </c:tx>
          <c:spPr>
            <a:noFill/>
            <a:ln w="9525" cap="flat" cmpd="sng" algn="ctr">
              <a:solidFill>
                <a:schemeClr val="accent2">
                  <a:lumMod val="60000"/>
                </a:schemeClr>
              </a:solidFill>
              <a:miter lim="800000"/>
            </a:ln>
            <a:effectLst>
              <a:glow rad="63500">
                <a:schemeClr val="accent2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'Octubre-Noviembre-Diciembre2023'!$B$10:$K$10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52-430B-A670-526C3644165C}"/>
            </c:ext>
          </c:extLst>
        </c:ser>
        <c:ser>
          <c:idx val="8"/>
          <c:order val="8"/>
          <c:tx>
            <c:strRef>
              <c:f>'Octubre-Noviembre-Diciembre2023'!$A$11</c:f>
              <c:strCache>
                <c:ptCount val="1"/>
                <c:pt idx="0">
                  <c:v>Licencia de Chalet</c:v>
                </c:pt>
              </c:strCache>
            </c:strRef>
          </c:tx>
          <c:spPr>
            <a:noFill/>
            <a:ln w="9525" cap="flat" cmpd="sng" algn="ctr">
              <a:solidFill>
                <a:schemeClr val="accent3">
                  <a:lumMod val="60000"/>
                </a:schemeClr>
              </a:solidFill>
              <a:miter lim="800000"/>
            </a:ln>
            <a:effectLst>
              <a:glow rad="63500">
                <a:schemeClr val="accent3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'Octubre-Noviembre-Diciembre2023'!$B$11:$K$11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52-430B-A670-526C3644165C}"/>
            </c:ext>
          </c:extLst>
        </c:ser>
        <c:ser>
          <c:idx val="9"/>
          <c:order val="9"/>
          <c:tx>
            <c:strRef>
              <c:f>'Octubre-Noviembre-Diciembre2023'!$A$12</c:f>
              <c:strCache>
                <c:ptCount val="1"/>
                <c:pt idx="0">
                  <c:v>Licencia de publicidad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accent4">
                  <a:lumMod val="60000"/>
                </a:schemeClr>
              </a:solidFill>
              <a:miter lim="800000"/>
            </a:ln>
            <a:effectLst>
              <a:glow rad="63500">
                <a:schemeClr val="accent4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'Octubre-Noviembre-Diciembre2023'!$B$12:$K$12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1</c:v>
                </c:pt>
                <c:pt idx="8">
                  <c:v>10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52-430B-A670-526C364416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95702432"/>
        <c:axId val="42339512"/>
      </c:barChart>
      <c:catAx>
        <c:axId val="1957024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2339512"/>
        <c:crosses val="autoZero"/>
        <c:auto val="1"/>
        <c:lblAlgn val="ctr"/>
        <c:lblOffset val="100"/>
        <c:noMultiLvlLbl val="0"/>
      </c:catAx>
      <c:valAx>
        <c:axId val="423395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570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Tramites</a:t>
            </a:r>
            <a:r>
              <a:rPr lang="es-SV" baseline="0"/>
              <a:t> Enero-Febrero-Marzo 2024</a:t>
            </a:r>
          </a:p>
          <a:p>
            <a:pPr>
              <a:defRPr/>
            </a:pP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'Enero-Febrero-Marzo 2024'!$B$2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2024'!$B$3:$B$12</c:f>
              <c:numCache>
                <c:formatCode>0</c:formatCode>
                <c:ptCount val="10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A-4F90-9D15-1F40B9F54C0B}"/>
            </c:ext>
          </c:extLst>
        </c:ser>
        <c:ser>
          <c:idx val="1"/>
          <c:order val="1"/>
          <c:tx>
            <c:strRef>
              <c:f>'Enero-Febrero-Marzo 2024'!$C$2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2024'!$C$3:$C$12</c:f>
              <c:numCache>
                <c:formatCode>0</c:formatCode>
                <c:ptCount val="1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A-4F90-9D15-1F40B9F54C0B}"/>
            </c:ext>
          </c:extLst>
        </c:ser>
        <c:ser>
          <c:idx val="2"/>
          <c:order val="2"/>
          <c:tx>
            <c:strRef>
              <c:f>'Enero-Febrero-Marzo 2024'!$D$2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2024'!$D$3:$D$12</c:f>
              <c:numCache>
                <c:formatCode>0</c:formatCode>
                <c:ptCount val="10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15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AA-4F90-9D15-1F40B9F54C0B}"/>
            </c:ext>
          </c:extLst>
        </c:ser>
        <c:ser>
          <c:idx val="3"/>
          <c:order val="3"/>
          <c:tx>
            <c:strRef>
              <c:f>'Enero-Febrero-Marzo 2024'!$E$2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2024'!$E$3:$E$12</c:f>
              <c:numCache>
                <c:formatCode>0</c:formatCode>
                <c:ptCount val="10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AA-4F90-9D15-1F40B9F54C0B}"/>
            </c:ext>
          </c:extLst>
        </c:ser>
        <c:ser>
          <c:idx val="4"/>
          <c:order val="4"/>
          <c:tx>
            <c:strRef>
              <c:f>'Enero-Febrero-Marzo 2024'!$F$2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2024'!$F$3:$F$12</c:f>
              <c:numCache>
                <c:formatCode>0</c:formatCode>
                <c:ptCount val="10"/>
                <c:pt idx="0">
                  <c:v>66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AA-4F90-9D15-1F40B9F54C0B}"/>
            </c:ext>
          </c:extLst>
        </c:ser>
        <c:ser>
          <c:idx val="5"/>
          <c:order val="5"/>
          <c:tx>
            <c:strRef>
              <c:f>'Enero-Febrero-Marzo 2024'!$G$2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2024'!$G$3:$G$12</c:f>
              <c:numCache>
                <c:formatCode>0</c:formatCode>
                <c:ptCount val="10"/>
                <c:pt idx="0">
                  <c:v>74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AA-4F90-9D15-1F40B9F54C0B}"/>
            </c:ext>
          </c:extLst>
        </c:ser>
        <c:ser>
          <c:idx val="6"/>
          <c:order val="6"/>
          <c:tx>
            <c:strRef>
              <c:f>'Enero-Febrero-Marzo 2024'!$H$2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2024'!$H$3:$H$12</c:f>
              <c:numCache>
                <c:formatCode>0</c:formatCode>
                <c:ptCount val="10"/>
                <c:pt idx="0">
                  <c:v>34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AA-4F90-9D15-1F40B9F54C0B}"/>
            </c:ext>
          </c:extLst>
        </c:ser>
        <c:ser>
          <c:idx val="7"/>
          <c:order val="7"/>
          <c:tx>
            <c:strRef>
              <c:f>'Enero-Febrero-Marzo 2024'!$I$2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2024'!$I$3:$I$12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AA-4F90-9D15-1F40B9F54C0B}"/>
            </c:ext>
          </c:extLst>
        </c:ser>
        <c:ser>
          <c:idx val="8"/>
          <c:order val="8"/>
          <c:tx>
            <c:strRef>
              <c:f>'Enero-Febrero-Marzo 2024'!$J$2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'Enero-Febrero-Marzo 2024'!$A$3:$A$12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'Enero-Febrero-Marzo 2024'!$J$3:$J$12</c:f>
              <c:numCache>
                <c:formatCode>0</c:formatCode>
                <c:ptCount val="10"/>
                <c:pt idx="0">
                  <c:v>37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AA-4F90-9D15-1F40B9F5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830632"/>
        <c:axId val="389831416"/>
      </c:barChart>
      <c:catAx>
        <c:axId val="38983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9831416"/>
        <c:crosses val="autoZero"/>
        <c:auto val="1"/>
        <c:lblAlgn val="ctr"/>
        <c:lblOffset val="100"/>
        <c:noMultiLvlLbl val="0"/>
      </c:catAx>
      <c:valAx>
        <c:axId val="38983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983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9524</xdr:colOff>
      <xdr:row>30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285750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47625</xdr:colOff>
      <xdr:row>38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26.14062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8</v>
      </c>
      <c r="E2" s="9" t="s">
        <v>1</v>
      </c>
      <c r="F2" s="9" t="s">
        <v>2</v>
      </c>
      <c r="G2" s="9" t="s">
        <v>9</v>
      </c>
      <c r="H2" s="9" t="s">
        <v>1</v>
      </c>
      <c r="I2" s="9" t="s">
        <v>2</v>
      </c>
      <c r="J2" s="9" t="s">
        <v>10</v>
      </c>
      <c r="K2" s="10" t="s">
        <v>3</v>
      </c>
    </row>
    <row r="3" spans="1:11" x14ac:dyDescent="0.25">
      <c r="A3" s="1" t="s">
        <v>4</v>
      </c>
      <c r="B3" s="6">
        <v>8</v>
      </c>
      <c r="C3" s="6">
        <v>33</v>
      </c>
      <c r="D3" s="7">
        <f>SUM(B3:C3)</f>
        <v>41</v>
      </c>
      <c r="E3" s="6">
        <v>1</v>
      </c>
      <c r="F3" s="6">
        <v>17</v>
      </c>
      <c r="G3" s="7">
        <f>SUM(E3:F3)</f>
        <v>18</v>
      </c>
      <c r="H3" s="6">
        <v>3</v>
      </c>
      <c r="I3" s="6">
        <v>25</v>
      </c>
      <c r="J3" s="7">
        <f>SUM(H3:I3)</f>
        <v>28</v>
      </c>
      <c r="K3" s="8">
        <f>D3+G3+J3</f>
        <v>87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0" si="0">SUM(B4:C4)</f>
        <v>0</v>
      </c>
      <c r="E4" s="6">
        <v>0</v>
      </c>
      <c r="F4" s="6">
        <v>0</v>
      </c>
      <c r="G4" s="7">
        <f t="shared" ref="G4:G10" si="1">SUM(E4:F4)</f>
        <v>0</v>
      </c>
      <c r="H4" s="6">
        <v>7</v>
      </c>
      <c r="I4" s="6">
        <v>0</v>
      </c>
      <c r="J4" s="7">
        <f t="shared" ref="J4:J10" si="2">SUM(H4:I4)</f>
        <v>7</v>
      </c>
      <c r="K4" s="8">
        <f t="shared" ref="K4:K10" si="3">D4+G4+J4</f>
        <v>7</v>
      </c>
    </row>
    <row r="5" spans="1:11" x14ac:dyDescent="0.25">
      <c r="A5" s="1" t="s">
        <v>13</v>
      </c>
      <c r="B5" s="6">
        <v>0</v>
      </c>
      <c r="C5" s="6">
        <v>3</v>
      </c>
      <c r="D5" s="7">
        <f t="shared" si="0"/>
        <v>3</v>
      </c>
      <c r="E5" s="6">
        <v>0</v>
      </c>
      <c r="F5" s="6">
        <v>1</v>
      </c>
      <c r="G5" s="7">
        <f t="shared" si="1"/>
        <v>1</v>
      </c>
      <c r="H5" s="6">
        <v>0</v>
      </c>
      <c r="I5" s="6">
        <v>2</v>
      </c>
      <c r="J5" s="7">
        <f t="shared" si="2"/>
        <v>2</v>
      </c>
      <c r="K5" s="8">
        <f t="shared" si="3"/>
        <v>6</v>
      </c>
    </row>
    <row r="6" spans="1:11" x14ac:dyDescent="0.25">
      <c r="A6" s="1" t="s">
        <v>11</v>
      </c>
      <c r="B6" s="6">
        <v>1</v>
      </c>
      <c r="C6" s="6">
        <v>0</v>
      </c>
      <c r="D6" s="7">
        <f t="shared" si="0"/>
        <v>1</v>
      </c>
      <c r="E6" s="6">
        <v>1</v>
      </c>
      <c r="F6" s="6">
        <v>0</v>
      </c>
      <c r="G6" s="7">
        <f t="shared" si="1"/>
        <v>1</v>
      </c>
      <c r="H6" s="6">
        <v>0</v>
      </c>
      <c r="I6" s="6">
        <v>0</v>
      </c>
      <c r="J6" s="7">
        <f t="shared" si="2"/>
        <v>0</v>
      </c>
      <c r="K6" s="8">
        <f t="shared" si="3"/>
        <v>2</v>
      </c>
    </row>
    <row r="7" spans="1:11" x14ac:dyDescent="0.25">
      <c r="A7" s="1" t="s">
        <v>5</v>
      </c>
      <c r="B7" s="6">
        <v>0</v>
      </c>
      <c r="C7" s="6">
        <v>0</v>
      </c>
      <c r="D7" s="7">
        <f t="shared" si="0"/>
        <v>0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0</v>
      </c>
    </row>
    <row r="8" spans="1:11" x14ac:dyDescent="0.25">
      <c r="A8" s="1" t="s">
        <v>17</v>
      </c>
      <c r="B8" s="6">
        <v>1</v>
      </c>
      <c r="C8" s="6">
        <v>0</v>
      </c>
      <c r="D8" s="7">
        <f t="shared" si="0"/>
        <v>1</v>
      </c>
      <c r="E8" s="6">
        <v>2</v>
      </c>
      <c r="F8" s="6">
        <v>2</v>
      </c>
      <c r="G8" s="7">
        <f t="shared" si="1"/>
        <v>4</v>
      </c>
      <c r="H8" s="6">
        <v>0</v>
      </c>
      <c r="I8" s="6">
        <v>4</v>
      </c>
      <c r="J8" s="7">
        <f t="shared" si="2"/>
        <v>4</v>
      </c>
      <c r="K8" s="8">
        <f t="shared" si="3"/>
        <v>9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1</v>
      </c>
      <c r="F9" s="6">
        <v>0</v>
      </c>
      <c r="G9" s="7">
        <f t="shared" si="1"/>
        <v>1</v>
      </c>
      <c r="H9" s="6">
        <v>0</v>
      </c>
      <c r="I9" s="6">
        <v>0</v>
      </c>
      <c r="J9" s="7">
        <f t="shared" si="2"/>
        <v>0</v>
      </c>
      <c r="K9" s="8">
        <f t="shared" si="3"/>
        <v>1</v>
      </c>
    </row>
    <row r="10" spans="1:11" x14ac:dyDescent="0.25">
      <c r="A10" s="1" t="s">
        <v>6</v>
      </c>
      <c r="B10" s="6">
        <v>0</v>
      </c>
      <c r="C10" s="6">
        <v>0</v>
      </c>
      <c r="D10" s="7">
        <f t="shared" si="0"/>
        <v>0</v>
      </c>
      <c r="E10" s="6">
        <v>1</v>
      </c>
      <c r="F10" s="6">
        <v>0</v>
      </c>
      <c r="G10" s="7">
        <f t="shared" si="1"/>
        <v>1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3" t="s">
        <v>3</v>
      </c>
      <c r="B11" s="20" t="s">
        <v>14</v>
      </c>
      <c r="C11" s="21"/>
      <c r="D11" s="11">
        <f>SUM(D3:D10)</f>
        <v>46</v>
      </c>
      <c r="E11" s="20" t="s">
        <v>15</v>
      </c>
      <c r="F11" s="21"/>
      <c r="G11" s="11">
        <f>SUM(G3:G10)</f>
        <v>26</v>
      </c>
      <c r="H11" s="20" t="s">
        <v>16</v>
      </c>
      <c r="I11" s="21"/>
      <c r="J11" s="4">
        <f>SUM(J3:J10)</f>
        <v>41</v>
      </c>
      <c r="K11" s="3">
        <f>SUM(K3:K10)</f>
        <v>113</v>
      </c>
    </row>
  </sheetData>
  <mergeCells count="4">
    <mergeCell ref="A1:K1"/>
    <mergeCell ref="H11:I11"/>
    <mergeCell ref="B11:C11"/>
    <mergeCell ref="E11:F1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abSelected="1" topLeftCell="A55" workbookViewId="0">
      <selection activeCell="W28" sqref="W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sqref="A1:XFD1048576"/>
    </sheetView>
  </sheetViews>
  <sheetFormatPr baseColWidth="10" defaultRowHeight="15" x14ac:dyDescent="0.25"/>
  <cols>
    <col min="1" max="1" width="26.140625" customWidth="1"/>
    <col min="7" max="7" width="12.710937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22</v>
      </c>
      <c r="E2" s="9" t="s">
        <v>1</v>
      </c>
      <c r="F2" s="9" t="s">
        <v>2</v>
      </c>
      <c r="G2" s="9" t="s">
        <v>23</v>
      </c>
      <c r="H2" s="9" t="s">
        <v>1</v>
      </c>
      <c r="I2" s="9" t="s">
        <v>2</v>
      </c>
      <c r="J2" s="9" t="s">
        <v>24</v>
      </c>
      <c r="K2" s="10" t="s">
        <v>3</v>
      </c>
    </row>
    <row r="3" spans="1:11" x14ac:dyDescent="0.25">
      <c r="A3" s="1" t="s">
        <v>4</v>
      </c>
      <c r="B3" s="6">
        <v>4</v>
      </c>
      <c r="C3" s="6">
        <v>39</v>
      </c>
      <c r="D3" s="7">
        <f>SUM(B3:C3)</f>
        <v>43</v>
      </c>
      <c r="E3" s="6">
        <v>9</v>
      </c>
      <c r="F3" s="6">
        <v>34</v>
      </c>
      <c r="G3" s="7">
        <f>SUM(E3:F3)</f>
        <v>43</v>
      </c>
      <c r="H3" s="6">
        <v>4</v>
      </c>
      <c r="I3" s="6">
        <v>38</v>
      </c>
      <c r="J3" s="7">
        <f>SUM(H3:I3)</f>
        <v>42</v>
      </c>
      <c r="K3" s="8">
        <f>D3+G3+J3</f>
        <v>128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1" si="0">SUM(B4:C4)</f>
        <v>0</v>
      </c>
      <c r="E4" s="6">
        <v>0</v>
      </c>
      <c r="F4" s="6">
        <v>0</v>
      </c>
      <c r="G4" s="7">
        <f t="shared" ref="G4:G11" si="1">SUM(E4:F4)</f>
        <v>0</v>
      </c>
      <c r="H4" s="6">
        <v>0</v>
      </c>
      <c r="I4" s="6">
        <v>0</v>
      </c>
      <c r="J4" s="7">
        <f t="shared" ref="J4:J11" si="2">SUM(H4:I4)</f>
        <v>0</v>
      </c>
      <c r="K4" s="8">
        <f t="shared" ref="K4:K11" si="3">D4+G4+J4</f>
        <v>0</v>
      </c>
    </row>
    <row r="5" spans="1:11" x14ac:dyDescent="0.25">
      <c r="A5" s="1" t="s">
        <v>13</v>
      </c>
      <c r="B5" s="6">
        <v>1</v>
      </c>
      <c r="C5" s="6">
        <v>2</v>
      </c>
      <c r="D5" s="7">
        <f t="shared" si="0"/>
        <v>3</v>
      </c>
      <c r="E5" s="6">
        <v>1</v>
      </c>
      <c r="F5" s="6">
        <v>2</v>
      </c>
      <c r="G5" s="7">
        <f t="shared" si="1"/>
        <v>3</v>
      </c>
      <c r="H5" s="6">
        <v>1</v>
      </c>
      <c r="I5" s="6">
        <v>0</v>
      </c>
      <c r="J5" s="7">
        <f t="shared" si="2"/>
        <v>1</v>
      </c>
      <c r="K5" s="8">
        <f t="shared" si="3"/>
        <v>7</v>
      </c>
    </row>
    <row r="6" spans="1:11" x14ac:dyDescent="0.25">
      <c r="A6" s="1" t="s">
        <v>11</v>
      </c>
      <c r="B6" s="6">
        <v>0</v>
      </c>
      <c r="C6" s="6">
        <v>0</v>
      </c>
      <c r="D6" s="7">
        <f t="shared" si="0"/>
        <v>0</v>
      </c>
      <c r="E6" s="6">
        <v>1</v>
      </c>
      <c r="F6" s="6">
        <v>0</v>
      </c>
      <c r="G6" s="7">
        <f t="shared" si="1"/>
        <v>1</v>
      </c>
      <c r="H6" s="6">
        <v>1</v>
      </c>
      <c r="I6" s="6">
        <v>0</v>
      </c>
      <c r="J6" s="7">
        <f t="shared" si="2"/>
        <v>1</v>
      </c>
      <c r="K6" s="8">
        <f t="shared" si="3"/>
        <v>2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0</v>
      </c>
      <c r="C8" s="6">
        <v>7</v>
      </c>
      <c r="D8" s="7">
        <f t="shared" si="0"/>
        <v>7</v>
      </c>
      <c r="E8" s="6">
        <v>1</v>
      </c>
      <c r="F8" s="6">
        <v>3</v>
      </c>
      <c r="G8" s="7">
        <f t="shared" si="1"/>
        <v>4</v>
      </c>
      <c r="H8" s="6">
        <v>3</v>
      </c>
      <c r="I8" s="6">
        <v>1</v>
      </c>
      <c r="J8" s="7">
        <f t="shared" si="2"/>
        <v>4</v>
      </c>
      <c r="K8" s="8">
        <f t="shared" si="3"/>
        <v>15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2</v>
      </c>
      <c r="F9" s="6">
        <v>0</v>
      </c>
      <c r="G9" s="7">
        <f t="shared" si="1"/>
        <v>2</v>
      </c>
      <c r="H9" s="6">
        <v>2</v>
      </c>
      <c r="I9" s="6">
        <v>0</v>
      </c>
      <c r="J9" s="7">
        <f t="shared" si="2"/>
        <v>2</v>
      </c>
      <c r="K9" s="8">
        <f t="shared" si="3"/>
        <v>4</v>
      </c>
    </row>
    <row r="10" spans="1:11" ht="30" x14ac:dyDescent="0.25">
      <c r="A10" s="5" t="s">
        <v>25</v>
      </c>
      <c r="B10" s="6">
        <v>0</v>
      </c>
      <c r="C10" s="6">
        <v>0</v>
      </c>
      <c r="D10" s="7">
        <f t="shared" si="0"/>
        <v>0</v>
      </c>
      <c r="E10" s="6">
        <v>0</v>
      </c>
      <c r="F10" s="6">
        <v>0</v>
      </c>
      <c r="G10" s="7">
        <f t="shared" si="1"/>
        <v>0</v>
      </c>
      <c r="H10" s="6">
        <v>1</v>
      </c>
      <c r="I10" s="6">
        <v>0</v>
      </c>
      <c r="J10" s="7">
        <f t="shared" si="2"/>
        <v>1</v>
      </c>
      <c r="K10" s="8">
        <f t="shared" si="3"/>
        <v>1</v>
      </c>
    </row>
    <row r="11" spans="1:11" x14ac:dyDescent="0.25">
      <c r="A11" s="1" t="s">
        <v>6</v>
      </c>
      <c r="B11" s="6">
        <v>0</v>
      </c>
      <c r="C11" s="6">
        <v>0</v>
      </c>
      <c r="D11" s="7">
        <f t="shared" si="0"/>
        <v>0</v>
      </c>
      <c r="E11" s="6">
        <v>1</v>
      </c>
      <c r="F11" s="6">
        <v>0</v>
      </c>
      <c r="G11" s="7">
        <f t="shared" si="1"/>
        <v>1</v>
      </c>
      <c r="H11" s="6">
        <v>2</v>
      </c>
      <c r="I11" s="6">
        <v>0</v>
      </c>
      <c r="J11" s="7">
        <f t="shared" si="2"/>
        <v>2</v>
      </c>
      <c r="K11" s="8">
        <f t="shared" si="3"/>
        <v>3</v>
      </c>
    </row>
    <row r="12" spans="1:11" x14ac:dyDescent="0.25">
      <c r="A12" s="3" t="s">
        <v>3</v>
      </c>
      <c r="B12" s="20" t="s">
        <v>19</v>
      </c>
      <c r="C12" s="21"/>
      <c r="D12" s="11">
        <f>SUM(D3:D11)</f>
        <v>54</v>
      </c>
      <c r="E12" s="20" t="s">
        <v>20</v>
      </c>
      <c r="F12" s="21"/>
      <c r="G12" s="11">
        <f>SUM(G3:G11)</f>
        <v>55</v>
      </c>
      <c r="H12" s="20" t="s">
        <v>21</v>
      </c>
      <c r="I12" s="21"/>
      <c r="J12" s="4">
        <f>SUM(J3:J11)</f>
        <v>53</v>
      </c>
      <c r="K12" s="3">
        <f>SUM(K3:K11)</f>
        <v>162</v>
      </c>
    </row>
  </sheetData>
  <mergeCells count="4">
    <mergeCell ref="A1:K1"/>
    <mergeCell ref="B12:C12"/>
    <mergeCell ref="E12:F12"/>
    <mergeCell ref="H12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27</v>
      </c>
      <c r="E2" s="9" t="s">
        <v>1</v>
      </c>
      <c r="F2" s="9" t="s">
        <v>2</v>
      </c>
      <c r="G2" s="9" t="s">
        <v>28</v>
      </c>
      <c r="H2" s="9" t="s">
        <v>1</v>
      </c>
      <c r="I2" s="9" t="s">
        <v>2</v>
      </c>
      <c r="J2" s="9" t="s">
        <v>29</v>
      </c>
      <c r="K2" s="10" t="s">
        <v>3</v>
      </c>
    </row>
    <row r="3" spans="1:11" x14ac:dyDescent="0.25">
      <c r="A3" s="1" t="s">
        <v>4</v>
      </c>
      <c r="B3" s="6">
        <v>5</v>
      </c>
      <c r="C3" s="6">
        <v>40</v>
      </c>
      <c r="D3" s="7">
        <f>SUM(B3:C3)</f>
        <v>45</v>
      </c>
      <c r="E3" s="6">
        <v>4</v>
      </c>
      <c r="F3" s="6">
        <v>52</v>
      </c>
      <c r="G3" s="7">
        <f>SUM(E3:F3)</f>
        <v>56</v>
      </c>
      <c r="H3" s="6">
        <v>7</v>
      </c>
      <c r="I3" s="6">
        <v>52</v>
      </c>
      <c r="J3" s="7">
        <f>SUM(H3:I3)</f>
        <v>59</v>
      </c>
      <c r="K3" s="8">
        <f>D3+G3+J3</f>
        <v>160</v>
      </c>
    </row>
    <row r="4" spans="1:11" ht="30" x14ac:dyDescent="0.25">
      <c r="A4" s="5" t="s">
        <v>30</v>
      </c>
      <c r="B4" s="6">
        <v>1</v>
      </c>
      <c r="C4" s="6">
        <v>1</v>
      </c>
      <c r="D4" s="7">
        <f>SUM(B4:C4)</f>
        <v>2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0</v>
      </c>
      <c r="J4" s="7">
        <f>SUM(H4:I4)</f>
        <v>0</v>
      </c>
      <c r="K4" s="8">
        <f>D4+G4+J4</f>
        <v>2</v>
      </c>
    </row>
    <row r="5" spans="1:11" x14ac:dyDescent="0.25">
      <c r="A5" s="1" t="s">
        <v>12</v>
      </c>
      <c r="B5" s="6">
        <v>1</v>
      </c>
      <c r="C5" s="6">
        <v>0</v>
      </c>
      <c r="D5" s="7">
        <f t="shared" ref="D5:D13" si="0">SUM(B5:C5)</f>
        <v>1</v>
      </c>
      <c r="E5" s="6">
        <v>0</v>
      </c>
      <c r="F5" s="6">
        <v>0</v>
      </c>
      <c r="G5" s="7">
        <f t="shared" ref="G5:G13" si="1">SUM(E5:F5)</f>
        <v>0</v>
      </c>
      <c r="H5" s="6">
        <v>3</v>
      </c>
      <c r="I5" s="6">
        <v>0</v>
      </c>
      <c r="J5" s="7">
        <f t="shared" ref="J5:J13" si="2">SUM(H5:I5)</f>
        <v>3</v>
      </c>
      <c r="K5" s="8">
        <f t="shared" ref="K5:K13" si="3">D5+G5+J5</f>
        <v>4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0</v>
      </c>
      <c r="F6" s="6">
        <v>7</v>
      </c>
      <c r="G6" s="7">
        <f t="shared" si="1"/>
        <v>7</v>
      </c>
      <c r="H6" s="6">
        <v>1</v>
      </c>
      <c r="I6" s="6">
        <v>3</v>
      </c>
      <c r="J6" s="7">
        <f t="shared" si="2"/>
        <v>4</v>
      </c>
      <c r="K6" s="8">
        <f t="shared" si="3"/>
        <v>13</v>
      </c>
    </row>
    <row r="7" spans="1:11" x14ac:dyDescent="0.25">
      <c r="A7" s="1" t="s">
        <v>11</v>
      </c>
      <c r="B7" s="6">
        <v>2</v>
      </c>
      <c r="C7" s="6">
        <v>0</v>
      </c>
      <c r="D7" s="7">
        <f t="shared" si="0"/>
        <v>2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5</v>
      </c>
      <c r="B8" s="6">
        <v>0</v>
      </c>
      <c r="C8" s="6">
        <v>0</v>
      </c>
      <c r="D8" s="7">
        <f t="shared" si="0"/>
        <v>0</v>
      </c>
      <c r="E8" s="6">
        <v>1</v>
      </c>
      <c r="F8" s="6">
        <v>0</v>
      </c>
      <c r="G8" s="7">
        <f t="shared" si="1"/>
        <v>1</v>
      </c>
      <c r="H8" s="6">
        <v>0</v>
      </c>
      <c r="I8" s="6">
        <v>0</v>
      </c>
      <c r="J8" s="7">
        <f t="shared" si="2"/>
        <v>0</v>
      </c>
      <c r="K8" s="8">
        <f t="shared" si="3"/>
        <v>1</v>
      </c>
    </row>
    <row r="9" spans="1:11" x14ac:dyDescent="0.25">
      <c r="A9" s="1" t="s">
        <v>17</v>
      </c>
      <c r="B9" s="6">
        <v>2</v>
      </c>
      <c r="C9" s="6">
        <v>4</v>
      </c>
      <c r="D9" s="7">
        <f t="shared" si="0"/>
        <v>6</v>
      </c>
      <c r="E9" s="6">
        <v>5</v>
      </c>
      <c r="F9" s="6">
        <v>27</v>
      </c>
      <c r="G9" s="7">
        <f t="shared" si="1"/>
        <v>32</v>
      </c>
      <c r="H9" s="6">
        <v>3</v>
      </c>
      <c r="I9" s="6">
        <v>13</v>
      </c>
      <c r="J9" s="7">
        <f t="shared" si="2"/>
        <v>16</v>
      </c>
      <c r="K9" s="8">
        <f t="shared" si="3"/>
        <v>54</v>
      </c>
    </row>
    <row r="10" spans="1:11" ht="30" x14ac:dyDescent="0.25">
      <c r="A10" s="5" t="s">
        <v>18</v>
      </c>
      <c r="B10" s="6">
        <v>2</v>
      </c>
      <c r="C10" s="6">
        <v>0</v>
      </c>
      <c r="D10" s="7">
        <f t="shared" si="0"/>
        <v>2</v>
      </c>
      <c r="E10" s="6">
        <v>5</v>
      </c>
      <c r="F10" s="6">
        <v>0</v>
      </c>
      <c r="G10" s="7">
        <f t="shared" si="1"/>
        <v>5</v>
      </c>
      <c r="H10" s="6">
        <v>0</v>
      </c>
      <c r="I10" s="6">
        <v>0</v>
      </c>
      <c r="J10" s="7">
        <f t="shared" si="2"/>
        <v>0</v>
      </c>
      <c r="K10" s="8">
        <f t="shared" si="3"/>
        <v>7</v>
      </c>
    </row>
    <row r="11" spans="1:11" ht="30" x14ac:dyDescent="0.25">
      <c r="A11" s="5" t="s">
        <v>25</v>
      </c>
      <c r="B11" s="6">
        <v>0</v>
      </c>
      <c r="C11" s="6">
        <v>0</v>
      </c>
      <c r="D11" s="7">
        <f t="shared" si="0"/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5" t="s">
        <v>31</v>
      </c>
      <c r="B12" s="6">
        <v>0</v>
      </c>
      <c r="C12" s="6">
        <v>0</v>
      </c>
      <c r="D12" s="7">
        <f t="shared" ref="D12" si="4">SUM(B12:C12)</f>
        <v>0</v>
      </c>
      <c r="E12" s="6">
        <v>0</v>
      </c>
      <c r="F12" s="6">
        <v>0</v>
      </c>
      <c r="G12" s="7">
        <f t="shared" ref="G12" si="5">SUM(E12:F12)</f>
        <v>0</v>
      </c>
      <c r="H12" s="6">
        <v>0</v>
      </c>
      <c r="I12" s="6">
        <v>0</v>
      </c>
      <c r="J12" s="7">
        <f t="shared" ref="J12" si="6">SUM(H12:I12)</f>
        <v>0</v>
      </c>
      <c r="K12" s="8">
        <f t="shared" ref="K12" si="7">D12+G12+J12</f>
        <v>0</v>
      </c>
    </row>
    <row r="13" spans="1:11" x14ac:dyDescent="0.25">
      <c r="A13" s="1" t="s">
        <v>6</v>
      </c>
      <c r="B13" s="6">
        <v>3</v>
      </c>
      <c r="C13" s="6">
        <v>0</v>
      </c>
      <c r="D13" s="7">
        <f t="shared" si="0"/>
        <v>3</v>
      </c>
      <c r="E13" s="6">
        <v>4</v>
      </c>
      <c r="F13" s="6">
        <v>0</v>
      </c>
      <c r="G13" s="7">
        <f t="shared" si="1"/>
        <v>4</v>
      </c>
      <c r="H13" s="6">
        <v>1</v>
      </c>
      <c r="I13" s="6">
        <v>0</v>
      </c>
      <c r="J13" s="7">
        <f t="shared" si="2"/>
        <v>1</v>
      </c>
      <c r="K13" s="8">
        <f t="shared" si="3"/>
        <v>8</v>
      </c>
    </row>
    <row r="14" spans="1:11" x14ac:dyDescent="0.25">
      <c r="A14" s="3" t="s">
        <v>3</v>
      </c>
      <c r="B14" s="20" t="s">
        <v>32</v>
      </c>
      <c r="C14" s="21"/>
      <c r="D14" s="11">
        <f>SUM(D3:D13)</f>
        <v>63</v>
      </c>
      <c r="E14" s="20" t="s">
        <v>33</v>
      </c>
      <c r="F14" s="21"/>
      <c r="G14" s="11">
        <f>SUM(G3:G13)</f>
        <v>105</v>
      </c>
      <c r="H14" s="20" t="s">
        <v>34</v>
      </c>
      <c r="I14" s="21"/>
      <c r="J14" s="4">
        <f>SUM(J3:J13)</f>
        <v>83</v>
      </c>
      <c r="K14" s="3">
        <f>SUM(K3:K13)</f>
        <v>251</v>
      </c>
    </row>
  </sheetData>
  <mergeCells count="4">
    <mergeCell ref="A1:K1"/>
    <mergeCell ref="B14:C14"/>
    <mergeCell ref="E14:F14"/>
    <mergeCell ref="H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9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40</v>
      </c>
      <c r="E2" s="9" t="s">
        <v>1</v>
      </c>
      <c r="F2" s="9" t="s">
        <v>2</v>
      </c>
      <c r="G2" s="9" t="s">
        <v>39</v>
      </c>
      <c r="H2" s="9" t="s">
        <v>1</v>
      </c>
      <c r="I2" s="9" t="s">
        <v>2</v>
      </c>
      <c r="J2" s="9" t="s">
        <v>38</v>
      </c>
      <c r="K2" s="10" t="s">
        <v>3</v>
      </c>
    </row>
    <row r="3" spans="1:11" x14ac:dyDescent="0.25">
      <c r="A3" s="1" t="s">
        <v>4</v>
      </c>
      <c r="B3" s="6">
        <v>6</v>
      </c>
      <c r="C3" s="6">
        <v>34</v>
      </c>
      <c r="D3" s="7">
        <f>SUM(B3:C3)</f>
        <v>40</v>
      </c>
      <c r="E3" s="6">
        <v>8</v>
      </c>
      <c r="F3" s="6">
        <v>43</v>
      </c>
      <c r="G3" s="7">
        <f>SUM(E3:F3)</f>
        <v>51</v>
      </c>
      <c r="H3" s="6">
        <v>7</v>
      </c>
      <c r="I3" s="6">
        <v>43</v>
      </c>
      <c r="J3" s="7">
        <f>SUM(H3:I3)</f>
        <v>50</v>
      </c>
      <c r="K3" s="8">
        <f>D3+G3+J3</f>
        <v>141</v>
      </c>
    </row>
    <row r="4" spans="1:11" ht="30" x14ac:dyDescent="0.25">
      <c r="A4" s="5" t="s">
        <v>30</v>
      </c>
      <c r="B4" s="6">
        <v>0</v>
      </c>
      <c r="C4" s="6">
        <v>0</v>
      </c>
      <c r="D4" s="7">
        <f>SUM(B4:C4)</f>
        <v>0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1</v>
      </c>
      <c r="J4" s="7">
        <f>SUM(H4:I4)</f>
        <v>1</v>
      </c>
      <c r="K4" s="8">
        <f>D4+G4+J4</f>
        <v>1</v>
      </c>
    </row>
    <row r="5" spans="1:11" x14ac:dyDescent="0.25">
      <c r="A5" s="1" t="s">
        <v>12</v>
      </c>
      <c r="B5" s="6">
        <v>0</v>
      </c>
      <c r="C5" s="6">
        <v>0</v>
      </c>
      <c r="D5" s="7">
        <f t="shared" ref="D5:D12" si="0">SUM(B5:C5)</f>
        <v>0</v>
      </c>
      <c r="E5" s="6">
        <v>2</v>
      </c>
      <c r="F5" s="6">
        <v>0</v>
      </c>
      <c r="G5" s="7">
        <f t="shared" ref="G5:G12" si="1">SUM(E5:F5)</f>
        <v>2</v>
      </c>
      <c r="H5" s="6">
        <v>3</v>
      </c>
      <c r="I5" s="6">
        <v>0</v>
      </c>
      <c r="J5" s="7">
        <f t="shared" ref="J5:J12" si="2">SUM(H5:I5)</f>
        <v>3</v>
      </c>
      <c r="K5" s="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1</v>
      </c>
      <c r="F6" s="6">
        <v>3</v>
      </c>
      <c r="G6" s="7">
        <f t="shared" si="1"/>
        <v>4</v>
      </c>
      <c r="H6" s="6">
        <v>0</v>
      </c>
      <c r="I6" s="6">
        <v>2</v>
      </c>
      <c r="J6" s="7">
        <f t="shared" si="2"/>
        <v>2</v>
      </c>
      <c r="K6" s="8">
        <f t="shared" si="3"/>
        <v>8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1</v>
      </c>
      <c r="C8" s="6">
        <v>21</v>
      </c>
      <c r="D8" s="7">
        <f t="shared" si="0"/>
        <v>22</v>
      </c>
      <c r="E8" s="6">
        <v>4</v>
      </c>
      <c r="F8" s="6">
        <v>11</v>
      </c>
      <c r="G8" s="7">
        <f t="shared" si="1"/>
        <v>15</v>
      </c>
      <c r="H8" s="6">
        <v>3</v>
      </c>
      <c r="I8" s="6">
        <v>8</v>
      </c>
      <c r="J8" s="7">
        <f t="shared" si="2"/>
        <v>11</v>
      </c>
      <c r="K8" s="8">
        <f t="shared" si="3"/>
        <v>48</v>
      </c>
    </row>
    <row r="9" spans="1:11" ht="30" x14ac:dyDescent="0.25">
      <c r="A9" s="5" t="s">
        <v>18</v>
      </c>
      <c r="B9" s="6">
        <v>0</v>
      </c>
      <c r="C9" s="6">
        <v>1</v>
      </c>
      <c r="D9" s="7">
        <f t="shared" si="0"/>
        <v>1</v>
      </c>
      <c r="E9" s="6">
        <v>1</v>
      </c>
      <c r="F9" s="6">
        <v>0</v>
      </c>
      <c r="G9" s="7">
        <f t="shared" si="1"/>
        <v>1</v>
      </c>
      <c r="H9" s="6">
        <v>1</v>
      </c>
      <c r="I9" s="6">
        <v>0</v>
      </c>
      <c r="J9" s="7">
        <f t="shared" si="2"/>
        <v>1</v>
      </c>
      <c r="K9" s="8">
        <f t="shared" si="3"/>
        <v>3</v>
      </c>
    </row>
    <row r="10" spans="1:11" ht="30" x14ac:dyDescent="0.25">
      <c r="A10" s="5" t="s">
        <v>25</v>
      </c>
      <c r="B10" s="6">
        <v>1</v>
      </c>
      <c r="C10" s="6">
        <v>0</v>
      </c>
      <c r="D10" s="7">
        <f t="shared" si="0"/>
        <v>1</v>
      </c>
      <c r="E10" s="6">
        <v>0</v>
      </c>
      <c r="F10" s="6">
        <v>0</v>
      </c>
      <c r="G10" s="7">
        <f t="shared" si="1"/>
        <v>0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5" t="s">
        <v>31</v>
      </c>
      <c r="B11" s="6">
        <v>0</v>
      </c>
      <c r="C11" s="6">
        <v>0</v>
      </c>
      <c r="D11" s="7">
        <f t="shared" ref="D11" si="4">SUM(B11:C11)</f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1" t="s">
        <v>6</v>
      </c>
      <c r="B12" s="6">
        <v>1</v>
      </c>
      <c r="C12" s="6">
        <v>0</v>
      </c>
      <c r="D12" s="7">
        <f t="shared" si="0"/>
        <v>1</v>
      </c>
      <c r="E12" s="6">
        <v>2</v>
      </c>
      <c r="F12" s="6">
        <v>1</v>
      </c>
      <c r="G12" s="7">
        <f t="shared" si="1"/>
        <v>3</v>
      </c>
      <c r="H12" s="6">
        <v>7</v>
      </c>
      <c r="I12" s="6">
        <v>0</v>
      </c>
      <c r="J12" s="7">
        <f t="shared" si="2"/>
        <v>7</v>
      </c>
      <c r="K12" s="8">
        <f t="shared" si="3"/>
        <v>11</v>
      </c>
    </row>
    <row r="13" spans="1:11" x14ac:dyDescent="0.25">
      <c r="A13" s="3" t="s">
        <v>3</v>
      </c>
      <c r="B13" s="20" t="s">
        <v>35</v>
      </c>
      <c r="C13" s="21"/>
      <c r="D13" s="11">
        <f>SUM(D3:D12)</f>
        <v>68</v>
      </c>
      <c r="E13" s="20" t="s">
        <v>36</v>
      </c>
      <c r="F13" s="21"/>
      <c r="G13" s="11">
        <f>SUM(G3:G12)</f>
        <v>77</v>
      </c>
      <c r="H13" s="20" t="s">
        <v>37</v>
      </c>
      <c r="I13" s="21"/>
      <c r="J13" s="4">
        <f>SUM(J3:J12)</f>
        <v>75</v>
      </c>
      <c r="K13" s="3">
        <f>SUM(K3:K12)</f>
        <v>220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9"/>
  <sheetViews>
    <sheetView workbookViewId="0">
      <selection activeCell="H23" sqref="H23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41</v>
      </c>
      <c r="E2" s="9" t="s">
        <v>1</v>
      </c>
      <c r="F2" s="9" t="s">
        <v>2</v>
      </c>
      <c r="G2" s="9" t="s">
        <v>42</v>
      </c>
      <c r="H2" s="9" t="s">
        <v>1</v>
      </c>
      <c r="I2" s="9" t="s">
        <v>2</v>
      </c>
      <c r="J2" s="9" t="s">
        <v>43</v>
      </c>
      <c r="K2" s="17" t="s">
        <v>3</v>
      </c>
    </row>
    <row r="3" spans="1:11" x14ac:dyDescent="0.25">
      <c r="A3" s="1" t="s">
        <v>4</v>
      </c>
      <c r="B3" s="6">
        <v>9</v>
      </c>
      <c r="C3" s="6">
        <v>42</v>
      </c>
      <c r="D3" s="13">
        <f>SUM(B3:C3)</f>
        <v>51</v>
      </c>
      <c r="E3" s="6">
        <v>3</v>
      </c>
      <c r="F3" s="6">
        <v>37</v>
      </c>
      <c r="G3" s="13">
        <f>SUM(E3:F3)</f>
        <v>40</v>
      </c>
      <c r="H3" s="6">
        <v>6</v>
      </c>
      <c r="I3" s="6">
        <v>50</v>
      </c>
      <c r="J3" s="13">
        <f>SUM(H3:I3)</f>
        <v>56</v>
      </c>
      <c r="K3" s="18">
        <f>D3+G3+J3</f>
        <v>147</v>
      </c>
    </row>
    <row r="4" spans="1:11" ht="33" customHeight="1" x14ac:dyDescent="0.25">
      <c r="A4" s="5" t="s">
        <v>30</v>
      </c>
      <c r="B4" s="6">
        <v>0</v>
      </c>
      <c r="C4" s="6">
        <v>3</v>
      </c>
      <c r="D4" s="13">
        <f>SUM(B4:C4)</f>
        <v>3</v>
      </c>
      <c r="E4" s="6">
        <v>0</v>
      </c>
      <c r="F4" s="6">
        <v>0</v>
      </c>
      <c r="G4" s="13">
        <f>SUM(E4:F4)</f>
        <v>0</v>
      </c>
      <c r="H4" s="6">
        <v>0</v>
      </c>
      <c r="I4" s="6">
        <v>0</v>
      </c>
      <c r="J4" s="13">
        <f>SUM(H4:I4)</f>
        <v>0</v>
      </c>
      <c r="K4" s="18">
        <f>D4+G4+J4</f>
        <v>3</v>
      </c>
    </row>
    <row r="5" spans="1:11" x14ac:dyDescent="0.25">
      <c r="A5" s="1" t="s">
        <v>12</v>
      </c>
      <c r="B5" s="6">
        <v>2</v>
      </c>
      <c r="C5" s="6">
        <v>0</v>
      </c>
      <c r="D5" s="13">
        <f t="shared" ref="D5:D12" si="0">SUM(B5:C5)</f>
        <v>2</v>
      </c>
      <c r="E5" s="6">
        <v>0</v>
      </c>
      <c r="F5" s="6">
        <v>0</v>
      </c>
      <c r="G5" s="13">
        <f t="shared" ref="G5:G12" si="1">SUM(E5:F5)</f>
        <v>0</v>
      </c>
      <c r="H5" s="6">
        <v>3</v>
      </c>
      <c r="I5" s="6">
        <v>0</v>
      </c>
      <c r="J5" s="13">
        <f t="shared" ref="J5:J12" si="2">SUM(H5:I5)</f>
        <v>3</v>
      </c>
      <c r="K5" s="1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3</v>
      </c>
      <c r="D6" s="13">
        <f t="shared" si="0"/>
        <v>3</v>
      </c>
      <c r="E6" s="6">
        <v>0</v>
      </c>
      <c r="F6" s="6">
        <v>10</v>
      </c>
      <c r="G6" s="13">
        <f t="shared" si="1"/>
        <v>10</v>
      </c>
      <c r="H6" s="6">
        <v>0</v>
      </c>
      <c r="I6" s="6">
        <v>6</v>
      </c>
      <c r="J6" s="13">
        <f t="shared" si="2"/>
        <v>6</v>
      </c>
      <c r="K6" s="18">
        <f t="shared" si="3"/>
        <v>19</v>
      </c>
    </row>
    <row r="7" spans="1:11" x14ac:dyDescent="0.25">
      <c r="A7" s="1" t="s">
        <v>5</v>
      </c>
      <c r="B7" s="6">
        <v>2</v>
      </c>
      <c r="C7" s="6">
        <v>0</v>
      </c>
      <c r="D7" s="13">
        <f t="shared" si="0"/>
        <v>2</v>
      </c>
      <c r="E7" s="6">
        <v>0</v>
      </c>
      <c r="F7" s="6">
        <v>0</v>
      </c>
      <c r="G7" s="13">
        <f t="shared" si="1"/>
        <v>0</v>
      </c>
      <c r="H7" s="6">
        <v>0</v>
      </c>
      <c r="I7" s="6">
        <v>0</v>
      </c>
      <c r="J7" s="13">
        <f t="shared" si="2"/>
        <v>0</v>
      </c>
      <c r="K7" s="18">
        <f t="shared" si="3"/>
        <v>2</v>
      </c>
    </row>
    <row r="8" spans="1:11" x14ac:dyDescent="0.25">
      <c r="A8" s="1" t="s">
        <v>17</v>
      </c>
      <c r="B8" s="6">
        <v>1</v>
      </c>
      <c r="C8" s="6">
        <v>4</v>
      </c>
      <c r="D8" s="13">
        <f t="shared" si="0"/>
        <v>5</v>
      </c>
      <c r="E8" s="6">
        <v>2</v>
      </c>
      <c r="F8" s="6">
        <v>9</v>
      </c>
      <c r="G8" s="13">
        <f t="shared" si="1"/>
        <v>11</v>
      </c>
      <c r="H8" s="6">
        <v>1</v>
      </c>
      <c r="I8" s="6">
        <v>6</v>
      </c>
      <c r="J8" s="13">
        <f t="shared" si="2"/>
        <v>7</v>
      </c>
      <c r="K8" s="18">
        <f t="shared" si="3"/>
        <v>23</v>
      </c>
    </row>
    <row r="9" spans="1:11" ht="30.75" customHeight="1" x14ac:dyDescent="0.25">
      <c r="A9" s="5" t="s">
        <v>18</v>
      </c>
      <c r="B9" s="6">
        <v>0</v>
      </c>
      <c r="C9" s="6">
        <v>1</v>
      </c>
      <c r="D9" s="13">
        <f t="shared" si="0"/>
        <v>1</v>
      </c>
      <c r="E9" s="6">
        <v>1</v>
      </c>
      <c r="F9" s="6">
        <v>1</v>
      </c>
      <c r="G9" s="13">
        <f t="shared" si="1"/>
        <v>2</v>
      </c>
      <c r="H9" s="6">
        <v>1</v>
      </c>
      <c r="I9" s="6">
        <v>1</v>
      </c>
      <c r="J9" s="13">
        <f t="shared" si="2"/>
        <v>2</v>
      </c>
      <c r="K9" s="18">
        <f t="shared" si="3"/>
        <v>5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ref="D11" si="4">SUM(B11:C11)</f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3</v>
      </c>
      <c r="C12" s="6">
        <v>0</v>
      </c>
      <c r="D12" s="13">
        <f t="shared" si="0"/>
        <v>3</v>
      </c>
      <c r="E12" s="6">
        <v>2</v>
      </c>
      <c r="F12" s="6">
        <v>0</v>
      </c>
      <c r="G12" s="13">
        <f t="shared" si="1"/>
        <v>2</v>
      </c>
      <c r="H12" s="6">
        <v>3</v>
      </c>
      <c r="I12" s="6">
        <v>0</v>
      </c>
      <c r="J12" s="13">
        <f t="shared" si="2"/>
        <v>3</v>
      </c>
      <c r="K12" s="18">
        <f t="shared" si="3"/>
        <v>8</v>
      </c>
    </row>
    <row r="13" spans="1:11" x14ac:dyDescent="0.25">
      <c r="A13" s="14" t="s">
        <v>3</v>
      </c>
      <c r="B13" s="23" t="s">
        <v>14</v>
      </c>
      <c r="C13" s="24"/>
      <c r="D13" s="15">
        <f>SUM(D3:D12)</f>
        <v>70</v>
      </c>
      <c r="E13" s="23" t="s">
        <v>15</v>
      </c>
      <c r="F13" s="24"/>
      <c r="G13" s="15">
        <f>SUM(G3:G12)</f>
        <v>65</v>
      </c>
      <c r="H13" s="23" t="s">
        <v>16</v>
      </c>
      <c r="I13" s="24"/>
      <c r="J13" s="16">
        <f>SUM(J3:J12)</f>
        <v>77</v>
      </c>
      <c r="K13" s="14">
        <f>SUM(K3:K12)</f>
        <v>212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W34" sqref="W3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S29" sqref="S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9"/>
  <sheetViews>
    <sheetView workbookViewId="0">
      <selection activeCell="E29" sqref="E29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44</v>
      </c>
      <c r="E2" s="9" t="s">
        <v>1</v>
      </c>
      <c r="F2" s="9" t="s">
        <v>2</v>
      </c>
      <c r="G2" s="9" t="s">
        <v>45</v>
      </c>
      <c r="H2" s="9" t="s">
        <v>1</v>
      </c>
      <c r="I2" s="9" t="s">
        <v>2</v>
      </c>
      <c r="J2" s="9" t="s">
        <v>46</v>
      </c>
      <c r="K2" s="17" t="s">
        <v>3</v>
      </c>
    </row>
    <row r="3" spans="1:11" x14ac:dyDescent="0.25">
      <c r="A3" s="1" t="s">
        <v>4</v>
      </c>
      <c r="B3" s="6">
        <v>5</v>
      </c>
      <c r="C3" s="6">
        <v>32</v>
      </c>
      <c r="D3" s="13">
        <f>SUM(B3:C3)</f>
        <v>37</v>
      </c>
      <c r="E3" s="6">
        <v>9</v>
      </c>
      <c r="F3" s="6">
        <v>42</v>
      </c>
      <c r="G3" s="13">
        <f>SUM(E3:F3)</f>
        <v>51</v>
      </c>
      <c r="H3" s="6">
        <v>9</v>
      </c>
      <c r="I3" s="6">
        <v>40</v>
      </c>
      <c r="J3" s="13">
        <f>SUM(H3:I3)</f>
        <v>49</v>
      </c>
      <c r="K3" s="18">
        <f>D3+G3+J3</f>
        <v>137</v>
      </c>
    </row>
    <row r="4" spans="1:11" ht="33" customHeight="1" x14ac:dyDescent="0.25">
      <c r="A4" s="5" t="s">
        <v>30</v>
      </c>
      <c r="B4" s="6">
        <v>0</v>
      </c>
      <c r="C4" s="6">
        <v>0</v>
      </c>
      <c r="D4" s="13">
        <f t="shared" ref="D4:D12" si="0">SUM(B4:C4)</f>
        <v>0</v>
      </c>
      <c r="E4" s="6">
        <v>0</v>
      </c>
      <c r="F4" s="6">
        <v>1</v>
      </c>
      <c r="G4" s="13">
        <f t="shared" ref="G4:G12" si="1">SUM(E4:F4)</f>
        <v>1</v>
      </c>
      <c r="H4" s="6">
        <v>0</v>
      </c>
      <c r="I4" s="6">
        <v>0</v>
      </c>
      <c r="J4" s="13">
        <f t="shared" ref="J4:J12" si="2">SUM(H4:I4)</f>
        <v>0</v>
      </c>
      <c r="K4" s="18">
        <f>D4+G4+J4</f>
        <v>1</v>
      </c>
    </row>
    <row r="5" spans="1:11" x14ac:dyDescent="0.25">
      <c r="A5" s="1" t="s">
        <v>12</v>
      </c>
      <c r="B5" s="6">
        <v>0</v>
      </c>
      <c r="C5" s="6">
        <v>0</v>
      </c>
      <c r="D5" s="13">
        <f t="shared" si="0"/>
        <v>0</v>
      </c>
      <c r="E5" s="6">
        <v>1</v>
      </c>
      <c r="F5" s="6">
        <v>0</v>
      </c>
      <c r="G5" s="13">
        <f t="shared" si="1"/>
        <v>1</v>
      </c>
      <c r="H5" s="6">
        <v>4</v>
      </c>
      <c r="I5" s="6">
        <v>0</v>
      </c>
      <c r="J5" s="13">
        <f t="shared" si="2"/>
        <v>4</v>
      </c>
      <c r="K5" s="18">
        <f t="shared" ref="K5:K12" si="3">D5+G5+J5</f>
        <v>5</v>
      </c>
    </row>
    <row r="6" spans="1:11" x14ac:dyDescent="0.25">
      <c r="A6" s="1" t="s">
        <v>13</v>
      </c>
      <c r="B6" s="6">
        <v>2</v>
      </c>
      <c r="C6" s="6">
        <v>5</v>
      </c>
      <c r="D6" s="13">
        <f t="shared" si="0"/>
        <v>7</v>
      </c>
      <c r="E6" s="6">
        <v>0</v>
      </c>
      <c r="F6" s="6">
        <v>2</v>
      </c>
      <c r="G6" s="13">
        <f t="shared" si="1"/>
        <v>2</v>
      </c>
      <c r="H6" s="6">
        <v>0</v>
      </c>
      <c r="I6" s="6">
        <v>5</v>
      </c>
      <c r="J6" s="13">
        <f t="shared" si="2"/>
        <v>5</v>
      </c>
      <c r="K6" s="18">
        <f t="shared" si="3"/>
        <v>14</v>
      </c>
    </row>
    <row r="7" spans="1:11" x14ac:dyDescent="0.25">
      <c r="A7" s="1" t="s">
        <v>5</v>
      </c>
      <c r="B7" s="6">
        <v>0</v>
      </c>
      <c r="C7" s="6">
        <v>0</v>
      </c>
      <c r="D7" s="13">
        <f t="shared" si="0"/>
        <v>0</v>
      </c>
      <c r="E7" s="6">
        <v>0</v>
      </c>
      <c r="F7" s="6">
        <v>0</v>
      </c>
      <c r="G7" s="13">
        <f t="shared" si="1"/>
        <v>0</v>
      </c>
      <c r="H7" s="6">
        <v>0</v>
      </c>
      <c r="I7" s="6">
        <v>0</v>
      </c>
      <c r="J7" s="13">
        <f t="shared" si="2"/>
        <v>0</v>
      </c>
      <c r="K7" s="18">
        <f t="shared" si="3"/>
        <v>0</v>
      </c>
    </row>
    <row r="8" spans="1:11" x14ac:dyDescent="0.25">
      <c r="A8" s="1" t="s">
        <v>17</v>
      </c>
      <c r="B8" s="6">
        <v>2</v>
      </c>
      <c r="C8" s="6">
        <v>12</v>
      </c>
      <c r="D8" s="13">
        <f t="shared" si="0"/>
        <v>14</v>
      </c>
      <c r="E8" s="6">
        <v>6</v>
      </c>
      <c r="F8" s="6">
        <v>11</v>
      </c>
      <c r="G8" s="13">
        <f t="shared" si="1"/>
        <v>17</v>
      </c>
      <c r="H8" s="6">
        <v>1</v>
      </c>
      <c r="I8" s="6">
        <v>10</v>
      </c>
      <c r="J8" s="13">
        <f t="shared" si="2"/>
        <v>11</v>
      </c>
      <c r="K8" s="18">
        <f t="shared" si="3"/>
        <v>42</v>
      </c>
    </row>
    <row r="9" spans="1:11" ht="30.75" customHeight="1" x14ac:dyDescent="0.25">
      <c r="A9" s="5" t="s">
        <v>18</v>
      </c>
      <c r="B9" s="6">
        <v>1</v>
      </c>
      <c r="C9" s="6">
        <v>0</v>
      </c>
      <c r="D9" s="13">
        <f t="shared" si="0"/>
        <v>1</v>
      </c>
      <c r="E9" s="6">
        <v>0</v>
      </c>
      <c r="F9" s="6">
        <v>0</v>
      </c>
      <c r="G9" s="13">
        <f t="shared" si="1"/>
        <v>0</v>
      </c>
      <c r="H9" s="6">
        <v>0</v>
      </c>
      <c r="I9" s="6">
        <v>0</v>
      </c>
      <c r="J9" s="13">
        <f t="shared" si="2"/>
        <v>0</v>
      </c>
      <c r="K9" s="18">
        <f t="shared" si="3"/>
        <v>1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si="0"/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3</v>
      </c>
      <c r="C12" s="6">
        <v>0</v>
      </c>
      <c r="D12" s="13">
        <f t="shared" si="0"/>
        <v>3</v>
      </c>
      <c r="E12" s="6">
        <v>8</v>
      </c>
      <c r="F12" s="6">
        <v>1</v>
      </c>
      <c r="G12" s="13">
        <f t="shared" si="1"/>
        <v>9</v>
      </c>
      <c r="H12" s="6">
        <v>9</v>
      </c>
      <c r="I12" s="6">
        <v>1</v>
      </c>
      <c r="J12" s="13">
        <f t="shared" si="2"/>
        <v>10</v>
      </c>
      <c r="K12" s="18">
        <f t="shared" si="3"/>
        <v>22</v>
      </c>
    </row>
    <row r="13" spans="1:11" x14ac:dyDescent="0.25">
      <c r="A13" s="14" t="s">
        <v>3</v>
      </c>
      <c r="B13" s="23" t="s">
        <v>19</v>
      </c>
      <c r="C13" s="24"/>
      <c r="D13" s="15">
        <f>SUM(D3:D12)</f>
        <v>62</v>
      </c>
      <c r="E13" s="23" t="s">
        <v>20</v>
      </c>
      <c r="F13" s="24"/>
      <c r="G13" s="15">
        <f>SUM(G3:G12)</f>
        <v>81</v>
      </c>
      <c r="H13" s="23" t="s">
        <v>21</v>
      </c>
      <c r="I13" s="24"/>
      <c r="J13" s="16">
        <f>SUM(J3:J12)</f>
        <v>79</v>
      </c>
      <c r="K13" s="14">
        <f>SUM(K3:K12)</f>
        <v>222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9"/>
  <sheetViews>
    <sheetView workbookViewId="0">
      <selection activeCell="A2" sqref="A2:K12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48</v>
      </c>
      <c r="E2" s="9" t="s">
        <v>1</v>
      </c>
      <c r="F2" s="9" t="s">
        <v>2</v>
      </c>
      <c r="G2" s="9" t="s">
        <v>49</v>
      </c>
      <c r="H2" s="9" t="s">
        <v>1</v>
      </c>
      <c r="I2" s="9" t="s">
        <v>2</v>
      </c>
      <c r="J2" s="9" t="s">
        <v>50</v>
      </c>
      <c r="K2" s="17" t="s">
        <v>3</v>
      </c>
    </row>
    <row r="3" spans="1:11" x14ac:dyDescent="0.25">
      <c r="A3" s="1" t="s">
        <v>4</v>
      </c>
      <c r="B3" s="6">
        <v>6</v>
      </c>
      <c r="C3" s="6">
        <v>42</v>
      </c>
      <c r="D3" s="13">
        <f>SUM(B3:C3)</f>
        <v>48</v>
      </c>
      <c r="E3" s="6">
        <v>8</v>
      </c>
      <c r="F3" s="6">
        <v>66</v>
      </c>
      <c r="G3" s="13">
        <f>SUM(E3:F3)</f>
        <v>74</v>
      </c>
      <c r="H3" s="6">
        <v>34</v>
      </c>
      <c r="I3" s="6">
        <v>3</v>
      </c>
      <c r="J3" s="13">
        <f>SUM(H3:I3)</f>
        <v>37</v>
      </c>
      <c r="K3" s="18">
        <f>D3+G3+J3</f>
        <v>159</v>
      </c>
    </row>
    <row r="4" spans="1:11" ht="33" customHeight="1" x14ac:dyDescent="0.25">
      <c r="A4" s="5" t="s">
        <v>30</v>
      </c>
      <c r="B4" s="6">
        <v>0</v>
      </c>
      <c r="C4" s="6">
        <v>0</v>
      </c>
      <c r="D4" s="13">
        <f t="shared" ref="D4:D12" si="0">SUM(B4:C4)</f>
        <v>0</v>
      </c>
      <c r="E4" s="6">
        <v>0</v>
      </c>
      <c r="F4" s="6">
        <v>3</v>
      </c>
      <c r="G4" s="13">
        <f t="shared" ref="G4:G12" si="1">SUM(E4:F4)</f>
        <v>3</v>
      </c>
      <c r="H4" s="6">
        <v>0</v>
      </c>
      <c r="I4" s="6">
        <v>0</v>
      </c>
      <c r="J4" s="13">
        <f t="shared" ref="J4:J12" si="2">SUM(H4:I4)</f>
        <v>0</v>
      </c>
      <c r="K4" s="18">
        <f>D4+G4+J4</f>
        <v>3</v>
      </c>
    </row>
    <row r="5" spans="1:11" x14ac:dyDescent="0.25">
      <c r="A5" s="1" t="s">
        <v>12</v>
      </c>
      <c r="B5" s="6">
        <v>0</v>
      </c>
      <c r="C5" s="6">
        <v>0</v>
      </c>
      <c r="D5" s="13">
        <f t="shared" si="0"/>
        <v>0</v>
      </c>
      <c r="E5" s="6">
        <v>1</v>
      </c>
      <c r="F5" s="6">
        <v>0</v>
      </c>
      <c r="G5" s="13">
        <f t="shared" si="1"/>
        <v>1</v>
      </c>
      <c r="H5" s="6">
        <v>1</v>
      </c>
      <c r="I5" s="6">
        <v>0</v>
      </c>
      <c r="J5" s="13">
        <f t="shared" si="2"/>
        <v>1</v>
      </c>
      <c r="K5" s="18">
        <f t="shared" ref="K5:K12" si="3">D5+G5+J5</f>
        <v>2</v>
      </c>
    </row>
    <row r="6" spans="1:11" x14ac:dyDescent="0.25">
      <c r="A6" s="1" t="s">
        <v>13</v>
      </c>
      <c r="B6" s="6">
        <v>5</v>
      </c>
      <c r="C6" s="6">
        <v>0</v>
      </c>
      <c r="D6" s="13">
        <f t="shared" si="0"/>
        <v>5</v>
      </c>
      <c r="E6" s="6">
        <v>1</v>
      </c>
      <c r="F6" s="6">
        <v>3</v>
      </c>
      <c r="G6" s="13">
        <f t="shared" si="1"/>
        <v>4</v>
      </c>
      <c r="H6" s="6">
        <v>1</v>
      </c>
      <c r="I6" s="6">
        <v>2</v>
      </c>
      <c r="J6" s="13">
        <f t="shared" si="2"/>
        <v>3</v>
      </c>
      <c r="K6" s="18">
        <f t="shared" si="3"/>
        <v>12</v>
      </c>
    </row>
    <row r="7" spans="1:11" x14ac:dyDescent="0.25">
      <c r="A7" s="1" t="s">
        <v>5</v>
      </c>
      <c r="B7" s="6">
        <v>1</v>
      </c>
      <c r="C7" s="6">
        <v>0</v>
      </c>
      <c r="D7" s="13">
        <f t="shared" si="0"/>
        <v>1</v>
      </c>
      <c r="E7" s="6">
        <v>1</v>
      </c>
      <c r="F7" s="6">
        <v>0</v>
      </c>
      <c r="G7" s="13">
        <f t="shared" si="1"/>
        <v>1</v>
      </c>
      <c r="H7" s="6">
        <v>0</v>
      </c>
      <c r="I7" s="6">
        <v>0</v>
      </c>
      <c r="J7" s="13">
        <f t="shared" si="2"/>
        <v>0</v>
      </c>
      <c r="K7" s="18">
        <f t="shared" si="3"/>
        <v>2</v>
      </c>
    </row>
    <row r="8" spans="1:11" x14ac:dyDescent="0.25">
      <c r="A8" s="1" t="s">
        <v>17</v>
      </c>
      <c r="B8" s="6">
        <v>6</v>
      </c>
      <c r="C8" s="6">
        <v>9</v>
      </c>
      <c r="D8" s="13">
        <f t="shared" si="0"/>
        <v>15</v>
      </c>
      <c r="E8" s="6">
        <v>2</v>
      </c>
      <c r="F8" s="6">
        <v>5</v>
      </c>
      <c r="G8" s="13">
        <f t="shared" si="1"/>
        <v>7</v>
      </c>
      <c r="H8" s="6"/>
      <c r="I8" s="6"/>
      <c r="J8" s="13">
        <f t="shared" si="2"/>
        <v>0</v>
      </c>
      <c r="K8" s="18">
        <f t="shared" si="3"/>
        <v>22</v>
      </c>
    </row>
    <row r="9" spans="1:11" ht="30.75" customHeight="1" x14ac:dyDescent="0.25">
      <c r="A9" s="5" t="s">
        <v>18</v>
      </c>
      <c r="B9" s="6">
        <v>2</v>
      </c>
      <c r="C9" s="6">
        <v>0</v>
      </c>
      <c r="D9" s="13">
        <f t="shared" si="0"/>
        <v>2</v>
      </c>
      <c r="E9" s="6">
        <v>0</v>
      </c>
      <c r="F9" s="6">
        <v>0</v>
      </c>
      <c r="G9" s="13">
        <f t="shared" si="1"/>
        <v>0</v>
      </c>
      <c r="H9" s="6">
        <v>0</v>
      </c>
      <c r="I9" s="6">
        <v>0</v>
      </c>
      <c r="J9" s="13">
        <f t="shared" si="2"/>
        <v>0</v>
      </c>
      <c r="K9" s="18">
        <f t="shared" si="3"/>
        <v>2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si="0"/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5</v>
      </c>
      <c r="C12" s="6">
        <v>1</v>
      </c>
      <c r="D12" s="13">
        <f t="shared" si="0"/>
        <v>6</v>
      </c>
      <c r="E12" s="6">
        <v>10</v>
      </c>
      <c r="F12" s="6">
        <v>0</v>
      </c>
      <c r="G12" s="13">
        <f t="shared" si="1"/>
        <v>10</v>
      </c>
      <c r="H12" s="6">
        <v>2</v>
      </c>
      <c r="I12" s="6">
        <v>0</v>
      </c>
      <c r="J12" s="13">
        <f t="shared" si="2"/>
        <v>2</v>
      </c>
      <c r="K12" s="18">
        <f t="shared" si="3"/>
        <v>18</v>
      </c>
    </row>
    <row r="13" spans="1:11" x14ac:dyDescent="0.25">
      <c r="A13" s="14" t="s">
        <v>3</v>
      </c>
      <c r="B13" s="23" t="s">
        <v>32</v>
      </c>
      <c r="C13" s="24"/>
      <c r="D13" s="15">
        <f>SUM(D3:D12)</f>
        <v>77</v>
      </c>
      <c r="E13" s="23" t="s">
        <v>33</v>
      </c>
      <c r="F13" s="24"/>
      <c r="G13" s="15">
        <f>SUM(G3:G12)</f>
        <v>100</v>
      </c>
      <c r="H13" s="23" t="s">
        <v>34</v>
      </c>
      <c r="I13" s="24"/>
      <c r="J13" s="16">
        <f>SUM(J3:J12)</f>
        <v>43</v>
      </c>
      <c r="K13" s="14">
        <f>SUM(K3:K12)</f>
        <v>220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Julio-Agosto-Sep</vt:lpstr>
      <vt:lpstr>Oct-Nov-Dic</vt:lpstr>
      <vt:lpstr>Ene-Feb-Mar 23</vt:lpstr>
      <vt:lpstr>Abril-Mayo-Junio 2023</vt:lpstr>
      <vt:lpstr>Julio-Agosto-Septiembre 2023</vt:lpstr>
      <vt:lpstr>Grafica J-A-S 2023</vt:lpstr>
      <vt:lpstr>Grafica O-N-D 2023</vt:lpstr>
      <vt:lpstr>Octubre-Noviembre-Diciembre2023</vt:lpstr>
      <vt:lpstr>Enero-Febrero-Marzo 2024</vt:lpstr>
      <vt:lpstr>Grafica E-F-M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DESURBANO1</dc:creator>
  <cp:lastModifiedBy>Cesia Serrano</cp:lastModifiedBy>
  <dcterms:created xsi:type="dcterms:W3CDTF">2022-03-29T17:18:14Z</dcterms:created>
  <dcterms:modified xsi:type="dcterms:W3CDTF">2024-04-02T22:35:56Z</dcterms:modified>
</cp:coreProperties>
</file>