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192.168.1.138\carpeta compartida uaip\UNIDADES\CARPETISTAS\AÑO 2024 ACTUALIZACIÓN\4° TRIMESTRE 2023\"/>
    </mc:Choice>
  </mc:AlternateContent>
  <xr:revisionPtr revIDLastSave="0" documentId="8_{5FDB8F54-F158-4C36-A1AA-93BE00FBD13F}" xr6:coauthVersionLast="47" xr6:coauthVersionMax="47" xr10:uidLastSave="{00000000-0000-0000-0000-000000000000}"/>
  <bookViews>
    <workbookView xWindow="-120" yWindow="-120" windowWidth="20730" windowHeight="11040" xr2:uid="{00000000-000D-0000-FFFF-FFFF00000000}"/>
  </bookViews>
  <sheets>
    <sheet name="Estadística 2023" sheetId="1" r:id="rId1"/>
  </sheets>
  <definedNames>
    <definedName name="_xlnm.Print_Titles" localSheetId="0">'Estadística 2023'!$1:$1</definedName>
  </definedNames>
  <calcPr calcId="191029"/>
</workbook>
</file>

<file path=xl/calcChain.xml><?xml version="1.0" encoding="utf-8"?>
<calcChain xmlns="http://schemas.openxmlformats.org/spreadsheetml/2006/main">
  <c r="C31" i="1" l="1"/>
  <c r="C28" i="1"/>
  <c r="C29" i="1"/>
  <c r="C30" i="1"/>
  <c r="C24" i="1"/>
  <c r="C25" i="1"/>
  <c r="C26" i="1"/>
  <c r="C27" i="1"/>
  <c r="G15" i="1"/>
  <c r="F13" i="1"/>
  <c r="G8" i="1"/>
  <c r="D25" i="1" s="1"/>
  <c r="G13" i="1" l="1"/>
  <c r="D28" i="1" s="1"/>
  <c r="F14" i="1"/>
  <c r="G14" i="1" l="1"/>
  <c r="D29" i="1" s="1"/>
  <c r="G7" i="1"/>
  <c r="D24" i="1" s="1"/>
  <c r="G16" i="1" l="1"/>
  <c r="D31" i="1" s="1"/>
  <c r="G10" i="1"/>
  <c r="D27" i="1" s="1"/>
  <c r="G9" i="1"/>
  <c r="D26" i="1" s="1"/>
  <c r="G6" i="1"/>
  <c r="D23" i="1" s="1"/>
  <c r="G5" i="1"/>
  <c r="D22" i="1" s="1"/>
  <c r="G4" i="1"/>
  <c r="D21" i="1" l="1"/>
  <c r="D32" i="1" l="1"/>
  <c r="E30" i="1" s="1"/>
  <c r="E28" i="1" l="1"/>
  <c r="E29" i="1"/>
  <c r="E23" i="1"/>
  <c r="E31" i="1"/>
  <c r="E22" i="1"/>
  <c r="E26" i="1"/>
  <c r="E21" i="1"/>
  <c r="E24" i="1"/>
  <c r="E27" i="1"/>
  <c r="E25" i="1"/>
  <c r="E32" i="1" l="1"/>
</calcChain>
</file>

<file path=xl/sharedStrings.xml><?xml version="1.0" encoding="utf-8"?>
<sst xmlns="http://schemas.openxmlformats.org/spreadsheetml/2006/main" count="49" uniqueCount="37">
  <si>
    <t>Actividad</t>
  </si>
  <si>
    <t>Total</t>
  </si>
  <si>
    <t>Descripción</t>
  </si>
  <si>
    <t>Inspecciones.</t>
  </si>
  <si>
    <t>Diseños.</t>
  </si>
  <si>
    <t>Presupuestos.</t>
  </si>
  <si>
    <t xml:space="preserve">Actividad </t>
  </si>
  <si>
    <t xml:space="preserve">Total </t>
  </si>
  <si>
    <t>%</t>
  </si>
  <si>
    <t>Memorándums</t>
  </si>
  <si>
    <t xml:space="preserve">Elaboración de memorándums para dar respuestas a las diferentes solicitudes que realizan al Departamento de Carpetista, así como dar información sobre los proyectos en procesos y demás actividades que se realizan. </t>
  </si>
  <si>
    <t>__</t>
  </si>
  <si>
    <t>Supervisión</t>
  </si>
  <si>
    <t>Realización de Informes</t>
  </si>
  <si>
    <t>Proceso de Convenio con Holcim</t>
  </si>
  <si>
    <t>Presupuestos</t>
  </si>
  <si>
    <t>Carpeta Técnica</t>
  </si>
  <si>
    <t>Diseños</t>
  </si>
  <si>
    <t>Inspecciones</t>
  </si>
  <si>
    <t>N.º</t>
  </si>
  <si>
    <t>Oct.</t>
  </si>
  <si>
    <t xml:space="preserve">Nov. </t>
  </si>
  <si>
    <t>Dic.</t>
  </si>
  <si>
    <t>Se realizo visita a otras instituciones</t>
  </si>
  <si>
    <t>Capacitaciones.</t>
  </si>
  <si>
    <t>Elaboración de la carpeta técnica de Tapadera nominada: Plan Mantenimiento de Calles Adoquinadas en el Casco Urbano y Comunidades Adyacentes Municipio de Apopa.</t>
  </si>
  <si>
    <t xml:space="preserve">Se realizo visita a CONAPINA de parte del C.D.I. Santa Catarina junto con la Lic. Karla </t>
  </si>
  <si>
    <t>ACTIVIDADES DESEMPEÑADAS EN EL DEPARTAMENTO DE CARPETISTAS CORRESPONDIENTE AL 4TO TRIMESTRE DEL  AÑO 2023</t>
  </si>
  <si>
    <t>Se realizaron Inspecciones en Valle Verde I y 4 estadio, en Urb. Tikal Sur al lado del Rinoceronte, así como como también en Popotlan 2 donde se encuentra los tanque este en coordinación de USAID  y la Fundación Quintanilla  Amaya, C.D.I. Santa Catarina.</t>
  </si>
  <si>
    <t xml:space="preserve">Se han realizado los siguientes diseños:  PROYECTO AREA DE METIGACION EN TALUDES EN EL PÀRQUE DEL HOYO en Valle Verde I; se realizo Diseño de muro, detalles constructivos, ubicación, PROYECTO MEJORAMIENTO EN EL PARQUE VALLE VERDE 4, MUNICIPIO DE APOPA construcción de gradas para casa comunal de talles; PROYECTO MEJORAMIENTO EN EL PARQUE TIKAL SUR, MUNICIPIO DE APOPA, DEPARTAMENTO DE SAN SALVADOR. Detalles de jardineras para arboles de Ceibas </t>
  </si>
  <si>
    <t>Se elaboraron presupuestos de Muro para la cancha del Hoyo PROYECTO AREA DE METIGACION EN TALUDES EN EL PÀRQUE DEL HOYO, VELLE VERDE I, MUNICIPIO DE APOPA, DEPARTAMENTO DE SAN SALVADOR., así como también en Zona verde de Valle Verde 4 PROYECTO MEJORAMIENTO EN EL PARQUE VALLE VERDE 4, MUNICIPIO DE APOPA, DEPARTAMENTO DE SAN SALVADOR. Y PROYECTO MEJORAMIENTO EN EL PARQUE TIKAL SUR, MUNICIPIO DE APOPA, DEPARTAMENTO DE SAN SALVADOR.</t>
  </si>
  <si>
    <t xml:space="preserve">Capacitación de ABC VIDA LIBRE DE VIOLENCIA PARA LAS MUJERES.  Comité Nacional de Reglamentación Técnica: RTS 65.04.01:23 MATADEROS. SACRIFICIO Y FAENADO DE ANIMALES DE ABASTO. REQUISITOS SANITARIOS. (Rastros en Línea)
 </t>
  </si>
  <si>
    <t>Reunió de jefaturas con la Gerencia de Desarrollo Territorial</t>
  </si>
  <si>
    <t>Se realiza reuniones semanales para ver si hay avances de las entregas de las necesidades que se tienen en cada Unidades así como las dificultades que se tienen.</t>
  </si>
  <si>
    <t>Se han realizado en los proyectos del mejoramiento de remodelación de la clínica municipal esto con la ejecución de una Empresa.</t>
  </si>
  <si>
    <t xml:space="preserve">Entre HOLCIM y la Municipalidad, realizan convenio del préstamo de equipo el cual es asignado al Departamento de Proyectos, el convenio ya se recibió la cual se tuvo que mandar a traer por medio del mensajero y el equipo ya fue entregado a la Planta de San Andrés esto fue el 6 de diciembre, y el  pagare este recibido por mi persona el 12 de diciembre que fue entregado por el Ing. Flores de Holcim. </t>
  </si>
  <si>
    <t>Informe Final del proyecto de la Remodelación de la Clínica Municipal ( aquí están todo los procesos constructivos por medio de fotografías desde el inicio al final) esto fue inaugurada el 21 de diciembre, informe del proyecto del Proyecto Remodelación, Reparación y Adecuaciones de Inmuebles donde Funcionan Oficinas Municipales según Recomendaciones Técnicas Emitidas por el Ministerio de Trabajo en Base a Inspecciones Realizadas, Municipio de Apopa, así mismo la elaboración de los informes trimestrales correspondiente al 3er trimestre (Memoria de Labores y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</si>
</sst>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sz val="11"/>
      <color theme="1"/>
      <name val="Montserrat"/>
    </font>
    <font>
      <b/>
      <sz val="11"/>
      <color theme="1"/>
      <name val="Montserrat"/>
    </font>
    <font>
      <sz val="12"/>
      <color theme="1"/>
      <name val="Calibri"/>
      <family val="2"/>
      <scheme val="minor"/>
    </font>
    <font>
      <b/>
      <sz val="14"/>
      <color rgb="FF081843"/>
      <name val="Montserrat "/>
    </font>
    <font>
      <b/>
      <sz val="13"/>
      <color rgb="FF081843"/>
      <name val="Montserrat "/>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1">
    <xf numFmtId="0" fontId="0" fillId="0" borderId="0" xfId="0"/>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xf numFmtId="0" fontId="2"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left" vertical="center" wrapText="1"/>
    </xf>
    <xf numFmtId="1" fontId="4" fillId="0" borderId="1" xfId="0" applyNumberFormat="1" applyFont="1" applyBorder="1" applyAlignment="1">
      <alignment horizontal="center" vertical="center"/>
    </xf>
    <xf numFmtId="0" fontId="5" fillId="0" borderId="3" xfId="0" applyFont="1" applyBorder="1" applyAlignment="1">
      <alignment horizontal="center" vertical="center"/>
    </xf>
    <xf numFmtId="1" fontId="5" fillId="0" borderId="2" xfId="0" applyNumberFormat="1" applyFont="1" applyBorder="1" applyAlignment="1">
      <alignment horizontal="center" vertical="center"/>
    </xf>
    <xf numFmtId="0" fontId="5" fillId="0" borderId="4" xfId="0" applyFont="1" applyBorder="1" applyAlignment="1">
      <alignment horizontal="center" vertical="center"/>
    </xf>
    <xf numFmtId="0" fontId="6" fillId="0" borderId="0" xfId="0" applyFont="1"/>
    <xf numFmtId="0" fontId="0" fillId="0" borderId="5" xfId="0" applyBorder="1"/>
    <xf numFmtId="0" fontId="0" fillId="0" borderId="8" xfId="0" applyBorder="1"/>
    <xf numFmtId="0" fontId="2" fillId="0" borderId="9" xfId="0" applyFont="1" applyBorder="1" applyAlignment="1">
      <alignment horizontal="left" vertical="center"/>
    </xf>
    <xf numFmtId="0" fontId="0" fillId="0" borderId="9" xfId="0" applyBorder="1"/>
    <xf numFmtId="0" fontId="4" fillId="0" borderId="0" xfId="0" applyFont="1"/>
    <xf numFmtId="0" fontId="0" fillId="0" borderId="10" xfId="0" applyBorder="1"/>
    <xf numFmtId="0" fontId="2" fillId="0" borderId="11" xfId="0" applyFont="1" applyBorder="1"/>
    <xf numFmtId="0" fontId="2" fillId="0" borderId="11" xfId="0" applyFont="1" applyBorder="1" applyAlignment="1">
      <alignment horizontal="left" vertical="center"/>
    </xf>
    <xf numFmtId="0" fontId="2" fillId="0" borderId="12"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4" fillId="2" borderId="13" xfId="0" applyFont="1" applyFill="1" applyBorder="1" applyAlignment="1">
      <alignment horizontal="center" vertical="center"/>
    </xf>
    <xf numFmtId="0" fontId="4" fillId="0" borderId="14" xfId="0" applyFont="1" applyBorder="1" applyAlignment="1">
      <alignment horizontal="justify" vertical="center" wrapText="1"/>
    </xf>
    <xf numFmtId="0" fontId="4" fillId="2" borderId="15" xfId="0" applyFont="1" applyFill="1" applyBorder="1" applyAlignment="1">
      <alignment horizontal="center" vertical="center"/>
    </xf>
    <xf numFmtId="0" fontId="4" fillId="0" borderId="16" xfId="0" applyFont="1" applyBorder="1" applyAlignment="1">
      <alignment horizontal="left" vertical="center" wrapText="1"/>
    </xf>
    <xf numFmtId="0" fontId="4" fillId="0" borderId="16" xfId="0" applyFont="1" applyBorder="1" applyAlignment="1">
      <alignment horizontal="center" vertical="center"/>
    </xf>
    <xf numFmtId="0" fontId="5" fillId="0" borderId="16" xfId="0" applyFont="1" applyBorder="1" applyAlignment="1">
      <alignment horizontal="center" vertical="center"/>
    </xf>
    <xf numFmtId="0" fontId="4" fillId="0" borderId="17" xfId="0" applyFont="1" applyBorder="1" applyAlignment="1">
      <alignment horizontal="justify"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44" fontId="0" fillId="0" borderId="0" xfId="0" applyNumberFormat="1" applyAlignment="1">
      <alignment vertical="center"/>
    </xf>
    <xf numFmtId="0" fontId="4" fillId="0" borderId="14" xfId="0" applyFont="1" applyBorder="1" applyAlignment="1">
      <alignment horizontal="justify" vertical="top" wrapText="1"/>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9" xfId="0" applyFont="1" applyBorder="1" applyAlignment="1">
      <alignment horizontal="justify" vertical="center" wrapText="1"/>
    </xf>
    <xf numFmtId="0" fontId="4" fillId="2" borderId="0" xfId="0" applyFont="1" applyFill="1" applyAlignment="1">
      <alignment horizontal="center" vertical="center"/>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cellXfs>
  <cellStyles count="1">
    <cellStyle name="Normal" xfId="0" builtinId="0"/>
  </cellStyles>
  <dxfs count="0"/>
  <tableStyles count="0" defaultTableStyle="TableStyleMedium2" defaultPivotStyle="PivotStyleLight16"/>
  <colors>
    <mruColors>
      <color rgb="FF081843"/>
      <color rgb="FFFFFFFF"/>
      <color rgb="FF37CBFF"/>
      <color rgb="FF0000FF"/>
      <color rgb="FFCC66FF"/>
      <color rgb="FF00DFDA"/>
      <color rgb="FFFF0066"/>
      <color rgb="FF00FF99"/>
      <color rgb="FFA5636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Departamento de Carpetista</a:t>
            </a:r>
          </a:p>
          <a:p>
            <a:pPr>
              <a:defRPr/>
            </a:pPr>
            <a:r>
              <a:rPr lang="en-US"/>
              <a:t>estadísticas 4to trimestre año 2023</a:t>
            </a:r>
          </a:p>
        </c:rich>
      </c:tx>
      <c:layout>
        <c:manualLayout>
          <c:xMode val="edge"/>
          <c:yMode val="edge"/>
          <c:x val="0.29794903543105572"/>
          <c:y val="2.1027211342171972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S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8212589709715424E-2"/>
          <c:y val="0.20346327079485432"/>
          <c:w val="0.84771335401256664"/>
          <c:h val="0.21213755748501728"/>
        </c:manualLayout>
      </c:layout>
      <c:pie3DChart>
        <c:varyColors val="1"/>
        <c:ser>
          <c:idx val="0"/>
          <c:order val="0"/>
          <c:explosion val="33"/>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B61-4E52-B02F-E8971D9E00C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B61-4E52-B02F-E8971D9E00C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B61-4E52-B02F-E8971D9E00C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B61-4E52-B02F-E8971D9E00C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B61-4E52-B02F-E8971D9E00C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0B61-4E52-B02F-E8971D9E00C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0B61-4E52-B02F-E8971D9E00C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0B61-4E52-B02F-E8971D9E00C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0B61-4E52-B02F-E8971D9E00C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0B61-4E52-B02F-E8971D9E00C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0B61-4E52-B02F-E8971D9E00C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0B61-4E52-B02F-E8971D9E00C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0B61-4E52-B02F-E8971D9E00C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0B61-4E52-B02F-E8971D9E00C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D-0B61-4E52-B02F-E8971D9E00C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F-0B61-4E52-B02F-E8971D9E00C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1-0B61-4E52-B02F-E8971D9E00C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3-0B61-4E52-B02F-E8971D9E00C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5-0B61-4E52-B02F-E8971D9E00C5}"/>
              </c:ext>
            </c:extLst>
          </c:dPt>
          <c:dLbls>
            <c:dLbl>
              <c:idx val="0"/>
              <c:layout>
                <c:manualLayout>
                  <c:x val="-1.456058003847662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61-4E52-B02F-E8971D9E00C5}"/>
                </c:ext>
              </c:extLst>
            </c:dLbl>
            <c:dLbl>
              <c:idx val="1"/>
              <c:layout>
                <c:manualLayout>
                  <c:x val="-1.0400414313197661E-2"/>
                  <c:y val="-1.646090534979426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744462311682892"/>
                      <c:h val="6.8504801097393694E-2"/>
                    </c:manualLayout>
                  </c15:layout>
                </c:ext>
                <c:ext xmlns:c16="http://schemas.microsoft.com/office/drawing/2014/chart" uri="{C3380CC4-5D6E-409C-BE32-E72D297353CC}">
                  <c16:uniqueId val="{00000003-0B61-4E52-B02F-E8971D9E00C5}"/>
                </c:ext>
              </c:extLst>
            </c:dLbl>
            <c:dLbl>
              <c:idx val="2"/>
              <c:layout>
                <c:manualLayout>
                  <c:x val="9.5487268418806173E-4"/>
                  <c:y val="-2.7434842249657063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5263644770327734"/>
                      <c:h val="6.8504801097393694E-2"/>
                    </c:manualLayout>
                  </c15:layout>
                </c:ext>
                <c:ext xmlns:c16="http://schemas.microsoft.com/office/drawing/2014/chart" uri="{C3380CC4-5D6E-409C-BE32-E72D297353CC}">
                  <c16:uniqueId val="{00000005-0B61-4E52-B02F-E8971D9E00C5}"/>
                </c:ext>
              </c:extLst>
            </c:dLbl>
            <c:dLbl>
              <c:idx val="3"/>
              <c:layout>
                <c:manualLayout>
                  <c:x val="-3.0161119615246985E-2"/>
                  <c:y val="1.097393689986277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1190564088990852"/>
                      <c:h val="6.8504801097393694E-2"/>
                    </c:manualLayout>
                  </c15:layout>
                </c:ext>
                <c:ext xmlns:c16="http://schemas.microsoft.com/office/drawing/2014/chart" uri="{C3380CC4-5D6E-409C-BE32-E72D297353CC}">
                  <c16:uniqueId val="{00000007-0B61-4E52-B02F-E8971D9E00C5}"/>
                </c:ext>
              </c:extLst>
            </c:dLbl>
            <c:dLbl>
              <c:idx val="5"/>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lt1">
                          <a:lumMod val="85000"/>
                        </a:schemeClr>
                      </a:solidFill>
                      <a:latin typeface="+mn-lt"/>
                      <a:ea typeface="+mn-ea"/>
                      <a:cs typeface="+mn-cs"/>
                    </a:defRPr>
                  </a:pPr>
                  <a:endParaRPr lang="es-SV"/>
                </a:p>
              </c:txPr>
              <c:dLblPos val="outEnd"/>
              <c:showLegendKey val="0"/>
              <c:showVal val="0"/>
              <c:showCatName val="1"/>
              <c:showSerName val="0"/>
              <c:showPercent val="1"/>
              <c:showBubbleSize val="0"/>
              <c:extLst>
                <c:ext xmlns:c15="http://schemas.microsoft.com/office/drawing/2012/chart" uri="{CE6537A1-D6FC-4f65-9D91-7224C49458BB}">
                  <c15:layout>
                    <c:manualLayout>
                      <c:w val="0.28819400654423555"/>
                      <c:h val="0.13930289578000279"/>
                    </c:manualLayout>
                  </c15:layout>
                </c:ext>
                <c:ext xmlns:c16="http://schemas.microsoft.com/office/drawing/2014/chart" uri="{C3380CC4-5D6E-409C-BE32-E72D297353CC}">
                  <c16:uniqueId val="{0000000B-0B61-4E52-B02F-E8971D9E00C5}"/>
                </c:ext>
              </c:extLst>
            </c:dLbl>
            <c:dLbl>
              <c:idx val="6"/>
              <c:layout>
                <c:manualLayout>
                  <c:x val="-8.9443563093499309E-2"/>
                  <c:y val="-3.29218106995885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B61-4E52-B02F-E8971D9E00C5}"/>
                </c:ext>
              </c:extLst>
            </c:dLbl>
            <c:dLbl>
              <c:idx val="8"/>
              <c:layout>
                <c:manualLayout>
                  <c:x val="-1.3883678892858577E-2"/>
                  <c:y val="1.319700877907500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932922732619596"/>
                      <c:h val="6.8504801097393694E-2"/>
                    </c:manualLayout>
                  </c15:layout>
                </c:ext>
                <c:ext xmlns:c16="http://schemas.microsoft.com/office/drawing/2014/chart" uri="{C3380CC4-5D6E-409C-BE32-E72D297353CC}">
                  <c16:uniqueId val="{00000011-0B61-4E52-B02F-E8971D9E00C5}"/>
                </c:ext>
              </c:extLst>
            </c:dLbl>
            <c:dLbl>
              <c:idx val="9"/>
              <c:layout>
                <c:manualLayout>
                  <c:x val="-0.10563844425472747"/>
                  <c:y val="-4.728968684948864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lt1">
                          <a:lumMod val="85000"/>
                        </a:schemeClr>
                      </a:solidFill>
                      <a:latin typeface="+mn-lt"/>
                      <a:ea typeface="+mn-ea"/>
                      <a:cs typeface="+mn-cs"/>
                    </a:defRPr>
                  </a:pPr>
                  <a:endParaRPr lang="es-SV"/>
                </a:p>
              </c:txPr>
              <c:dLblPos val="bestFit"/>
              <c:showLegendKey val="0"/>
              <c:showVal val="0"/>
              <c:showCatName val="1"/>
              <c:showSerName val="0"/>
              <c:showPercent val="1"/>
              <c:showBubbleSize val="0"/>
              <c:extLst>
                <c:ext xmlns:c15="http://schemas.microsoft.com/office/drawing/2012/chart" uri="{CE6537A1-D6FC-4f65-9D91-7224C49458BB}">
                  <c15:layout>
                    <c:manualLayout>
                      <c:w val="0.21236832534256986"/>
                      <c:h val="0.11812280671124534"/>
                    </c:manualLayout>
                  </c15:layout>
                </c:ext>
                <c:ext xmlns:c16="http://schemas.microsoft.com/office/drawing/2014/chart" uri="{C3380CC4-5D6E-409C-BE32-E72D297353CC}">
                  <c16:uniqueId val="{00000013-0B61-4E52-B02F-E8971D9E00C5}"/>
                </c:ext>
              </c:extLst>
            </c:dLbl>
            <c:dLbl>
              <c:idx val="10"/>
              <c:dLblPos val="outEnd"/>
              <c:showLegendKey val="0"/>
              <c:showVal val="0"/>
              <c:showCatName val="1"/>
              <c:showSerName val="0"/>
              <c:showPercent val="1"/>
              <c:showBubbleSize val="0"/>
              <c:extLst>
                <c:ext xmlns:c15="http://schemas.microsoft.com/office/drawing/2012/chart" uri="{CE6537A1-D6FC-4f65-9D91-7224C49458BB}">
                  <c15:layout>
                    <c:manualLayout>
                      <c:w val="0.33097230279586065"/>
                      <c:h val="6.8504801097393694E-2"/>
                    </c:manualLayout>
                  </c15:layout>
                </c:ext>
                <c:ext xmlns:c16="http://schemas.microsoft.com/office/drawing/2014/chart" uri="{C3380CC4-5D6E-409C-BE32-E72D297353CC}">
                  <c16:uniqueId val="{00000015-0B61-4E52-B02F-E8971D9E00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SV"/>
              </a:p>
            </c:txPr>
            <c:dLblPos val="outEnd"/>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'Estadística 2023'!$C$21:$C$31</c:f>
              <c:strCache>
                <c:ptCount val="11"/>
                <c:pt idx="0">
                  <c:v>Inspecciones.</c:v>
                </c:pt>
                <c:pt idx="1">
                  <c:v>Diseños.</c:v>
                </c:pt>
                <c:pt idx="2">
                  <c:v>Presupuestos.</c:v>
                </c:pt>
                <c:pt idx="3">
                  <c:v>Carpeta Técnica</c:v>
                </c:pt>
                <c:pt idx="4">
                  <c:v>Capacitaciones.</c:v>
                </c:pt>
                <c:pt idx="5">
                  <c:v>Se realizo visita a otras instituciones</c:v>
                </c:pt>
                <c:pt idx="6">
                  <c:v>Reunió de jefaturas con la Gerencia de Desarrollo Territorial</c:v>
                </c:pt>
                <c:pt idx="7">
                  <c:v>Memorándums</c:v>
                </c:pt>
                <c:pt idx="8">
                  <c:v>Supervisión</c:v>
                </c:pt>
                <c:pt idx="9">
                  <c:v>Proceso de Convenio con Holcim</c:v>
                </c:pt>
                <c:pt idx="10">
                  <c:v>Realización de Informes</c:v>
                </c:pt>
              </c:strCache>
            </c:strRef>
          </c:cat>
          <c:val>
            <c:numRef>
              <c:f>'Estadística 2023'!$D$21:$D$31</c:f>
              <c:numCache>
                <c:formatCode>General</c:formatCode>
                <c:ptCount val="11"/>
                <c:pt idx="0">
                  <c:v>6</c:v>
                </c:pt>
                <c:pt idx="1">
                  <c:v>7</c:v>
                </c:pt>
                <c:pt idx="2">
                  <c:v>4</c:v>
                </c:pt>
                <c:pt idx="3">
                  <c:v>1</c:v>
                </c:pt>
                <c:pt idx="4">
                  <c:v>7</c:v>
                </c:pt>
                <c:pt idx="5">
                  <c:v>1</c:v>
                </c:pt>
                <c:pt idx="6">
                  <c:v>12</c:v>
                </c:pt>
                <c:pt idx="7">
                  <c:v>14</c:v>
                </c:pt>
                <c:pt idx="8">
                  <c:v>16</c:v>
                </c:pt>
                <c:pt idx="9">
                  <c:v>1</c:v>
                </c:pt>
                <c:pt idx="10">
                  <c:v>3</c:v>
                </c:pt>
              </c:numCache>
            </c:numRef>
          </c:val>
          <c:extLst>
            <c:ext xmlns:c16="http://schemas.microsoft.com/office/drawing/2014/chart" uri="{C3380CC4-5D6E-409C-BE32-E72D297353CC}">
              <c16:uniqueId val="{00000000-EA08-4A0C-B3C9-2C97B5EC6CD6}"/>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7-0B61-4E52-B02F-E8971D9E00C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9-0B61-4E52-B02F-E8971D9E00C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B-0B61-4E52-B02F-E8971D9E00C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D-0B61-4E52-B02F-E8971D9E00C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F-0B61-4E52-B02F-E8971D9E00C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1-0B61-4E52-B02F-E8971D9E00C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3-0B61-4E52-B02F-E8971D9E00C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5-0B61-4E52-B02F-E8971D9E00C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7-0B61-4E52-B02F-E8971D9E00C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9-0B61-4E52-B02F-E8971D9E00C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B-0B61-4E52-B02F-E8971D9E00C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D-0B61-4E52-B02F-E8971D9E00C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3F-0B61-4E52-B02F-E8971D9E00C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1-0B61-4E52-B02F-E8971D9E00C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3-0B61-4E52-B02F-E8971D9E00C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5-0B61-4E52-B02F-E8971D9E00C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7-0B61-4E52-B02F-E8971D9E00C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9-0B61-4E52-B02F-E8971D9E00C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4B-0B61-4E52-B02F-E8971D9E00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SV"/>
              </a:p>
            </c:txPr>
            <c:dLblPos val="outEnd"/>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'Estadística 2023'!$C$21:$C$31</c:f>
              <c:strCache>
                <c:ptCount val="11"/>
                <c:pt idx="0">
                  <c:v>Inspecciones.</c:v>
                </c:pt>
                <c:pt idx="1">
                  <c:v>Diseños.</c:v>
                </c:pt>
                <c:pt idx="2">
                  <c:v>Presupuestos.</c:v>
                </c:pt>
                <c:pt idx="3">
                  <c:v>Carpeta Técnica</c:v>
                </c:pt>
                <c:pt idx="4">
                  <c:v>Capacitaciones.</c:v>
                </c:pt>
                <c:pt idx="5">
                  <c:v>Se realizo visita a otras instituciones</c:v>
                </c:pt>
                <c:pt idx="6">
                  <c:v>Reunió de jefaturas con la Gerencia de Desarrollo Territorial</c:v>
                </c:pt>
                <c:pt idx="7">
                  <c:v>Memorándums</c:v>
                </c:pt>
                <c:pt idx="8">
                  <c:v>Supervisión</c:v>
                </c:pt>
                <c:pt idx="9">
                  <c:v>Proceso de Convenio con Holcim</c:v>
                </c:pt>
                <c:pt idx="10">
                  <c:v>Realización de Informes</c:v>
                </c:pt>
              </c:strCache>
            </c:strRef>
          </c:cat>
          <c:val>
            <c:numRef>
              <c:f>'Estadística 2023'!$E$21:$E$31</c:f>
              <c:numCache>
                <c:formatCode>0</c:formatCode>
                <c:ptCount val="11"/>
                <c:pt idx="0">
                  <c:v>8.3333333333333339</c:v>
                </c:pt>
                <c:pt idx="1">
                  <c:v>9.7222222222222214</c:v>
                </c:pt>
                <c:pt idx="2">
                  <c:v>5.5555555555555554</c:v>
                </c:pt>
                <c:pt idx="3">
                  <c:v>1.3888888888888888</c:v>
                </c:pt>
                <c:pt idx="4">
                  <c:v>9.7222222222222214</c:v>
                </c:pt>
                <c:pt idx="5">
                  <c:v>1.3888888888888888</c:v>
                </c:pt>
                <c:pt idx="6">
                  <c:v>16.666666666666668</c:v>
                </c:pt>
                <c:pt idx="7">
                  <c:v>19.444444444444443</c:v>
                </c:pt>
                <c:pt idx="8">
                  <c:v>22.222222222222221</c:v>
                </c:pt>
                <c:pt idx="9">
                  <c:v>1.3888888888888888</c:v>
                </c:pt>
                <c:pt idx="10">
                  <c:v>4.166666666666667</c:v>
                </c:pt>
              </c:numCache>
            </c:numRef>
          </c:val>
          <c:extLst>
            <c:ext xmlns:c16="http://schemas.microsoft.com/office/drawing/2014/chart" uri="{C3380CC4-5D6E-409C-BE32-E72D297353CC}">
              <c16:uniqueId val="{00000001-EA08-4A0C-B3C9-2C97B5EC6CD6}"/>
            </c:ext>
          </c:extLst>
        </c:ser>
        <c:dLbls>
          <c:dLblPos val="outEnd"/>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8.1707456491054167E-2"/>
          <c:y val="0.53754101724938697"/>
          <c:w val="0.87771176222973746"/>
          <c:h val="0.429537208584221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SV"/>
    </a:p>
  </c:txPr>
  <c:printSettings>
    <c:headerFooter>
      <c:oddFooter>&amp;C&amp;"-,Negrita"&amp;K37CBFF&amp;P</c:oddFooter>
    </c:headerFooter>
    <c:pageMargins b="0.75" l="0.7" r="0.7" t="0.75" header="0.3" footer="0.3"/>
    <c:pageSetup paperSize="9"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434340</xdr:colOff>
      <xdr:row>18</xdr:row>
      <xdr:rowOff>15240</xdr:rowOff>
    </xdr:from>
    <xdr:ext cx="3892452" cy="532373"/>
    <xdr:sp macro="" textlink="">
      <xdr:nvSpPr>
        <xdr:cNvPr id="3" name="2 Rectángulo">
          <a:extLst>
            <a:ext uri="{FF2B5EF4-FFF2-40B4-BE49-F238E27FC236}">
              <a16:creationId xmlns:a16="http://schemas.microsoft.com/office/drawing/2014/main" id="{00000000-0008-0000-0000-000003000000}"/>
            </a:ext>
          </a:extLst>
        </xdr:cNvPr>
        <xdr:cNvSpPr/>
      </xdr:nvSpPr>
      <xdr:spPr>
        <a:xfrm>
          <a:off x="4198620" y="19857720"/>
          <a:ext cx="3892452" cy="532373"/>
        </a:xfrm>
        <a:prstGeom prst="rect">
          <a:avLst/>
        </a:prstGeom>
        <a:noFill/>
      </xdr:spPr>
      <xdr:txBody>
        <a:bodyPr wrap="none" lIns="91440" tIns="45720" rIns="91440" bIns="45720" anchor="ctr">
          <a:no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Arial" panose="020B0604020202020204" pitchFamily="34" charset="0"/>
              <a:cs typeface="Arial" panose="020B0604020202020204" pitchFamily="34" charset="0"/>
            </a:rPr>
            <a:t>Gráfico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Arial" panose="020B0604020202020204" pitchFamily="34" charset="0"/>
              <a:cs typeface="Arial" panose="020B0604020202020204" pitchFamily="34" charset="0"/>
            </a:rPr>
            <a:t> Estadístico </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200025</xdr:colOff>
      <xdr:row>0</xdr:row>
      <xdr:rowOff>0</xdr:rowOff>
    </xdr:from>
    <xdr:to>
      <xdr:col>2</xdr:col>
      <xdr:colOff>1073013</xdr:colOff>
      <xdr:row>1</xdr:row>
      <xdr:rowOff>139066</xdr:rowOff>
    </xdr:to>
    <xdr:pic>
      <xdr:nvPicPr>
        <xdr:cNvPr id="7" name="6 Imagen">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14" t="13726" r="82944" b="34071"/>
        <a:stretch/>
      </xdr:blipFill>
      <xdr:spPr bwMode="auto">
        <a:xfrm>
          <a:off x="523875" y="0"/>
          <a:ext cx="872988" cy="78676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3973829</xdr:colOff>
      <xdr:row>0</xdr:row>
      <xdr:rowOff>0</xdr:rowOff>
    </xdr:from>
    <xdr:to>
      <xdr:col>7</xdr:col>
      <xdr:colOff>4838700</xdr:colOff>
      <xdr:row>1</xdr:row>
      <xdr:rowOff>57150</xdr:rowOff>
    </xdr:to>
    <xdr:pic>
      <xdr:nvPicPr>
        <xdr:cNvPr id="8" name="7 Imagen">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3169" t="13726" r="4000" b="35501"/>
        <a:stretch/>
      </xdr:blipFill>
      <xdr:spPr bwMode="auto">
        <a:xfrm>
          <a:off x="7688579" y="0"/>
          <a:ext cx="864871" cy="7048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9524</xdr:colOff>
      <xdr:row>0</xdr:row>
      <xdr:rowOff>0</xdr:rowOff>
    </xdr:from>
    <xdr:to>
      <xdr:col>7</xdr:col>
      <xdr:colOff>2400300</xdr:colOff>
      <xdr:row>0</xdr:row>
      <xdr:rowOff>501015</xdr:rowOff>
    </xdr:to>
    <xdr:pic>
      <xdr:nvPicPr>
        <xdr:cNvPr id="9" name="8 Imagen">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7512" t="22306" r="35442" b="39793"/>
        <a:stretch/>
      </xdr:blipFill>
      <xdr:spPr bwMode="auto">
        <a:xfrm>
          <a:off x="3305174" y="0"/>
          <a:ext cx="2847976" cy="50101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147108</xdr:colOff>
      <xdr:row>0</xdr:row>
      <xdr:rowOff>464820</xdr:rowOff>
    </xdr:from>
    <xdr:to>
      <xdr:col>7</xdr:col>
      <xdr:colOff>2674620</xdr:colOff>
      <xdr:row>1</xdr:row>
      <xdr:rowOff>0</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774228" y="464820"/>
          <a:ext cx="3030432"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400" b="1">
              <a:solidFill>
                <a:schemeClr val="tx2">
                  <a:lumMod val="75000"/>
                </a:schemeClr>
              </a:solidFill>
              <a:latin typeface="Montserrat"/>
            </a:rPr>
            <a:t>Departamento</a:t>
          </a:r>
          <a:r>
            <a:rPr lang="es-ES" sz="1400" b="1" baseline="0">
              <a:solidFill>
                <a:schemeClr val="tx2">
                  <a:lumMod val="75000"/>
                </a:schemeClr>
              </a:solidFill>
              <a:latin typeface="Montserrat"/>
            </a:rPr>
            <a:t> de Carpetista</a:t>
          </a:r>
          <a:endParaRPr lang="es-ES" sz="1400" b="1">
            <a:solidFill>
              <a:schemeClr val="tx2">
                <a:lumMod val="75000"/>
              </a:schemeClr>
            </a:solidFill>
            <a:latin typeface="Montserrat"/>
          </a:endParaRPr>
        </a:p>
      </xdr:txBody>
    </xdr:sp>
    <xdr:clientData/>
  </xdr:twoCellAnchor>
  <xdr:twoCellAnchor>
    <xdr:from>
      <xdr:col>5</xdr:col>
      <xdr:colOff>95249</xdr:colOff>
      <xdr:row>21</xdr:row>
      <xdr:rowOff>47626</xdr:rowOff>
    </xdr:from>
    <xdr:to>
      <xdr:col>7</xdr:col>
      <xdr:colOff>5200650</xdr:colOff>
      <xdr:row>32</xdr:row>
      <xdr:rowOff>285751</xdr:rowOff>
    </xdr:to>
    <xdr:graphicFrame macro="">
      <xdr:nvGraphicFramePr>
        <xdr:cNvPr id="11" name="Gráfico 10">
          <a:extLst>
            <a:ext uri="{FF2B5EF4-FFF2-40B4-BE49-F238E27FC236}">
              <a16:creationId xmlns:a16="http://schemas.microsoft.com/office/drawing/2014/main" id="{FCE2BD24-CC20-2A7D-1E80-2ED02CFCFF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3"/>
  <sheetViews>
    <sheetView tabSelected="1" topLeftCell="A2" zoomScaleNormal="100" workbookViewId="0">
      <selection activeCell="K5" sqref="K5"/>
    </sheetView>
  </sheetViews>
  <sheetFormatPr baseColWidth="10" defaultColWidth="11.5703125" defaultRowHeight="15"/>
  <cols>
    <col min="1" max="1" width="0.28515625" customWidth="1"/>
    <col min="2" max="2" width="3.42578125" customWidth="1"/>
    <col min="3" max="3" width="21.5703125" customWidth="1"/>
    <col min="4" max="4" width="6.7109375" customWidth="1"/>
    <col min="5" max="5" width="8.5703125" customWidth="1"/>
    <col min="6" max="6" width="6.5703125" customWidth="1"/>
    <col min="7" max="7" width="6.85546875" customWidth="1"/>
    <col min="8" max="8" width="79.85546875" customWidth="1"/>
  </cols>
  <sheetData>
    <row r="1" spans="2:9" ht="51" customHeight="1">
      <c r="B1" s="48"/>
      <c r="C1" s="49"/>
      <c r="D1" s="49"/>
      <c r="E1" s="49"/>
      <c r="F1" s="49"/>
      <c r="G1" s="49"/>
      <c r="H1" s="50"/>
    </row>
    <row r="2" spans="2:9" s="13" customFormat="1" ht="33" customHeight="1" thickBot="1">
      <c r="B2" s="42" t="s">
        <v>27</v>
      </c>
      <c r="C2" s="43"/>
      <c r="D2" s="43"/>
      <c r="E2" s="43"/>
      <c r="F2" s="43"/>
      <c r="G2" s="43"/>
      <c r="H2" s="44"/>
    </row>
    <row r="3" spans="2:9" ht="19.899999999999999" customHeight="1">
      <c r="B3" s="32" t="s">
        <v>19</v>
      </c>
      <c r="C3" s="33" t="s">
        <v>0</v>
      </c>
      <c r="D3" s="33" t="s">
        <v>20</v>
      </c>
      <c r="E3" s="33" t="s">
        <v>21</v>
      </c>
      <c r="F3" s="33" t="s">
        <v>22</v>
      </c>
      <c r="G3" s="33" t="s">
        <v>1</v>
      </c>
      <c r="H3" s="34" t="s">
        <v>2</v>
      </c>
    </row>
    <row r="4" spans="2:9" ht="55.5" customHeight="1">
      <c r="B4" s="25">
        <v>1</v>
      </c>
      <c r="C4" s="5" t="s">
        <v>18</v>
      </c>
      <c r="D4" s="6">
        <v>2</v>
      </c>
      <c r="E4" s="6">
        <v>2</v>
      </c>
      <c r="F4" s="6">
        <v>2</v>
      </c>
      <c r="G4" s="7">
        <f>SUM(D4:F4)</f>
        <v>6</v>
      </c>
      <c r="H4" s="26" t="s">
        <v>28</v>
      </c>
    </row>
    <row r="5" spans="2:9" ht="102" customHeight="1">
      <c r="B5" s="25">
        <v>2</v>
      </c>
      <c r="C5" s="5" t="s">
        <v>17</v>
      </c>
      <c r="D5" s="6">
        <v>2</v>
      </c>
      <c r="E5" s="6">
        <v>1</v>
      </c>
      <c r="F5" s="6">
        <v>4</v>
      </c>
      <c r="G5" s="7">
        <f t="shared" ref="G5:G9" si="0">SUM(D5:F5)</f>
        <v>7</v>
      </c>
      <c r="H5" s="26" t="s">
        <v>29</v>
      </c>
      <c r="I5" s="35"/>
    </row>
    <row r="6" spans="2:9" ht="103.5" customHeight="1">
      <c r="B6" s="25">
        <v>3</v>
      </c>
      <c r="C6" s="5" t="s">
        <v>15</v>
      </c>
      <c r="D6" s="6">
        <v>1</v>
      </c>
      <c r="E6" s="6">
        <v>1</v>
      </c>
      <c r="F6" s="6">
        <v>2</v>
      </c>
      <c r="G6" s="7">
        <f t="shared" si="0"/>
        <v>4</v>
      </c>
      <c r="H6" s="26" t="s">
        <v>30</v>
      </c>
      <c r="I6" s="35"/>
    </row>
    <row r="7" spans="2:9" ht="46.5" customHeight="1">
      <c r="B7" s="25">
        <v>4</v>
      </c>
      <c r="C7" s="8" t="s">
        <v>16</v>
      </c>
      <c r="D7" s="6">
        <v>1</v>
      </c>
      <c r="E7" s="6" t="s">
        <v>11</v>
      </c>
      <c r="F7" s="6" t="s">
        <v>11</v>
      </c>
      <c r="G7" s="7">
        <f t="shared" si="0"/>
        <v>1</v>
      </c>
      <c r="H7" s="26" t="s">
        <v>25</v>
      </c>
      <c r="I7" s="35"/>
    </row>
    <row r="8" spans="2:9" ht="56.25" customHeight="1">
      <c r="B8" s="25">
        <v>5</v>
      </c>
      <c r="C8" s="8" t="s">
        <v>24</v>
      </c>
      <c r="D8" s="6">
        <v>3</v>
      </c>
      <c r="E8" s="6">
        <v>1</v>
      </c>
      <c r="F8" s="6">
        <v>3</v>
      </c>
      <c r="G8" s="7">
        <f t="shared" si="0"/>
        <v>7</v>
      </c>
      <c r="H8" s="36" t="s">
        <v>31</v>
      </c>
    </row>
    <row r="9" spans="2:9" ht="46.5" customHeight="1" thickBot="1">
      <c r="B9" s="27">
        <v>6</v>
      </c>
      <c r="C9" s="28" t="s">
        <v>23</v>
      </c>
      <c r="D9" s="29">
        <v>1</v>
      </c>
      <c r="E9" s="29"/>
      <c r="F9" s="29"/>
      <c r="G9" s="30">
        <f t="shared" si="0"/>
        <v>1</v>
      </c>
      <c r="H9" s="31" t="s">
        <v>26</v>
      </c>
    </row>
    <row r="10" spans="2:9" ht="66" customHeight="1" thickBot="1">
      <c r="B10" s="25">
        <v>7</v>
      </c>
      <c r="C10" s="8" t="s">
        <v>32</v>
      </c>
      <c r="D10" s="6">
        <v>4</v>
      </c>
      <c r="E10" s="6">
        <v>4</v>
      </c>
      <c r="F10" s="6">
        <v>4</v>
      </c>
      <c r="G10" s="7">
        <f>SUM(D10:F10)</f>
        <v>12</v>
      </c>
      <c r="H10" s="26" t="s">
        <v>33</v>
      </c>
    </row>
    <row r="11" spans="2:9" ht="42" customHeight="1" thickBot="1">
      <c r="B11" s="45" t="s">
        <v>27</v>
      </c>
      <c r="C11" s="46"/>
      <c r="D11" s="46"/>
      <c r="E11" s="46"/>
      <c r="F11" s="46"/>
      <c r="G11" s="46"/>
      <c r="H11" s="47"/>
    </row>
    <row r="12" spans="2:9" ht="30" customHeight="1">
      <c r="B12" s="23" t="s">
        <v>19</v>
      </c>
      <c r="C12" s="1" t="s">
        <v>0</v>
      </c>
      <c r="D12" s="33" t="s">
        <v>20</v>
      </c>
      <c r="E12" s="33" t="s">
        <v>21</v>
      </c>
      <c r="F12" s="33" t="s">
        <v>22</v>
      </c>
      <c r="G12" s="33" t="s">
        <v>1</v>
      </c>
      <c r="H12" s="24" t="s">
        <v>2</v>
      </c>
    </row>
    <row r="13" spans="2:9" ht="66.75" customHeight="1">
      <c r="B13" s="25">
        <v>8</v>
      </c>
      <c r="C13" s="8" t="s">
        <v>9</v>
      </c>
      <c r="D13" s="6">
        <v>5</v>
      </c>
      <c r="E13" s="6">
        <v>3</v>
      </c>
      <c r="F13" s="6">
        <f>0+3+3</f>
        <v>6</v>
      </c>
      <c r="G13" s="7">
        <f t="shared" ref="G13:G16" si="1">SUM(D13:F13)</f>
        <v>14</v>
      </c>
      <c r="H13" s="26" t="s">
        <v>10</v>
      </c>
    </row>
    <row r="14" spans="2:9" ht="53.25" customHeight="1">
      <c r="B14" s="25">
        <v>9</v>
      </c>
      <c r="C14" s="8" t="s">
        <v>12</v>
      </c>
      <c r="D14" s="6">
        <v>4</v>
      </c>
      <c r="E14" s="6">
        <v>6</v>
      </c>
      <c r="F14" s="6">
        <f>0+3+3</f>
        <v>6</v>
      </c>
      <c r="G14" s="7">
        <f t="shared" si="1"/>
        <v>16</v>
      </c>
      <c r="H14" s="26" t="s">
        <v>34</v>
      </c>
    </row>
    <row r="15" spans="2:9" ht="91.5" customHeight="1">
      <c r="B15" s="25">
        <v>10</v>
      </c>
      <c r="C15" s="8" t="s">
        <v>14</v>
      </c>
      <c r="D15" s="6"/>
      <c r="E15" s="6"/>
      <c r="F15" s="6">
        <v>2</v>
      </c>
      <c r="G15" s="7">
        <f t="shared" si="1"/>
        <v>2</v>
      </c>
      <c r="H15" s="26" t="s">
        <v>35</v>
      </c>
    </row>
    <row r="16" spans="2:9" ht="131.25" customHeight="1">
      <c r="B16" s="25">
        <v>11</v>
      </c>
      <c r="C16" s="8" t="s">
        <v>13</v>
      </c>
      <c r="D16" s="6">
        <v>1</v>
      </c>
      <c r="E16" s="6">
        <v>1</v>
      </c>
      <c r="F16" s="6">
        <v>1</v>
      </c>
      <c r="G16" s="7">
        <f t="shared" si="1"/>
        <v>3</v>
      </c>
      <c r="H16" s="26" t="s">
        <v>36</v>
      </c>
    </row>
    <row r="17" spans="1:8" ht="132" customHeight="1" thickBot="1">
      <c r="B17" s="41"/>
      <c r="C17" s="37"/>
      <c r="D17" s="38"/>
      <c r="E17" s="38"/>
      <c r="F17" s="38"/>
      <c r="G17" s="39"/>
      <c r="H17" s="40"/>
    </row>
    <row r="18" spans="1:8" ht="37.5" customHeight="1">
      <c r="A18" s="14"/>
      <c r="B18" s="46" t="s">
        <v>27</v>
      </c>
      <c r="C18" s="46"/>
      <c r="D18" s="46"/>
      <c r="E18" s="46"/>
      <c r="F18" s="46"/>
      <c r="G18" s="46"/>
      <c r="H18" s="47"/>
    </row>
    <row r="19" spans="1:8" ht="6.6" customHeight="1">
      <c r="A19" s="15"/>
      <c r="B19" s="3"/>
      <c r="C19" s="4"/>
      <c r="D19" s="4"/>
      <c r="E19" s="4"/>
      <c r="F19" s="4"/>
      <c r="G19" s="4"/>
      <c r="H19" s="16"/>
    </row>
    <row r="20" spans="1:8" ht="17.45" customHeight="1">
      <c r="A20" s="15"/>
      <c r="B20" s="2" t="s">
        <v>19</v>
      </c>
      <c r="C20" s="2" t="s">
        <v>6</v>
      </c>
      <c r="D20" s="2" t="s">
        <v>7</v>
      </c>
      <c r="E20" s="2" t="s">
        <v>8</v>
      </c>
      <c r="F20" s="4"/>
      <c r="G20" s="4"/>
      <c r="H20" s="16"/>
    </row>
    <row r="21" spans="1:8" ht="17.25" customHeight="1">
      <c r="A21" s="15"/>
      <c r="B21" s="6">
        <v>1</v>
      </c>
      <c r="C21" s="8" t="s">
        <v>3</v>
      </c>
      <c r="D21" s="6">
        <f t="shared" ref="D21:D26" si="2">+G4</f>
        <v>6</v>
      </c>
      <c r="E21" s="9">
        <f t="shared" ref="E21:E31" si="3">(D21*100)/$D$32</f>
        <v>8.3333333333333339</v>
      </c>
      <c r="F21" s="4"/>
      <c r="G21" s="4"/>
      <c r="H21" s="17"/>
    </row>
    <row r="22" spans="1:8" ht="20.25" customHeight="1">
      <c r="A22" s="15"/>
      <c r="B22" s="6">
        <v>2</v>
      </c>
      <c r="C22" s="8" t="s">
        <v>4</v>
      </c>
      <c r="D22" s="6">
        <f t="shared" si="2"/>
        <v>7</v>
      </c>
      <c r="E22" s="9">
        <f t="shared" si="3"/>
        <v>9.7222222222222214</v>
      </c>
      <c r="F22" s="4"/>
      <c r="G22" s="4"/>
      <c r="H22" s="16"/>
    </row>
    <row r="23" spans="1:8" ht="22.5" customHeight="1">
      <c r="A23" s="15"/>
      <c r="B23" s="6">
        <v>3</v>
      </c>
      <c r="C23" s="8" t="s">
        <v>5</v>
      </c>
      <c r="D23" s="6">
        <f t="shared" si="2"/>
        <v>4</v>
      </c>
      <c r="E23" s="9">
        <f t="shared" si="3"/>
        <v>5.5555555555555554</v>
      </c>
      <c r="G23" s="4"/>
      <c r="H23" s="17"/>
    </row>
    <row r="24" spans="1:8" ht="22.5" customHeight="1">
      <c r="A24" s="15"/>
      <c r="B24" s="6">
        <v>4</v>
      </c>
      <c r="C24" s="8" t="str">
        <f>+C7</f>
        <v>Carpeta Técnica</v>
      </c>
      <c r="D24" s="6">
        <f t="shared" si="2"/>
        <v>1</v>
      </c>
      <c r="E24" s="9">
        <f t="shared" si="3"/>
        <v>1.3888888888888888</v>
      </c>
      <c r="F24" s="4"/>
      <c r="G24" s="4"/>
      <c r="H24" s="16"/>
    </row>
    <row r="25" spans="1:8" ht="19.5" customHeight="1">
      <c r="A25" s="15"/>
      <c r="B25" s="6">
        <v>5</v>
      </c>
      <c r="C25" s="8" t="str">
        <f>+C8</f>
        <v>Capacitaciones.</v>
      </c>
      <c r="D25" s="6">
        <f t="shared" si="2"/>
        <v>7</v>
      </c>
      <c r="E25" s="9">
        <f t="shared" si="3"/>
        <v>9.7222222222222214</v>
      </c>
      <c r="F25" s="4"/>
      <c r="G25" s="4"/>
      <c r="H25" s="16"/>
    </row>
    <row r="26" spans="1:8" ht="36.75" customHeight="1">
      <c r="A26" s="15"/>
      <c r="B26" s="6">
        <v>6</v>
      </c>
      <c r="C26" s="8" t="str">
        <f>+C9</f>
        <v>Se realizo visita a otras instituciones</v>
      </c>
      <c r="D26" s="6">
        <f t="shared" si="2"/>
        <v>1</v>
      </c>
      <c r="E26" s="9">
        <f t="shared" si="3"/>
        <v>1.3888888888888888</v>
      </c>
      <c r="F26" s="4"/>
      <c r="G26" s="4"/>
      <c r="H26" s="16"/>
    </row>
    <row r="27" spans="1:8" ht="48.75" customHeight="1">
      <c r="A27" s="15"/>
      <c r="B27" s="6">
        <v>7</v>
      </c>
      <c r="C27" s="8" t="str">
        <f>+C10</f>
        <v>Reunió de jefaturas con la Gerencia de Desarrollo Territorial</v>
      </c>
      <c r="D27" s="6">
        <f>+G10</f>
        <v>12</v>
      </c>
      <c r="E27" s="9">
        <f t="shared" si="3"/>
        <v>16.666666666666668</v>
      </c>
      <c r="F27" s="4"/>
      <c r="G27" s="4"/>
      <c r="H27" s="16"/>
    </row>
    <row r="28" spans="1:8" ht="26.25" customHeight="1">
      <c r="A28" s="15"/>
      <c r="B28" s="6">
        <v>8</v>
      </c>
      <c r="C28" s="8" t="str">
        <f>+C13</f>
        <v>Memorándums</v>
      </c>
      <c r="D28" s="6">
        <f>+G13</f>
        <v>14</v>
      </c>
      <c r="E28" s="9">
        <f t="shared" si="3"/>
        <v>19.444444444444443</v>
      </c>
      <c r="F28" s="4"/>
      <c r="G28" s="4"/>
      <c r="H28" s="16"/>
    </row>
    <row r="29" spans="1:8" ht="23.25" customHeight="1">
      <c r="A29" s="15"/>
      <c r="B29" s="6">
        <v>9</v>
      </c>
      <c r="C29" s="8" t="str">
        <f>+C14</f>
        <v>Supervisión</v>
      </c>
      <c r="D29" s="6">
        <f>+G14</f>
        <v>16</v>
      </c>
      <c r="E29" s="9">
        <f t="shared" si="3"/>
        <v>22.222222222222221</v>
      </c>
      <c r="F29" s="4"/>
      <c r="G29" s="4"/>
      <c r="H29" s="16"/>
    </row>
    <row r="30" spans="1:8" ht="42.75" customHeight="1">
      <c r="A30" s="15"/>
      <c r="B30" s="6">
        <v>10</v>
      </c>
      <c r="C30" s="8" t="str">
        <f>+C15</f>
        <v>Proceso de Convenio con Holcim</v>
      </c>
      <c r="D30" s="6">
        <v>1</v>
      </c>
      <c r="E30" s="9">
        <f t="shared" si="3"/>
        <v>1.3888888888888888</v>
      </c>
      <c r="F30" s="4"/>
      <c r="G30" s="4"/>
      <c r="H30" s="16"/>
    </row>
    <row r="31" spans="1:8" ht="42" customHeight="1" thickBot="1">
      <c r="A31" s="15"/>
      <c r="B31" s="6">
        <v>11</v>
      </c>
      <c r="C31" s="8" t="str">
        <f>C16</f>
        <v>Realización de Informes</v>
      </c>
      <c r="D31" s="6">
        <f>G16</f>
        <v>3</v>
      </c>
      <c r="E31" s="9">
        <f t="shared" si="3"/>
        <v>4.166666666666667</v>
      </c>
      <c r="F31" s="4"/>
      <c r="G31" s="4"/>
      <c r="H31" s="16"/>
    </row>
    <row r="32" spans="1:8" ht="24.75" customHeight="1" thickBot="1">
      <c r="A32" s="15"/>
      <c r="B32" s="18"/>
      <c r="C32" s="12" t="s">
        <v>7</v>
      </c>
      <c r="D32" s="10">
        <f>SUM(D21:D31)</f>
        <v>72</v>
      </c>
      <c r="E32" s="11">
        <f>SUM(E21:E31)</f>
        <v>100.00000000000001</v>
      </c>
      <c r="F32" s="4"/>
      <c r="G32" s="4"/>
      <c r="H32" s="16"/>
    </row>
    <row r="33" spans="1:8" ht="30.75" customHeight="1" thickBot="1">
      <c r="A33" s="19"/>
      <c r="B33" s="20"/>
      <c r="C33" s="21"/>
      <c r="D33" s="21"/>
      <c r="E33" s="21"/>
      <c r="F33" s="21"/>
      <c r="G33" s="21"/>
      <c r="H33" s="22"/>
    </row>
    <row r="34" spans="1:8">
      <c r="B34" s="3"/>
      <c r="C34" s="4"/>
      <c r="D34" s="4"/>
      <c r="E34" s="4"/>
      <c r="F34" s="4"/>
      <c r="G34" s="4"/>
      <c r="H34" s="4"/>
    </row>
    <row r="35" spans="1:8">
      <c r="B35" s="3"/>
      <c r="C35" s="4"/>
      <c r="D35" s="4"/>
      <c r="E35" s="4"/>
      <c r="F35" s="4"/>
      <c r="G35" s="4"/>
      <c r="H35" s="4"/>
    </row>
    <row r="36" spans="1:8">
      <c r="B36" s="3"/>
      <c r="C36" s="4"/>
      <c r="D36" s="4"/>
      <c r="E36" s="4"/>
      <c r="F36" s="4"/>
      <c r="G36" s="4"/>
      <c r="H36" s="4"/>
    </row>
    <row r="37" spans="1:8">
      <c r="B37" s="3"/>
      <c r="C37" s="4"/>
      <c r="D37" s="4"/>
      <c r="E37" s="4"/>
      <c r="F37" s="4"/>
      <c r="G37" s="4"/>
      <c r="H37" s="4"/>
    </row>
    <row r="38" spans="1:8">
      <c r="B38" s="3"/>
      <c r="C38" s="4"/>
      <c r="D38" s="4"/>
      <c r="E38" s="4"/>
      <c r="F38" s="4"/>
      <c r="G38" s="4"/>
      <c r="H38" s="4"/>
    </row>
    <row r="39" spans="1:8">
      <c r="B39" s="3"/>
      <c r="C39" s="4"/>
      <c r="D39" s="4"/>
      <c r="E39" s="4"/>
      <c r="F39" s="4"/>
      <c r="G39" s="4"/>
      <c r="H39" s="4"/>
    </row>
    <row r="40" spans="1:8">
      <c r="B40" s="3"/>
      <c r="C40" s="4"/>
      <c r="D40" s="4"/>
      <c r="E40" s="4"/>
      <c r="F40" s="4"/>
      <c r="G40" s="4"/>
    </row>
    <row r="41" spans="1:8">
      <c r="B41" s="3"/>
      <c r="C41" s="4"/>
      <c r="D41" s="4"/>
      <c r="E41" s="4"/>
      <c r="F41" s="4"/>
      <c r="G41" s="4"/>
      <c r="H41" s="4"/>
    </row>
    <row r="42" spans="1:8">
      <c r="B42" s="3"/>
      <c r="C42" s="4"/>
      <c r="D42" s="4"/>
      <c r="E42" s="4"/>
      <c r="F42" s="4"/>
      <c r="G42" s="4"/>
      <c r="H42" s="4"/>
    </row>
    <row r="43" spans="1:8">
      <c r="B43" s="3"/>
      <c r="C43" s="4"/>
      <c r="D43" s="4"/>
      <c r="E43" s="4"/>
      <c r="F43" s="4"/>
      <c r="G43" s="4"/>
      <c r="H43" s="4"/>
    </row>
    <row r="44" spans="1:8">
      <c r="B44" s="3"/>
      <c r="C44" s="4"/>
      <c r="D44" s="4"/>
      <c r="E44" s="4"/>
      <c r="F44" s="4"/>
      <c r="G44" s="4"/>
      <c r="H44" s="4"/>
    </row>
    <row r="45" spans="1:8">
      <c r="B45" s="3"/>
      <c r="C45" s="4"/>
      <c r="D45" s="4"/>
      <c r="E45" s="4"/>
      <c r="F45" s="4"/>
      <c r="G45" s="4"/>
      <c r="H45" s="4"/>
    </row>
    <row r="46" spans="1:8">
      <c r="B46" s="3"/>
      <c r="C46" s="4"/>
      <c r="D46" s="4"/>
      <c r="E46" s="4"/>
      <c r="F46" s="4"/>
      <c r="G46" s="4"/>
      <c r="H46" s="4"/>
    </row>
    <row r="47" spans="1:8">
      <c r="B47" s="3"/>
      <c r="C47" s="4"/>
      <c r="D47" s="4"/>
      <c r="E47" s="4"/>
      <c r="F47" s="4"/>
      <c r="G47" s="4"/>
      <c r="H47" s="4"/>
    </row>
    <row r="48" spans="1:8">
      <c r="B48" s="3"/>
      <c r="C48" s="4"/>
      <c r="D48" s="4"/>
      <c r="E48" s="4"/>
      <c r="F48" s="4"/>
      <c r="G48" s="4"/>
      <c r="H48" s="4"/>
    </row>
    <row r="49" spans="2:8">
      <c r="B49" s="3"/>
      <c r="C49" s="4"/>
      <c r="D49" s="4"/>
      <c r="E49" s="4"/>
      <c r="F49" s="4"/>
      <c r="G49" s="4"/>
      <c r="H49" s="4"/>
    </row>
    <row r="50" spans="2:8">
      <c r="B50" s="3"/>
      <c r="C50" s="4"/>
      <c r="D50" s="4"/>
      <c r="E50" s="4"/>
      <c r="F50" s="4"/>
      <c r="G50" s="4"/>
      <c r="H50" s="4"/>
    </row>
    <row r="51" spans="2:8">
      <c r="B51" s="3"/>
      <c r="C51" s="4"/>
      <c r="D51" s="4"/>
      <c r="E51" s="4"/>
      <c r="F51" s="4"/>
      <c r="G51" s="4"/>
      <c r="H51" s="4"/>
    </row>
    <row r="52" spans="2:8">
      <c r="B52" s="3"/>
      <c r="C52" s="4"/>
      <c r="D52" s="4"/>
      <c r="E52" s="4"/>
      <c r="F52" s="4"/>
      <c r="G52" s="4"/>
      <c r="H52" s="4"/>
    </row>
    <row r="53" spans="2:8">
      <c r="B53" s="3"/>
      <c r="C53" s="4"/>
      <c r="D53" s="4"/>
      <c r="E53" s="4"/>
      <c r="F53" s="4"/>
      <c r="G53" s="4"/>
      <c r="H53" s="4"/>
    </row>
    <row r="54" spans="2:8">
      <c r="B54" s="3"/>
      <c r="C54" s="4"/>
      <c r="D54" s="4"/>
      <c r="E54" s="4"/>
      <c r="F54" s="4"/>
      <c r="G54" s="4"/>
      <c r="H54" s="4"/>
    </row>
    <row r="55" spans="2:8">
      <c r="B55" s="3"/>
      <c r="C55" s="4"/>
      <c r="D55" s="4"/>
      <c r="E55" s="4"/>
      <c r="F55" s="4"/>
      <c r="G55" s="4"/>
      <c r="H55" s="4"/>
    </row>
    <row r="56" spans="2:8">
      <c r="B56" s="3"/>
      <c r="C56" s="4"/>
      <c r="D56" s="4"/>
      <c r="E56" s="4"/>
      <c r="F56" s="4"/>
      <c r="G56" s="4"/>
      <c r="H56" s="4"/>
    </row>
    <row r="57" spans="2:8">
      <c r="B57" s="3"/>
      <c r="C57" s="4"/>
      <c r="D57" s="4"/>
      <c r="E57" s="4"/>
      <c r="F57" s="4"/>
      <c r="G57" s="4"/>
      <c r="H57" s="4"/>
    </row>
    <row r="58" spans="2:8">
      <c r="B58" s="3"/>
      <c r="C58" s="4"/>
      <c r="D58" s="4"/>
      <c r="E58" s="4"/>
      <c r="F58" s="4"/>
      <c r="G58" s="4"/>
      <c r="H58" s="4"/>
    </row>
    <row r="59" spans="2:8">
      <c r="B59" s="3"/>
      <c r="C59" s="4"/>
      <c r="D59" s="4"/>
      <c r="E59" s="4"/>
      <c r="F59" s="4"/>
      <c r="G59" s="4"/>
      <c r="H59" s="4"/>
    </row>
    <row r="60" spans="2:8">
      <c r="B60" s="3"/>
      <c r="C60" s="4"/>
      <c r="D60" s="4"/>
      <c r="E60" s="4"/>
      <c r="F60" s="4"/>
      <c r="G60" s="4"/>
      <c r="H60" s="4"/>
    </row>
    <row r="61" spans="2:8">
      <c r="B61" s="3"/>
      <c r="C61" s="4"/>
      <c r="D61" s="4"/>
      <c r="E61" s="4"/>
      <c r="F61" s="4"/>
      <c r="G61" s="4"/>
      <c r="H61" s="4"/>
    </row>
    <row r="62" spans="2:8">
      <c r="B62" s="3"/>
      <c r="C62" s="4"/>
      <c r="D62" s="4"/>
      <c r="E62" s="4"/>
      <c r="F62" s="4"/>
      <c r="G62" s="4"/>
      <c r="H62" s="4"/>
    </row>
    <row r="63" spans="2:8">
      <c r="B63" s="3"/>
      <c r="C63" s="4"/>
      <c r="D63" s="4"/>
      <c r="E63" s="4"/>
      <c r="F63" s="4"/>
      <c r="G63" s="4"/>
      <c r="H63" s="4"/>
    </row>
    <row r="64" spans="2:8">
      <c r="B64" s="3"/>
      <c r="C64" s="4"/>
      <c r="D64" s="4"/>
      <c r="E64" s="4"/>
      <c r="F64" s="4"/>
      <c r="G64" s="4"/>
      <c r="H64" s="4"/>
    </row>
    <row r="65" spans="2:8">
      <c r="B65" s="3"/>
      <c r="C65" s="4"/>
      <c r="D65" s="4"/>
      <c r="E65" s="4"/>
      <c r="F65" s="4"/>
      <c r="G65" s="4"/>
      <c r="H65" s="4"/>
    </row>
    <row r="66" spans="2:8">
      <c r="B66" s="3"/>
      <c r="C66" s="4"/>
      <c r="D66" s="4"/>
      <c r="E66" s="4"/>
      <c r="F66" s="4"/>
      <c r="G66" s="4"/>
      <c r="H66" s="4"/>
    </row>
    <row r="67" spans="2:8">
      <c r="B67" s="3"/>
      <c r="C67" s="4"/>
      <c r="D67" s="4"/>
      <c r="E67" s="4"/>
      <c r="F67" s="4"/>
      <c r="G67" s="4"/>
      <c r="H67" s="4"/>
    </row>
    <row r="68" spans="2:8">
      <c r="B68" s="3"/>
      <c r="C68" s="4"/>
      <c r="D68" s="4"/>
      <c r="E68" s="4"/>
      <c r="F68" s="4"/>
      <c r="G68" s="4"/>
      <c r="H68" s="4"/>
    </row>
    <row r="69" spans="2:8">
      <c r="B69" s="3"/>
      <c r="C69" s="4"/>
      <c r="D69" s="4"/>
      <c r="E69" s="4"/>
      <c r="F69" s="4"/>
      <c r="G69" s="4"/>
      <c r="H69" s="4"/>
    </row>
    <row r="70" spans="2:8">
      <c r="B70" s="3"/>
      <c r="C70" s="4"/>
      <c r="D70" s="4"/>
      <c r="E70" s="4"/>
      <c r="F70" s="4"/>
      <c r="G70" s="4"/>
      <c r="H70" s="4"/>
    </row>
    <row r="71" spans="2:8">
      <c r="B71" s="3"/>
      <c r="C71" s="4"/>
      <c r="D71" s="4"/>
      <c r="E71" s="4"/>
      <c r="F71" s="4"/>
      <c r="G71" s="4"/>
      <c r="H71" s="4"/>
    </row>
    <row r="72" spans="2:8">
      <c r="B72" s="3"/>
      <c r="C72" s="4"/>
      <c r="D72" s="4"/>
      <c r="E72" s="4"/>
      <c r="F72" s="4"/>
      <c r="G72" s="4"/>
      <c r="H72" s="4"/>
    </row>
    <row r="73" spans="2:8">
      <c r="B73" s="3"/>
      <c r="C73" s="4"/>
      <c r="D73" s="4"/>
      <c r="E73" s="4"/>
      <c r="F73" s="4"/>
      <c r="G73" s="4"/>
      <c r="H73" s="4"/>
    </row>
    <row r="74" spans="2:8">
      <c r="B74" s="3"/>
      <c r="C74" s="4"/>
      <c r="D74" s="4"/>
      <c r="E74" s="4"/>
      <c r="F74" s="4"/>
      <c r="G74" s="4"/>
      <c r="H74" s="4"/>
    </row>
    <row r="75" spans="2:8">
      <c r="B75" s="3"/>
      <c r="C75" s="4"/>
      <c r="D75" s="4"/>
      <c r="E75" s="4"/>
      <c r="F75" s="4"/>
      <c r="G75" s="4"/>
      <c r="H75" s="4"/>
    </row>
    <row r="76" spans="2:8">
      <c r="B76" s="3"/>
      <c r="C76" s="4"/>
      <c r="D76" s="4"/>
      <c r="E76" s="4"/>
      <c r="F76" s="4"/>
      <c r="G76" s="4"/>
      <c r="H76" s="4"/>
    </row>
    <row r="77" spans="2:8">
      <c r="B77" s="3"/>
      <c r="C77" s="4"/>
      <c r="D77" s="4"/>
      <c r="E77" s="4"/>
      <c r="F77" s="4"/>
      <c r="G77" s="4"/>
      <c r="H77" s="4"/>
    </row>
    <row r="78" spans="2:8">
      <c r="B78" s="3"/>
      <c r="C78" s="4"/>
      <c r="D78" s="4"/>
      <c r="E78" s="4"/>
      <c r="F78" s="4"/>
      <c r="G78" s="4"/>
      <c r="H78" s="4"/>
    </row>
    <row r="79" spans="2:8">
      <c r="B79" s="3"/>
      <c r="C79" s="4"/>
      <c r="D79" s="4"/>
      <c r="E79" s="4"/>
      <c r="F79" s="4"/>
      <c r="G79" s="4"/>
      <c r="H79" s="4"/>
    </row>
    <row r="80" spans="2:8">
      <c r="B80" s="3"/>
      <c r="C80" s="4"/>
      <c r="D80" s="4"/>
      <c r="E80" s="4"/>
      <c r="F80" s="4"/>
      <c r="G80" s="4"/>
      <c r="H80" s="4"/>
    </row>
    <row r="81" spans="2:8">
      <c r="B81" s="3"/>
      <c r="C81" s="4"/>
      <c r="D81" s="4"/>
      <c r="E81" s="4"/>
      <c r="F81" s="4"/>
      <c r="G81" s="4"/>
      <c r="H81" s="4"/>
    </row>
    <row r="82" spans="2:8">
      <c r="B82" s="3"/>
      <c r="C82" s="4"/>
      <c r="D82" s="4"/>
      <c r="E82" s="4"/>
      <c r="F82" s="4"/>
      <c r="G82" s="4"/>
      <c r="H82" s="4"/>
    </row>
    <row r="83" spans="2:8">
      <c r="B83" s="3"/>
      <c r="C83" s="4"/>
      <c r="D83" s="4"/>
      <c r="E83" s="4"/>
      <c r="F83" s="4"/>
      <c r="G83" s="4"/>
      <c r="H83" s="4"/>
    </row>
    <row r="84" spans="2:8">
      <c r="B84" s="3"/>
      <c r="C84" s="4"/>
      <c r="D84" s="4"/>
      <c r="E84" s="4"/>
      <c r="F84" s="4"/>
      <c r="G84" s="4"/>
      <c r="H84" s="4"/>
    </row>
    <row r="85" spans="2:8">
      <c r="B85" s="3"/>
      <c r="C85" s="4"/>
      <c r="D85" s="4"/>
      <c r="E85" s="4"/>
      <c r="F85" s="4"/>
      <c r="G85" s="4"/>
      <c r="H85" s="4"/>
    </row>
    <row r="86" spans="2:8">
      <c r="B86" s="3"/>
      <c r="C86" s="4"/>
      <c r="D86" s="4"/>
      <c r="E86" s="4"/>
      <c r="F86" s="4"/>
      <c r="G86" s="4"/>
      <c r="H86" s="4"/>
    </row>
    <row r="87" spans="2:8">
      <c r="B87" s="3"/>
      <c r="C87" s="4"/>
      <c r="D87" s="4"/>
      <c r="E87" s="4"/>
      <c r="F87" s="4"/>
      <c r="G87" s="4"/>
      <c r="H87" s="4"/>
    </row>
    <row r="88" spans="2:8">
      <c r="B88" s="3"/>
      <c r="C88" s="4"/>
      <c r="D88" s="4"/>
      <c r="E88" s="4"/>
      <c r="F88" s="4"/>
      <c r="G88" s="4"/>
      <c r="H88" s="4"/>
    </row>
    <row r="89" spans="2:8">
      <c r="B89" s="3"/>
      <c r="C89" s="4"/>
      <c r="D89" s="4"/>
      <c r="E89" s="4"/>
      <c r="F89" s="4"/>
      <c r="G89" s="4"/>
      <c r="H89" s="4"/>
    </row>
    <row r="90" spans="2:8">
      <c r="B90" s="3"/>
      <c r="C90" s="4"/>
      <c r="D90" s="4"/>
      <c r="E90" s="4"/>
      <c r="F90" s="4"/>
      <c r="G90" s="4"/>
      <c r="H90" s="4"/>
    </row>
    <row r="91" spans="2:8">
      <c r="B91" s="3"/>
      <c r="C91" s="4"/>
      <c r="D91" s="4"/>
      <c r="E91" s="4"/>
      <c r="F91" s="4"/>
      <c r="G91" s="4"/>
      <c r="H91" s="4"/>
    </row>
    <row r="92" spans="2:8">
      <c r="B92" s="3"/>
      <c r="C92" s="4"/>
      <c r="D92" s="4"/>
      <c r="E92" s="4"/>
      <c r="F92" s="4"/>
      <c r="G92" s="4"/>
      <c r="H92" s="4"/>
    </row>
    <row r="93" spans="2:8">
      <c r="B93" s="3"/>
      <c r="C93" s="4"/>
      <c r="D93" s="4"/>
      <c r="E93" s="4"/>
      <c r="F93" s="4"/>
      <c r="G93" s="4"/>
      <c r="H93" s="4"/>
    </row>
    <row r="94" spans="2:8">
      <c r="B94" s="3"/>
      <c r="C94" s="4"/>
      <c r="D94" s="4"/>
      <c r="E94" s="4"/>
      <c r="F94" s="4"/>
      <c r="G94" s="4"/>
      <c r="H94" s="4"/>
    </row>
    <row r="95" spans="2:8">
      <c r="B95" s="3"/>
      <c r="C95" s="4"/>
      <c r="D95" s="4"/>
      <c r="E95" s="4"/>
      <c r="F95" s="4"/>
      <c r="G95" s="4"/>
      <c r="H95" s="4"/>
    </row>
    <row r="96" spans="2:8">
      <c r="B96" s="3"/>
      <c r="C96" s="4"/>
      <c r="D96" s="4"/>
      <c r="E96" s="4"/>
      <c r="F96" s="4"/>
      <c r="G96" s="4"/>
      <c r="H96" s="4"/>
    </row>
    <row r="97" spans="2:8">
      <c r="B97" s="3"/>
      <c r="C97" s="4"/>
      <c r="D97" s="4"/>
      <c r="E97" s="4"/>
      <c r="F97" s="4"/>
      <c r="G97" s="4"/>
      <c r="H97" s="4"/>
    </row>
    <row r="98" spans="2:8">
      <c r="B98" s="3"/>
      <c r="C98" s="4"/>
      <c r="D98" s="4"/>
      <c r="E98" s="4"/>
      <c r="F98" s="4"/>
      <c r="G98" s="4"/>
      <c r="H98" s="4"/>
    </row>
    <row r="99" spans="2:8">
      <c r="B99" s="3"/>
      <c r="C99" s="4"/>
      <c r="D99" s="4"/>
      <c r="E99" s="4"/>
      <c r="F99" s="4"/>
      <c r="G99" s="4"/>
      <c r="H99" s="4"/>
    </row>
    <row r="100" spans="2:8">
      <c r="B100" s="3"/>
      <c r="C100" s="4"/>
      <c r="D100" s="4"/>
      <c r="E100" s="4"/>
      <c r="F100" s="4"/>
      <c r="G100" s="4"/>
      <c r="H100" s="4"/>
    </row>
    <row r="101" spans="2:8">
      <c r="B101" s="3"/>
      <c r="C101" s="4"/>
      <c r="D101" s="4"/>
      <c r="E101" s="4"/>
      <c r="F101" s="4"/>
      <c r="G101" s="4"/>
      <c r="H101" s="4"/>
    </row>
    <row r="102" spans="2:8">
      <c r="B102" s="3"/>
      <c r="C102" s="4"/>
      <c r="D102" s="4"/>
      <c r="E102" s="4"/>
      <c r="F102" s="4"/>
      <c r="G102" s="4"/>
      <c r="H102" s="4"/>
    </row>
    <row r="103" spans="2:8">
      <c r="B103" s="3"/>
      <c r="C103" s="4"/>
      <c r="D103" s="4"/>
      <c r="E103" s="4"/>
      <c r="F103" s="4"/>
      <c r="G103" s="4"/>
      <c r="H103" s="4"/>
    </row>
    <row r="104" spans="2:8">
      <c r="B104" s="3"/>
      <c r="C104" s="4"/>
      <c r="D104" s="4"/>
      <c r="E104" s="4"/>
      <c r="F104" s="4"/>
      <c r="G104" s="4"/>
      <c r="H104" s="4"/>
    </row>
    <row r="105" spans="2:8">
      <c r="B105" s="3"/>
      <c r="C105" s="3"/>
      <c r="D105" s="3"/>
      <c r="E105" s="3"/>
      <c r="F105" s="3"/>
      <c r="G105" s="3"/>
      <c r="H105" s="3"/>
    </row>
    <row r="106" spans="2:8">
      <c r="B106" s="3"/>
      <c r="C106" s="3"/>
      <c r="D106" s="3"/>
      <c r="E106" s="3"/>
      <c r="F106" s="3"/>
      <c r="G106" s="3"/>
      <c r="H106" s="3"/>
    </row>
    <row r="107" spans="2:8">
      <c r="B107" s="3"/>
      <c r="C107" s="3"/>
      <c r="D107" s="3"/>
      <c r="E107" s="3"/>
      <c r="F107" s="3"/>
      <c r="G107" s="3"/>
      <c r="H107" s="3"/>
    </row>
    <row r="108" spans="2:8">
      <c r="B108" s="3"/>
      <c r="C108" s="3"/>
      <c r="D108" s="3"/>
      <c r="E108" s="3"/>
      <c r="F108" s="3"/>
      <c r="G108" s="3"/>
      <c r="H108" s="3"/>
    </row>
    <row r="109" spans="2:8">
      <c r="B109" s="3"/>
      <c r="C109" s="3"/>
      <c r="D109" s="3"/>
      <c r="E109" s="3"/>
      <c r="F109" s="3"/>
      <c r="G109" s="3"/>
      <c r="H109" s="3"/>
    </row>
    <row r="110" spans="2:8">
      <c r="B110" s="3"/>
      <c r="C110" s="3"/>
      <c r="D110" s="3"/>
      <c r="E110" s="3"/>
      <c r="F110" s="3"/>
      <c r="G110" s="3"/>
      <c r="H110" s="3"/>
    </row>
    <row r="111" spans="2:8">
      <c r="B111" s="3"/>
      <c r="C111" s="3"/>
      <c r="D111" s="3"/>
      <c r="E111" s="3"/>
      <c r="F111" s="3"/>
      <c r="G111" s="3"/>
      <c r="H111" s="3"/>
    </row>
    <row r="112" spans="2:8">
      <c r="B112" s="3"/>
      <c r="C112" s="3"/>
      <c r="D112" s="3"/>
      <c r="E112" s="3"/>
      <c r="F112" s="3"/>
      <c r="G112" s="3"/>
      <c r="H112" s="3"/>
    </row>
    <row r="113" spans="2:8">
      <c r="B113" s="3"/>
      <c r="C113" s="3"/>
      <c r="D113" s="3"/>
      <c r="E113" s="3"/>
      <c r="F113" s="3"/>
      <c r="G113" s="3"/>
      <c r="H113" s="3"/>
    </row>
    <row r="114" spans="2:8">
      <c r="B114" s="3"/>
      <c r="C114" s="3"/>
      <c r="D114" s="3"/>
      <c r="E114" s="3"/>
      <c r="F114" s="3"/>
      <c r="G114" s="3"/>
      <c r="H114" s="3"/>
    </row>
    <row r="115" spans="2:8">
      <c r="B115" s="3"/>
      <c r="C115" s="3"/>
      <c r="D115" s="3"/>
      <c r="E115" s="3"/>
      <c r="F115" s="3"/>
      <c r="G115" s="3"/>
      <c r="H115" s="3"/>
    </row>
    <row r="116" spans="2:8">
      <c r="B116" s="3"/>
      <c r="C116" s="3"/>
      <c r="D116" s="3"/>
      <c r="E116" s="3"/>
      <c r="F116" s="3"/>
      <c r="G116" s="3"/>
      <c r="H116" s="3"/>
    </row>
    <row r="117" spans="2:8">
      <c r="B117" s="3"/>
      <c r="C117" s="3"/>
      <c r="D117" s="3"/>
      <c r="E117" s="3"/>
      <c r="F117" s="3"/>
      <c r="G117" s="3"/>
      <c r="H117" s="3"/>
    </row>
    <row r="118" spans="2:8">
      <c r="B118" s="3"/>
      <c r="C118" s="3"/>
      <c r="D118" s="3"/>
      <c r="E118" s="3"/>
      <c r="F118" s="3"/>
      <c r="G118" s="3"/>
      <c r="H118" s="3"/>
    </row>
    <row r="119" spans="2:8">
      <c r="B119" s="3"/>
      <c r="C119" s="3"/>
      <c r="D119" s="3"/>
      <c r="E119" s="3"/>
      <c r="F119" s="3"/>
      <c r="G119" s="3"/>
      <c r="H119" s="3"/>
    </row>
    <row r="120" spans="2:8">
      <c r="B120" s="3"/>
      <c r="C120" s="3"/>
      <c r="D120" s="3"/>
      <c r="E120" s="3"/>
      <c r="F120" s="3"/>
      <c r="G120" s="3"/>
      <c r="H120" s="3"/>
    </row>
    <row r="121" spans="2:8">
      <c r="B121" s="3"/>
      <c r="C121" s="3"/>
      <c r="D121" s="3"/>
      <c r="E121" s="3"/>
      <c r="F121" s="3"/>
      <c r="G121" s="3"/>
      <c r="H121" s="3"/>
    </row>
    <row r="122" spans="2:8">
      <c r="B122" s="3"/>
      <c r="C122" s="3"/>
      <c r="D122" s="3"/>
      <c r="E122" s="3"/>
      <c r="F122" s="3"/>
      <c r="G122" s="3"/>
      <c r="H122" s="3"/>
    </row>
    <row r="123" spans="2:8">
      <c r="B123" s="3"/>
      <c r="C123" s="3"/>
      <c r="D123" s="3"/>
      <c r="E123" s="3"/>
      <c r="F123" s="3"/>
      <c r="G123" s="3"/>
      <c r="H123" s="3"/>
    </row>
    <row r="124" spans="2:8">
      <c r="B124" s="3"/>
      <c r="C124" s="3"/>
      <c r="D124" s="3"/>
      <c r="E124" s="3"/>
      <c r="F124" s="3"/>
      <c r="G124" s="3"/>
      <c r="H124" s="3"/>
    </row>
    <row r="125" spans="2:8">
      <c r="B125" s="3"/>
      <c r="C125" s="3"/>
      <c r="D125" s="3"/>
      <c r="E125" s="3"/>
      <c r="F125" s="3"/>
      <c r="G125" s="3"/>
      <c r="H125" s="3"/>
    </row>
    <row r="126" spans="2:8">
      <c r="B126" s="3"/>
      <c r="C126" s="3"/>
      <c r="D126" s="3"/>
      <c r="E126" s="3"/>
      <c r="F126" s="3"/>
      <c r="G126" s="3"/>
      <c r="H126" s="3"/>
    </row>
    <row r="127" spans="2:8">
      <c r="B127" s="3"/>
      <c r="C127" s="3"/>
      <c r="D127" s="3"/>
      <c r="E127" s="3"/>
      <c r="F127" s="3"/>
      <c r="G127" s="3"/>
      <c r="H127" s="3"/>
    </row>
    <row r="128" spans="2:8">
      <c r="B128" s="3"/>
      <c r="C128" s="3"/>
      <c r="D128" s="3"/>
      <c r="E128" s="3"/>
      <c r="F128" s="3"/>
      <c r="G128" s="3"/>
      <c r="H128" s="3"/>
    </row>
    <row r="129" spans="2:8">
      <c r="B129" s="3"/>
      <c r="C129" s="3"/>
      <c r="D129" s="3"/>
      <c r="E129" s="3"/>
      <c r="F129" s="3"/>
      <c r="G129" s="3"/>
      <c r="H129" s="3"/>
    </row>
    <row r="130" spans="2:8">
      <c r="B130" s="3"/>
      <c r="C130" s="3"/>
      <c r="D130" s="3"/>
      <c r="E130" s="3"/>
      <c r="F130" s="3"/>
      <c r="G130" s="3"/>
      <c r="H130" s="3"/>
    </row>
    <row r="131" spans="2:8">
      <c r="B131" s="3"/>
      <c r="C131" s="3"/>
      <c r="D131" s="3"/>
      <c r="E131" s="3"/>
      <c r="F131" s="3"/>
      <c r="G131" s="3"/>
      <c r="H131" s="3"/>
    </row>
    <row r="132" spans="2:8">
      <c r="B132" s="3"/>
      <c r="C132" s="3"/>
      <c r="D132" s="3"/>
      <c r="E132" s="3"/>
      <c r="F132" s="3"/>
      <c r="G132" s="3"/>
      <c r="H132" s="3"/>
    </row>
    <row r="133" spans="2:8">
      <c r="B133" s="3"/>
      <c r="C133" s="3"/>
      <c r="D133" s="3"/>
      <c r="E133" s="3"/>
      <c r="F133" s="3"/>
      <c r="G133" s="3"/>
      <c r="H133" s="3"/>
    </row>
  </sheetData>
  <mergeCells count="4">
    <mergeCell ref="B2:H2"/>
    <mergeCell ref="B11:H11"/>
    <mergeCell ref="B18:H18"/>
    <mergeCell ref="B1:H1"/>
  </mergeCells>
  <printOptions gridLines="1"/>
  <pageMargins left="7.874015748031496E-2" right="7.874015748031496E-2" top="0.19685039370078741" bottom="0.19685039370078741" header="7.874015748031496E-2" footer="0.11811023622047245"/>
  <pageSetup orientation="landscape" horizontalDpi="4294967294" r:id="rId1"/>
  <headerFooter>
    <oddFooter>&amp;C&amp;"-,Negrita"&amp;K37CBFF&amp;P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Estadística 2023</vt:lpstr>
      <vt:lpstr>'Estadística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Yenci</dc:creator>
  <cp:lastModifiedBy>Cesia Serrano</cp:lastModifiedBy>
  <cp:lastPrinted>2024-01-10T15:47:28Z</cp:lastPrinted>
  <dcterms:created xsi:type="dcterms:W3CDTF">2023-01-19T20:52:40Z</dcterms:created>
  <dcterms:modified xsi:type="dcterms:W3CDTF">2024-01-10T21:02:13Z</dcterms:modified>
</cp:coreProperties>
</file>