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04fc6e86f033852/Escritorio/CATASTRO2022/Datos Estadisticos Catastro/Ingresos 2023/"/>
    </mc:Choice>
  </mc:AlternateContent>
  <xr:revisionPtr revIDLastSave="24" documentId="13_ncr:1_{BD433B72-1BFD-4922-BC15-7A0B9D9B910C}" xr6:coauthVersionLast="47" xr6:coauthVersionMax="47" xr10:uidLastSave="{9CDD709A-9FEB-4FC9-AD8C-4CDD703CD6B0}"/>
  <bookViews>
    <workbookView xWindow="-120" yWindow="-120" windowWidth="29040" windowHeight="15720" firstSheet="2" activeTab="2" xr2:uid="{00000000-000D-0000-FFFF-FFFF00000000}"/>
  </bookViews>
  <sheets>
    <sheet name="- AYUDA -" sheetId="5" state="hidden" r:id="rId1"/>
    <sheet name="Hoja1" sheetId="9" state="hidden" r:id="rId2"/>
    <sheet name="Inmuebles" sheetId="10" r:id="rId3"/>
    <sheet name="Negocio" sheetId="12" r:id="rId4"/>
    <sheet name="Consolidado Mensual" sheetId="11" r:id="rId5"/>
    <sheet name="Area" sheetId="14" r:id="rId6"/>
    <sheet name="Consolidado Anual" sheetId="2" r:id="rId7"/>
    <sheet name="Detalle Ingresos" sheetId="1" r:id="rId8"/>
    <sheet name="Auxiliar" sheetId="6" state="hidden" r:id="rId9"/>
  </sheets>
  <externalReferences>
    <externalReference r:id="rId10"/>
    <externalReference r:id="rId11"/>
    <externalReference r:id="rId12"/>
  </externalReferences>
  <definedNames>
    <definedName name="Comprobantes">'[1]Tabla de Comprobantes'!$A$3:$A$65</definedName>
    <definedName name="Costo">OFFSET([2]!Tabla1[[#Headers],[Costo Total]],1,,COUNTIF([2]!Tabla1[Costo Total],"&lt;&gt;0"))</definedName>
    <definedName name="Feriados">[3]Feriados!$B$6:$C$28</definedName>
    <definedName name="Ingreso">OFFSET([2]!Tabla1[[#Headers],[Ingreso Total]],1,,COUNTIF([2]!Tabla1[Ingreso Total],"&lt;&gt;0"))</definedName>
    <definedName name="PC">'[1]Tabla de Comprobantes'!$E$3:$E$14</definedName>
    <definedName name="Resultado_">OFFSET([2]!Tabla1[[#Headers],[Resultado]],1,,COUNTIF([2]!Tabla1[Resultado],"&lt;&gt;0"))</definedName>
    <definedName name="Servicio">OFFSET([2]!Tabla1[[#Headers],[Servicio ]],1,,COUNTA([2]!Tabla1[[Servicio ]])-COUNTIF([2]!Tabla1[[Servicio ]],"")-1)</definedName>
  </definedNames>
  <calcPr calcId="191029"/>
  <pivotCaches>
    <pivotCache cacheId="3" r:id="rId13"/>
    <pivotCache cacheId="4" r:id="rId14"/>
    <pivotCache cacheId="5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33" i="1" l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G3215" i="1"/>
  <c r="G3214" i="1"/>
  <c r="G3213" i="1"/>
  <c r="G3212" i="1"/>
  <c r="G3211" i="1"/>
  <c r="G3208" i="1"/>
  <c r="G3207" i="1"/>
  <c r="G3204" i="1"/>
  <c r="G3203" i="1"/>
  <c r="G3202" i="1"/>
  <c r="G3201" i="1"/>
  <c r="G2896" i="1"/>
  <c r="C2890" i="1" l="1"/>
  <c r="C2885" i="1"/>
  <c r="C1494" i="1"/>
  <c r="C1524" i="1"/>
  <c r="C1793" i="1"/>
  <c r="C1794" i="1"/>
  <c r="C1795" i="1"/>
  <c r="C1796" i="1"/>
  <c r="C1797" i="1"/>
  <c r="C1798" i="1"/>
  <c r="C1799" i="1"/>
  <c r="C1800" i="1"/>
  <c r="C1801" i="1"/>
  <c r="C1802" i="1"/>
  <c r="C2879" i="1" l="1"/>
  <c r="C2880" i="1"/>
  <c r="C2881" i="1"/>
  <c r="C2882" i="1"/>
  <c r="C2883" i="1"/>
  <c r="C2884" i="1"/>
  <c r="C2886" i="1"/>
  <c r="C2887" i="1"/>
  <c r="C2888" i="1"/>
  <c r="C2889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G2876" i="1"/>
  <c r="G2875" i="1"/>
  <c r="G2873" i="1"/>
  <c r="G2872" i="1"/>
  <c r="G2868" i="1"/>
  <c r="G2860" i="1"/>
  <c r="C2876" i="1"/>
  <c r="C2877" i="1"/>
  <c r="C2878" i="1"/>
  <c r="C2526" i="1"/>
  <c r="C1700" i="1" l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1497" i="1"/>
  <c r="C1436" i="1" l="1"/>
  <c r="C1435" i="1"/>
  <c r="C1433" i="1"/>
  <c r="C1432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531" i="1"/>
  <c r="C1530" i="1"/>
  <c r="C1526" i="1"/>
  <c r="C1525" i="1"/>
  <c r="C1406" i="1"/>
  <c r="C1404" i="1"/>
  <c r="C1402" i="1"/>
  <c r="C1400" i="1"/>
  <c r="C1398" i="1"/>
  <c r="C1394" i="1"/>
  <c r="C1392" i="1"/>
  <c r="C1388" i="1"/>
  <c r="C1386" i="1"/>
  <c r="C1384" i="1"/>
  <c r="C1382" i="1"/>
  <c r="C1408" i="1"/>
  <c r="C1374" i="1"/>
  <c r="C1372" i="1"/>
  <c r="C1370" i="1"/>
  <c r="C1366" i="1"/>
  <c r="C1363" i="1"/>
  <c r="C1361" i="1"/>
  <c r="C1359" i="1"/>
  <c r="C1355" i="1"/>
  <c r="C1350" i="1"/>
  <c r="C1348" i="1"/>
  <c r="C1342" i="1"/>
  <c r="C1339" i="1"/>
  <c r="C1337" i="1"/>
  <c r="C1335" i="1"/>
  <c r="C1333" i="1"/>
  <c r="C1331" i="1"/>
  <c r="C1329" i="1"/>
  <c r="C1324" i="1"/>
  <c r="C1322" i="1"/>
  <c r="C1320" i="1"/>
  <c r="C1318" i="1"/>
  <c r="C1316" i="1"/>
  <c r="C1308" i="1"/>
  <c r="C1304" i="1"/>
  <c r="C1299" i="1"/>
  <c r="C1301" i="1"/>
  <c r="C1298" i="1"/>
  <c r="C1295" i="1"/>
  <c r="C1292" i="1"/>
  <c r="C1289" i="1"/>
  <c r="C1287" i="1"/>
  <c r="C1285" i="1"/>
  <c r="C1283" i="1"/>
  <c r="C1280" i="1"/>
  <c r="C1277" i="1"/>
  <c r="C1546" i="1"/>
  <c r="C1547" i="1"/>
  <c r="C1548" i="1"/>
  <c r="C1549" i="1"/>
  <c r="C1550" i="1"/>
  <c r="C1418" i="1"/>
  <c r="C1419" i="1"/>
  <c r="C1420" i="1"/>
  <c r="C1421" i="1"/>
  <c r="C1422" i="1"/>
  <c r="C1423" i="1"/>
  <c r="C1424" i="1"/>
  <c r="C1425" i="1"/>
  <c r="C1426" i="1"/>
  <c r="C1427" i="1"/>
  <c r="C1428" i="1"/>
  <c r="C1430" i="1"/>
  <c r="C1431" i="1"/>
  <c r="C1434" i="1"/>
  <c r="C1437" i="1"/>
  <c r="C1438" i="1"/>
  <c r="C1429" i="1"/>
  <c r="C1440" i="1"/>
  <c r="C1441" i="1"/>
  <c r="C1417" i="1"/>
  <c r="C1439" i="1"/>
  <c r="C1385" i="1"/>
  <c r="C1383" i="1"/>
  <c r="C1381" i="1"/>
  <c r="C1380" i="1"/>
  <c r="C1379" i="1"/>
  <c r="C1378" i="1"/>
  <c r="C1377" i="1"/>
  <c r="C1376" i="1"/>
  <c r="C1375" i="1"/>
  <c r="C1373" i="1"/>
  <c r="C1371" i="1"/>
  <c r="C1369" i="1"/>
  <c r="C1368" i="1"/>
  <c r="C1367" i="1"/>
  <c r="C1365" i="1"/>
  <c r="C1364" i="1"/>
  <c r="C1362" i="1"/>
  <c r="C1360" i="1"/>
  <c r="C1358" i="1"/>
  <c r="C1357" i="1"/>
  <c r="C1356" i="1"/>
  <c r="C1354" i="1"/>
  <c r="C1353" i="1"/>
  <c r="C1352" i="1"/>
  <c r="C1351" i="1"/>
  <c r="C1349" i="1"/>
  <c r="C1347" i="1"/>
  <c r="C1346" i="1"/>
  <c r="C1345" i="1"/>
  <c r="C1344" i="1"/>
  <c r="C1343" i="1"/>
  <c r="C1341" i="1"/>
  <c r="C1340" i="1"/>
  <c r="C1338" i="1"/>
  <c r="C1336" i="1"/>
  <c r="C1334" i="1"/>
  <c r="C1332" i="1"/>
  <c r="C1330" i="1"/>
  <c r="C1328" i="1"/>
  <c r="C1327" i="1"/>
  <c r="C1326" i="1"/>
  <c r="C1325" i="1"/>
  <c r="C1323" i="1"/>
  <c r="C1321" i="1"/>
  <c r="C1319" i="1"/>
  <c r="C1317" i="1"/>
  <c r="C1315" i="1"/>
  <c r="C1314" i="1"/>
  <c r="C1313" i="1"/>
  <c r="C1312" i="1"/>
  <c r="C1311" i="1"/>
  <c r="C1310" i="1"/>
  <c r="C1309" i="1"/>
  <c r="C1307" i="1"/>
  <c r="C1306" i="1"/>
  <c r="C1305" i="1"/>
  <c r="C1303" i="1"/>
  <c r="C1302" i="1"/>
  <c r="C1300" i="1"/>
  <c r="C1297" i="1"/>
  <c r="C1296" i="1"/>
  <c r="C1294" i="1"/>
  <c r="C1293" i="1"/>
  <c r="C1291" i="1"/>
  <c r="C1290" i="1"/>
  <c r="C1288" i="1"/>
  <c r="C1286" i="1"/>
  <c r="C1284" i="1"/>
  <c r="C1282" i="1"/>
  <c r="C1281" i="1"/>
  <c r="C1279" i="1"/>
  <c r="C1278" i="1"/>
  <c r="C1276" i="1"/>
  <c r="C1275" i="1" l="1"/>
  <c r="C1274" i="1"/>
  <c r="C1273" i="1"/>
  <c r="C1272" i="1"/>
  <c r="C1271" i="1"/>
  <c r="C1270" i="1"/>
  <c r="C1269" i="1"/>
  <c r="C1268" i="1"/>
  <c r="C1267" i="1"/>
  <c r="C1266" i="1"/>
  <c r="C1265" i="1"/>
  <c r="C1264" i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62" i="1"/>
  <c r="C1161" i="1"/>
  <c r="C1160" i="1"/>
  <c r="C1164" i="1"/>
  <c r="C1165" i="1"/>
  <c r="C1166" i="1"/>
  <c r="C1167" i="1"/>
  <c r="C1168" i="1"/>
  <c r="C1169" i="1"/>
  <c r="C1170" i="1"/>
  <c r="C1171" i="1"/>
  <c r="C1172" i="1"/>
  <c r="C1173" i="1"/>
  <c r="C1152" i="1"/>
  <c r="C1121" i="1" l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63" i="1" l="1"/>
  <c r="C1159" i="1"/>
  <c r="C1158" i="1"/>
  <c r="C1157" i="1"/>
  <c r="C1156" i="1"/>
  <c r="C1155" i="1"/>
  <c r="C1154" i="1"/>
  <c r="C1153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20" i="1"/>
  <c r="C1119" i="1"/>
  <c r="C1118" i="1"/>
  <c r="C1117" i="1"/>
  <c r="C1116" i="1"/>
  <c r="C1115" i="1"/>
  <c r="C1114" i="1"/>
  <c r="C1113" i="1"/>
  <c r="C1112" i="1"/>
  <c r="C1387" i="1"/>
  <c r="C1389" i="1"/>
  <c r="C1390" i="1"/>
  <c r="C1391" i="1"/>
  <c r="C1393" i="1"/>
  <c r="C1395" i="1"/>
  <c r="C1396" i="1"/>
  <c r="C1397" i="1"/>
  <c r="C1399" i="1"/>
  <c r="C1401" i="1"/>
  <c r="C1403" i="1"/>
  <c r="C1405" i="1"/>
  <c r="C1407" i="1"/>
  <c r="C1409" i="1"/>
  <c r="C1410" i="1"/>
  <c r="C1411" i="1"/>
  <c r="C1412" i="1"/>
  <c r="C1413" i="1"/>
  <c r="C1414" i="1"/>
  <c r="C1415" i="1"/>
  <c r="C1416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5" i="1"/>
  <c r="C1496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7" i="1"/>
  <c r="C1528" i="1"/>
  <c r="C1529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G5000" i="1" l="1"/>
  <c r="M5" i="1" l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 l="1"/>
  <c r="K16" i="1"/>
  <c r="K14" i="1" l="1"/>
  <c r="K15" i="1"/>
  <c r="K12" i="1"/>
  <c r="K13" i="1"/>
  <c r="K11" i="1"/>
  <c r="K10" i="1"/>
  <c r="K9" i="1" l="1"/>
  <c r="K8" i="1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B21" i="6"/>
  <c r="G20" i="6"/>
  <c r="B20" i="6"/>
  <c r="G19" i="6"/>
  <c r="B19" i="6"/>
  <c r="G18" i="6"/>
  <c r="B18" i="6"/>
  <c r="G17" i="6"/>
  <c r="B17" i="6"/>
  <c r="G16" i="6"/>
  <c r="B16" i="6"/>
  <c r="G15" i="6"/>
  <c r="B15" i="6"/>
  <c r="G14" i="6"/>
  <c r="B14" i="6"/>
  <c r="G13" i="6"/>
  <c r="B13" i="6"/>
  <c r="G12" i="6"/>
  <c r="B12" i="6"/>
  <c r="G11" i="6"/>
  <c r="B11" i="6"/>
  <c r="G10" i="6"/>
  <c r="B10" i="6"/>
  <c r="G9" i="6"/>
  <c r="B9" i="6"/>
  <c r="G8" i="6"/>
  <c r="B8" i="6"/>
  <c r="G7" i="6"/>
  <c r="B7" i="6"/>
  <c r="B6" i="6"/>
  <c r="B5" i="6"/>
  <c r="B4" i="6"/>
  <c r="B3" i="6"/>
  <c r="F9" i="2" l="1"/>
  <c r="E9" i="2"/>
  <c r="G9" i="2"/>
  <c r="N9" i="2"/>
  <c r="H9" i="2"/>
  <c r="M9" i="2"/>
  <c r="K9" i="2"/>
  <c r="D9" i="2"/>
  <c r="C9" i="2"/>
  <c r="I9" i="2"/>
  <c r="L9" i="2"/>
  <c r="J9" i="2"/>
  <c r="G5" i="1"/>
  <c r="D8" i="2" l="1"/>
  <c r="E8" i="2"/>
  <c r="M8" i="2"/>
  <c r="I8" i="2"/>
  <c r="L8" i="2"/>
  <c r="F8" i="2"/>
  <c r="N8" i="2"/>
  <c r="H8" i="2"/>
  <c r="J8" i="2"/>
  <c r="G8" i="2"/>
  <c r="C8" i="2"/>
  <c r="C11" i="2" s="1"/>
  <c r="C13" i="2" s="1"/>
  <c r="K8" i="2"/>
  <c r="M11" i="2" l="1"/>
  <c r="G11" i="2"/>
  <c r="K11" i="2"/>
  <c r="J11" i="2"/>
  <c r="I11" i="2"/>
  <c r="H11" i="2"/>
  <c r="F11" i="2"/>
  <c r="E11" i="2"/>
  <c r="N11" i="2"/>
  <c r="L11" i="2"/>
  <c r="D11" i="2"/>
  <c r="D13" i="2" s="1"/>
  <c r="E13" i="2" l="1"/>
  <c r="F13" i="2" s="1"/>
  <c r="G13" i="2" s="1"/>
  <c r="H13" i="2" s="1"/>
  <c r="I13" i="2" s="1"/>
  <c r="J13" i="2" s="1"/>
  <c r="K13" i="2" s="1"/>
  <c r="L13" i="2" s="1"/>
  <c r="M13" i="2" s="1"/>
  <c r="N13" i="2" s="1"/>
</calcChain>
</file>

<file path=xl/sharedStrings.xml><?xml version="1.0" encoding="utf-8"?>
<sst xmlns="http://schemas.openxmlformats.org/spreadsheetml/2006/main" count="8213" uniqueCount="126">
  <si>
    <t>Sueldo</t>
  </si>
  <si>
    <t>Ingresos</t>
  </si>
  <si>
    <t>Egresos</t>
  </si>
  <si>
    <t>Resultado Mensual</t>
  </si>
  <si>
    <t>FECHA</t>
  </si>
  <si>
    <t>MES</t>
  </si>
  <si>
    <t>MONTO</t>
  </si>
  <si>
    <t>DESCRIPCIÓN</t>
  </si>
  <si>
    <t>INGRESOS:</t>
  </si>
  <si>
    <t>EGRESOS: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</si>
  <si>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</si>
  <si>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</si>
  <si>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</si>
  <si>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</si>
  <si>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</si>
  <si>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</si>
  <si>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</si>
  <si>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</si>
  <si>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</si>
  <si>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</si>
  <si>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</si>
  <si>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</si>
  <si>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Ayuda</t>
  </si>
  <si>
    <t>Alquiler</t>
  </si>
  <si>
    <t>Supermercado</t>
  </si>
  <si>
    <t>Saldo acumulado</t>
  </si>
  <si>
    <t>Resultado por mes</t>
  </si>
  <si>
    <t>enero</t>
  </si>
  <si>
    <t>Vencimiento Plazo fijo</t>
  </si>
  <si>
    <t>Gastos comunes</t>
  </si>
  <si>
    <t>Venta sillón</t>
  </si>
  <si>
    <t>Internet</t>
  </si>
  <si>
    <t>Cobro indemización</t>
  </si>
  <si>
    <t>Dividendos</t>
  </si>
  <si>
    <t>Venta Cama elástica</t>
  </si>
  <si>
    <t>Cine</t>
  </si>
  <si>
    <t>Pago tarjeta de crédito</t>
  </si>
  <si>
    <t>Gas</t>
  </si>
  <si>
    <t>Luz</t>
  </si>
  <si>
    <t>Aguinado</t>
  </si>
  <si>
    <t>Compra cocina nueva</t>
  </si>
  <si>
    <t>Compra mueble</t>
  </si>
  <si>
    <t>Compra Celular</t>
  </si>
  <si>
    <t>Gastos recreativos</t>
  </si>
  <si>
    <t>Capacitación BI</t>
  </si>
  <si>
    <t>Transporte</t>
  </si>
  <si>
    <t>Compra Laptop</t>
  </si>
  <si>
    <t>Gastos vacaciones</t>
  </si>
  <si>
    <t>Compra laptop</t>
  </si>
  <si>
    <t>Inscripción de Inmueble</t>
  </si>
  <si>
    <t>Total general</t>
  </si>
  <si>
    <t>febrero</t>
  </si>
  <si>
    <t>marzo</t>
  </si>
  <si>
    <t>Total</t>
  </si>
  <si>
    <t>SEMANA</t>
  </si>
  <si>
    <t xml:space="preserve">Cantidad </t>
  </si>
  <si>
    <t>Descargo de Servicio</t>
  </si>
  <si>
    <t>CANTIDAD</t>
  </si>
  <si>
    <t xml:space="preserve">MONTO </t>
  </si>
  <si>
    <t>Ordenanza 2011</t>
  </si>
  <si>
    <t>Reforma a Ordenanza</t>
  </si>
  <si>
    <t xml:space="preserve">Incremento </t>
  </si>
  <si>
    <t>Descripción</t>
  </si>
  <si>
    <t>Traspaso de Inmueble</t>
  </si>
  <si>
    <t>Inspección</t>
  </si>
  <si>
    <t>Apertura de negocio</t>
  </si>
  <si>
    <t>Cierre de Negocio</t>
  </si>
  <si>
    <t>Retiro de Publicidad</t>
  </si>
  <si>
    <t>Cambio de Razon Social</t>
  </si>
  <si>
    <t>Cambio de Dirección</t>
  </si>
  <si>
    <t>Licencia de Bebidas Alcoholicas</t>
  </si>
  <si>
    <t>Permisos para mesas de billar y maquinas de juego</t>
  </si>
  <si>
    <t>Permisos de Sinfonolas</t>
  </si>
  <si>
    <t>Permiso de Venta de Cerveza</t>
  </si>
  <si>
    <t>Constancia de Inmueble</t>
  </si>
  <si>
    <t>Adición de rotulo</t>
  </si>
  <si>
    <t>Adición de Servicio</t>
  </si>
  <si>
    <t>Desmembración</t>
  </si>
  <si>
    <t>Verificar Medidas</t>
  </si>
  <si>
    <t>Descargo Segundo Nivel</t>
  </si>
  <si>
    <t>Cambio de Tarifa</t>
  </si>
  <si>
    <t>Multa</t>
  </si>
  <si>
    <t>Prescripción</t>
  </si>
  <si>
    <t>Permiso</t>
  </si>
  <si>
    <t>Actualización de Cuenta</t>
  </si>
  <si>
    <t>Unión de Parcela</t>
  </si>
  <si>
    <t>Tipo</t>
  </si>
  <si>
    <t>Negocio</t>
  </si>
  <si>
    <t>Inmueble</t>
  </si>
  <si>
    <t>Constancia de Negocio</t>
  </si>
  <si>
    <t>Valores</t>
  </si>
  <si>
    <t xml:space="preserve">Total CANTIDAD </t>
  </si>
  <si>
    <t xml:space="preserve">CANTIDAD </t>
  </si>
  <si>
    <t xml:space="preserve">Total  MONTO </t>
  </si>
  <si>
    <t xml:space="preserve"> MONTO </t>
  </si>
  <si>
    <t>CATASTRO Y REGISTRO TRIBUTARIO</t>
  </si>
  <si>
    <t>1.8 0</t>
  </si>
  <si>
    <t>MULTA</t>
  </si>
  <si>
    <t>Recalculo por área construida</t>
  </si>
  <si>
    <t>Retiro de publicidad</t>
  </si>
  <si>
    <t>Cambio de dirección</t>
  </si>
  <si>
    <t>Permiso de venta de cerveza</t>
  </si>
  <si>
    <t>abril</t>
  </si>
  <si>
    <t>mayo</t>
  </si>
  <si>
    <t>Adición de servicio</t>
  </si>
  <si>
    <t>Descargo de servicio</t>
  </si>
  <si>
    <t>Apertura de Negocio</t>
  </si>
  <si>
    <t>Cierre de negocio</t>
  </si>
  <si>
    <t>Descargo de publicidad</t>
  </si>
  <si>
    <t xml:space="preserve"> </t>
  </si>
  <si>
    <t>Licencia de Energía</t>
  </si>
  <si>
    <t>Clase</t>
  </si>
  <si>
    <t>junio</t>
  </si>
  <si>
    <t>Recalificación de Negocio</t>
  </si>
  <si>
    <t>REPORTE DE INGRESOS INMUEBLE 2023</t>
  </si>
  <si>
    <t>REPORTE DE INGRESOS NEGOCIOS 2023</t>
  </si>
  <si>
    <t>REPORTE DE INGRESOS CONSOLIDADO MENSUAL 2023</t>
  </si>
  <si>
    <t>REPORTE DE INGRESOS POR ÁREA MENSUAL 2023</t>
  </si>
  <si>
    <t>CONSOLIDADO ANUAL</t>
  </si>
  <si>
    <t>Mes de Abril - Mayo - Junio</t>
  </si>
  <si>
    <t>Mes de Abril Mayo Junio</t>
  </si>
  <si>
    <t>Total Inmueble</t>
  </si>
  <si>
    <t>Total Negocio</t>
  </si>
  <si>
    <t>Total abril</t>
  </si>
  <si>
    <t>Total mayo</t>
  </si>
  <si>
    <t>Total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</si>
</sst>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164" formatCode="&quot;$&quot;\ #,##0.00;[Red]&quot;$&quot;\ \-#,##0.00"/>
    <numFmt numFmtId="165" formatCode="_-* #,##0.00\ &quot;€&quot;_-;\-* #,##0.00\ &quot;€&quot;_-;_-* &quot;-&quot;??\ &quot;€&quot;_-;_-@_-"/>
    <numFmt numFmtId="166" formatCode="d\-m\-yy;@"/>
    <numFmt numFmtId="167" formatCode="&quot;$&quot;#,##0.00"/>
    <numFmt numFmtId="168" formatCode="&quot;$&quot;\ #,##0.00"/>
    <numFmt numFmtId="169" formatCode="dd/mm/yyyy"/>
    <numFmt numFmtId="170" formatCode="_-[$$-440A]* #,##0.00_-;\-[$$-440A]* #,##0.00_-;_-[$$-440A]* &quot;-&quot;??_-;_-@_-"/>
  </numFmts>
  <fonts count="4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9"/>
      <name val="Calibri"/>
      <family val="2"/>
    </font>
    <font>
      <i/>
      <sz val="12"/>
      <color theme="1"/>
      <name val="Calibri"/>
      <family val="2"/>
    </font>
    <font>
      <i/>
      <sz val="14"/>
      <name val="Calibri"/>
      <family val="2"/>
    </font>
    <font>
      <sz val="12"/>
      <color rgb="FF00B050"/>
      <name val="Calibri"/>
      <family val="2"/>
    </font>
    <font>
      <sz val="12"/>
      <color theme="4"/>
      <name val="Calibri"/>
      <family val="2"/>
    </font>
    <font>
      <sz val="14"/>
      <color theme="1" tint="0.34998626667073579"/>
      <name val="Calibri"/>
      <family val="2"/>
      <scheme val="minor"/>
    </font>
    <font>
      <b/>
      <sz val="13"/>
      <color rgb="FF8745EC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9"/>
      <name val="Calibri"/>
      <family val="2"/>
    </font>
    <font>
      <i/>
      <sz val="16"/>
      <color theme="0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 tint="0.249977111117893"/>
      <name val="Calibri"/>
      <family val="2"/>
      <scheme val="minor"/>
    </font>
    <font>
      <sz val="11.5"/>
      <color rgb="FF555555"/>
      <name val="Arial"/>
      <family val="2"/>
    </font>
    <font>
      <sz val="14"/>
      <color theme="1" tint="0.34998626667073579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i/>
      <sz val="14"/>
      <color theme="3"/>
      <name val="Calibri"/>
      <family val="2"/>
      <scheme val="minor"/>
    </font>
    <font>
      <sz val="12"/>
      <color theme="3"/>
      <name val="Calibri"/>
      <family val="2"/>
    </font>
    <font>
      <b/>
      <i/>
      <sz val="14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i/>
      <sz val="11"/>
      <color theme="1"/>
      <name val="Gill Sans MT"/>
      <family val="2"/>
    </font>
    <font>
      <b/>
      <sz val="13"/>
      <color theme="3"/>
      <name val="Gill Sans MT"/>
      <family val="2"/>
    </font>
    <font>
      <sz val="14"/>
      <color rgb="FF00B050"/>
      <name val="Gill Sans MT"/>
      <family val="2"/>
    </font>
    <font>
      <sz val="12"/>
      <color theme="1" tint="0.34998626667073579"/>
      <name val="Gill Sans MT"/>
      <family val="2"/>
    </font>
    <font>
      <sz val="14"/>
      <color theme="4"/>
      <name val="Gill Sans MT"/>
      <family val="2"/>
    </font>
    <font>
      <sz val="11"/>
      <color theme="4"/>
      <name val="Gill Sans MT"/>
      <family val="2"/>
    </font>
    <font>
      <i/>
      <sz val="12"/>
      <color theme="1"/>
      <name val="Gill Sans MT"/>
      <family val="2"/>
    </font>
    <font>
      <i/>
      <sz val="10"/>
      <color theme="1" tint="0.34998626667073579"/>
      <name val="Gill Sans MT"/>
      <family val="2"/>
    </font>
    <font>
      <sz val="11"/>
      <color theme="1" tint="0.499984740745262"/>
      <name val="Calibri"/>
      <family val="2"/>
      <scheme val="minor"/>
    </font>
    <font>
      <sz val="14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Gill Sans MT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3FF"/>
        <bgColor indexed="64"/>
      </patternFill>
    </fill>
    <fill>
      <patternFill patternType="solid">
        <fgColor rgb="FF8745E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</fills>
  <borders count="22">
    <border>
      <left/>
      <right/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 style="slantDashDot">
        <color theme="0"/>
      </top>
      <bottom style="slantDashDot">
        <color theme="0"/>
      </bottom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/>
      <bottom style="slantDashDot">
        <color theme="0" tint="-4.9989318521683403E-2"/>
      </bottom>
      <diagonal/>
    </border>
    <border>
      <left style="slantDashDot">
        <color theme="0"/>
      </left>
      <right style="slantDashDot">
        <color theme="0"/>
      </right>
      <top/>
      <bottom style="slantDashDot">
        <color theme="0"/>
      </bottom>
      <diagonal/>
    </border>
    <border>
      <left/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 style="slantDashDot">
        <color theme="0" tint="-4.9989318521683403E-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slantDashDot">
        <color theme="0" tint="-4.9989318521683403E-2"/>
      </left>
      <right/>
      <top/>
      <bottom/>
      <diagonal/>
    </border>
    <border>
      <left style="slantDashDot">
        <color theme="0"/>
      </left>
      <right style="slantDashDot">
        <color theme="0"/>
      </right>
      <top/>
      <bottom/>
      <diagonal/>
    </border>
    <border>
      <left/>
      <right style="slantDashDot">
        <color theme="0" tint="-4.9989318521683403E-2"/>
      </right>
      <top/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/>
      <bottom/>
      <diagonal/>
    </border>
    <border>
      <left style="slantDashDot">
        <color theme="0"/>
      </left>
      <right style="slantDashDot">
        <color theme="0"/>
      </right>
      <top style="slantDashDot">
        <color theme="0"/>
      </top>
      <bottom/>
      <diagonal/>
    </border>
    <border>
      <left style="slantDashDot">
        <color theme="0" tint="-4.9989318521683403E-2"/>
      </left>
      <right/>
      <top style="slantDashDot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/>
      <top style="slantDashDot">
        <color theme="0" tint="-4.9989318521683403E-2"/>
      </top>
      <bottom/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/>
      <diagonal/>
    </border>
    <border>
      <left style="slantDashDot">
        <color theme="0" tint="-4.9989318521683403E-2"/>
      </left>
      <right style="slantDashDot">
        <color theme="0" tint="-4.9989318521683403E-2"/>
      </right>
      <top style="slantDashDot">
        <color theme="0" tint="-4.9989318521683403E-2"/>
      </top>
      <bottom/>
      <diagonal/>
    </border>
    <border>
      <left/>
      <right/>
      <top/>
      <bottom style="medium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5" fillId="0" borderId="0"/>
    <xf numFmtId="0" fontId="19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/>
    <xf numFmtId="167" fontId="0" fillId="0" borderId="0" xfId="0" applyNumberFormat="1"/>
    <xf numFmtId="166" fontId="0" fillId="0" borderId="0" xfId="0" applyNumberFormat="1" applyProtection="1">
      <protection locked="0"/>
    </xf>
    <xf numFmtId="0" fontId="0" fillId="0" borderId="0" xfId="0" applyProtection="1">
      <protection locked="0"/>
    </xf>
    <xf numFmtId="167" fontId="5" fillId="0" borderId="0" xfId="2" applyNumberFormat="1" applyFont="1" applyFill="1" applyBorder="1" applyProtection="1">
      <protection locked="0"/>
    </xf>
    <xf numFmtId="4" fontId="1" fillId="0" borderId="0" xfId="0" applyNumberFormat="1" applyFont="1" applyAlignment="1">
      <alignment horizontal="center" vertical="top" textRotation="180"/>
    </xf>
    <xf numFmtId="0" fontId="2" fillId="0" borderId="0" xfId="0" applyFont="1"/>
    <xf numFmtId="166" fontId="0" fillId="0" borderId="0" xfId="0" applyNumberFormat="1"/>
    <xf numFmtId="14" fontId="0" fillId="0" borderId="0" xfId="0" applyNumberFormat="1"/>
    <xf numFmtId="167" fontId="5" fillId="0" borderId="0" xfId="2" applyNumberFormat="1" applyFont="1" applyFill="1" applyBorder="1" applyProtection="1"/>
    <xf numFmtId="0" fontId="7" fillId="0" borderId="0" xfId="0" applyFont="1"/>
    <xf numFmtId="4" fontId="8" fillId="0" borderId="0" xfId="0" applyNumberFormat="1" applyFont="1" applyAlignment="1">
      <alignment horizontal="center" vertical="top" textRotation="180"/>
    </xf>
    <xf numFmtId="0" fontId="9" fillId="0" borderId="0" xfId="0" applyFont="1"/>
    <xf numFmtId="0" fontId="10" fillId="0" borderId="0" xfId="0" applyFont="1" applyAlignment="1" applyProtection="1">
      <alignment horizontal="right" wrapText="1"/>
      <protection locked="0"/>
    </xf>
    <xf numFmtId="0" fontId="9" fillId="2" borderId="0" xfId="0" applyFont="1" applyFill="1"/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 vertical="top"/>
    </xf>
    <xf numFmtId="168" fontId="13" fillId="2" borderId="0" xfId="0" applyNumberFormat="1" applyFont="1" applyFill="1" applyAlignment="1">
      <alignment horizontal="center"/>
    </xf>
    <xf numFmtId="0" fontId="5" fillId="0" borderId="0" xfId="3"/>
    <xf numFmtId="14" fontId="14" fillId="0" borderId="4" xfId="0" applyNumberFormat="1" applyFont="1" applyBorder="1" applyAlignment="1">
      <alignment horizontal="left" vertical="center" indent="1"/>
    </xf>
    <xf numFmtId="0" fontId="14" fillId="3" borderId="5" xfId="0" applyFont="1" applyFill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168" fontId="14" fillId="0" borderId="7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0" fontId="11" fillId="2" borderId="0" xfId="1" applyFont="1" applyFill="1" applyBorder="1" applyAlignment="1" applyProtection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2" borderId="0" xfId="0" applyFont="1" applyFill="1"/>
    <xf numFmtId="0" fontId="0" fillId="5" borderId="0" xfId="0" applyFill="1"/>
    <xf numFmtId="0" fontId="18" fillId="0" borderId="0" xfId="0" applyFont="1" applyAlignment="1">
      <alignment vertical="top"/>
    </xf>
    <xf numFmtId="0" fontId="19" fillId="0" borderId="0" xfId="4"/>
    <xf numFmtId="0" fontId="20" fillId="0" borderId="0" xfId="4" applyFont="1" applyAlignment="1">
      <alignment vertical="top"/>
    </xf>
    <xf numFmtId="0" fontId="20" fillId="0" borderId="0" xfId="4" applyFont="1" applyAlignment="1">
      <alignment vertical="center"/>
    </xf>
    <xf numFmtId="0" fontId="11" fillId="0" borderId="0" xfId="1" applyFont="1" applyFill="1" applyBorder="1" applyAlignment="1" applyProtection="1">
      <alignment vertical="center"/>
    </xf>
    <xf numFmtId="168" fontId="15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/>
    </xf>
    <xf numFmtId="0" fontId="14" fillId="0" borderId="3" xfId="0" applyFont="1" applyBorder="1" applyAlignment="1">
      <alignment horizontal="left" vertical="center" indent="1"/>
    </xf>
    <xf numFmtId="14" fontId="14" fillId="0" borderId="9" xfId="0" applyNumberFormat="1" applyFont="1" applyBorder="1" applyAlignment="1">
      <alignment horizontal="left" vertical="center" indent="1"/>
    </xf>
    <xf numFmtId="0" fontId="14" fillId="3" borderId="10" xfId="0" applyFont="1" applyFill="1" applyBorder="1" applyAlignment="1">
      <alignment horizontal="left" vertical="center" indent="1"/>
    </xf>
    <xf numFmtId="0" fontId="14" fillId="0" borderId="11" xfId="0" applyFont="1" applyBorder="1" applyAlignment="1">
      <alignment horizontal="left" vertical="center" indent="1"/>
    </xf>
    <xf numFmtId="168" fontId="14" fillId="0" borderId="12" xfId="0" applyNumberFormat="1" applyFont="1" applyBorder="1" applyAlignment="1">
      <alignment horizontal="center" vertical="center"/>
    </xf>
    <xf numFmtId="14" fontId="14" fillId="0" borderId="9" xfId="0" applyNumberFormat="1" applyFont="1" applyBorder="1" applyAlignment="1" applyProtection="1">
      <alignment horizontal="left" vertical="center" indent="1"/>
      <protection locked="0"/>
    </xf>
    <xf numFmtId="0" fontId="14" fillId="0" borderId="11" xfId="0" applyFont="1" applyBorder="1" applyAlignment="1" applyProtection="1">
      <alignment horizontal="left" vertical="center" indent="1"/>
      <protection locked="0"/>
    </xf>
    <xf numFmtId="168" fontId="14" fillId="0" borderId="12" xfId="2" applyNumberFormat="1" applyFont="1" applyFill="1" applyBorder="1" applyAlignment="1" applyProtection="1">
      <alignment horizontal="center" vertical="center"/>
      <protection locked="0"/>
    </xf>
    <xf numFmtId="14" fontId="21" fillId="0" borderId="0" xfId="0" applyNumberFormat="1" applyFont="1" applyAlignment="1">
      <alignment vertical="center" wrapText="1"/>
    </xf>
    <xf numFmtId="0" fontId="21" fillId="0" borderId="0" xfId="0" applyFont="1" applyAlignment="1">
      <alignment vertical="center" wrapText="1"/>
    </xf>
    <xf numFmtId="164" fontId="21" fillId="0" borderId="0" xfId="0" applyNumberFormat="1" applyFont="1" applyAlignment="1">
      <alignment vertical="center" wrapText="1"/>
    </xf>
    <xf numFmtId="14" fontId="22" fillId="0" borderId="4" xfId="0" applyNumberFormat="1" applyFont="1" applyBorder="1" applyAlignment="1">
      <alignment horizontal="left" vertical="center" indent="1"/>
    </xf>
    <xf numFmtId="0" fontId="22" fillId="3" borderId="5" xfId="0" applyFont="1" applyFill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indent="1"/>
    </xf>
    <xf numFmtId="168" fontId="22" fillId="0" borderId="7" xfId="0" applyNumberFormat="1" applyFont="1" applyBorder="1" applyAlignment="1">
      <alignment horizontal="center" vertical="center"/>
    </xf>
    <xf numFmtId="14" fontId="22" fillId="0" borderId="9" xfId="0" applyNumberFormat="1" applyFont="1" applyBorder="1" applyAlignment="1">
      <alignment horizontal="left" vertical="center" indent="1"/>
    </xf>
    <xf numFmtId="0" fontId="22" fillId="3" borderId="10" xfId="0" applyFont="1" applyFill="1" applyBorder="1" applyAlignment="1">
      <alignment horizontal="left" vertical="center" indent="1"/>
    </xf>
    <xf numFmtId="0" fontId="22" fillId="0" borderId="11" xfId="0" applyFont="1" applyBorder="1" applyAlignment="1">
      <alignment horizontal="left" vertical="center" indent="1"/>
    </xf>
    <xf numFmtId="168" fontId="22" fillId="0" borderId="12" xfId="0" applyNumberFormat="1" applyFont="1" applyBorder="1" applyAlignment="1">
      <alignment horizontal="center" vertical="center"/>
    </xf>
    <xf numFmtId="0" fontId="0" fillId="6" borderId="0" xfId="0" applyFill="1"/>
    <xf numFmtId="0" fontId="24" fillId="0" borderId="0" xfId="0" applyFont="1"/>
    <xf numFmtId="0" fontId="23" fillId="0" borderId="0" xfId="0" applyFont="1"/>
    <xf numFmtId="0" fontId="23" fillId="4" borderId="8" xfId="0" applyFont="1" applyFill="1" applyBorder="1" applyAlignment="1">
      <alignment horizontal="right" vertical="center"/>
    </xf>
    <xf numFmtId="168" fontId="23" fillId="4" borderId="8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68" fontId="26" fillId="2" borderId="0" xfId="0" applyNumberFormat="1" applyFont="1" applyFill="1" applyAlignment="1">
      <alignment horizontal="center"/>
    </xf>
    <xf numFmtId="0" fontId="23" fillId="4" borderId="0" xfId="0" applyFont="1" applyFill="1" applyAlignment="1">
      <alignment horizontal="center" vertical="center"/>
    </xf>
    <xf numFmtId="0" fontId="27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3" fillId="4" borderId="18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29" fillId="0" borderId="0" xfId="0" applyFont="1"/>
    <xf numFmtId="0" fontId="29" fillId="6" borderId="0" xfId="0" applyFont="1" applyFill="1"/>
    <xf numFmtId="0" fontId="30" fillId="0" borderId="0" xfId="0" applyFont="1"/>
    <xf numFmtId="0" fontId="31" fillId="4" borderId="0" xfId="0" applyFont="1" applyFill="1" applyAlignment="1">
      <alignment horizontal="center" vertical="center"/>
    </xf>
    <xf numFmtId="0" fontId="32" fillId="0" borderId="0" xfId="0" applyFont="1"/>
    <xf numFmtId="168" fontId="33" fillId="0" borderId="1" xfId="0" applyNumberFormat="1" applyFont="1" applyBorder="1" applyAlignment="1">
      <alignment horizontal="center" vertical="center"/>
    </xf>
    <xf numFmtId="0" fontId="34" fillId="0" borderId="0" xfId="0" applyFont="1"/>
    <xf numFmtId="168" fontId="29" fillId="0" borderId="1" xfId="0" applyNumberFormat="1" applyFont="1" applyBorder="1" applyAlignment="1">
      <alignment horizontal="center" vertical="center"/>
    </xf>
    <xf numFmtId="0" fontId="35" fillId="0" borderId="0" xfId="0" applyFont="1"/>
    <xf numFmtId="168" fontId="29" fillId="0" borderId="0" xfId="0" applyNumberFormat="1" applyFont="1"/>
    <xf numFmtId="0" fontId="36" fillId="0" borderId="0" xfId="0" applyFont="1" applyAlignment="1">
      <alignment wrapText="1"/>
    </xf>
    <xf numFmtId="1" fontId="38" fillId="3" borderId="0" xfId="0" applyNumberFormat="1" applyFont="1" applyFill="1" applyAlignment="1">
      <alignment horizontal="center" vertical="center"/>
    </xf>
    <xf numFmtId="167" fontId="38" fillId="0" borderId="7" xfId="0" applyNumberFormat="1" applyFont="1" applyBorder="1" applyAlignment="1">
      <alignment horizontal="center" vertical="center"/>
    </xf>
    <xf numFmtId="1" fontId="38" fillId="0" borderId="0" xfId="0" applyNumberFormat="1" applyFont="1" applyAlignment="1">
      <alignment horizontal="center" vertical="center"/>
    </xf>
    <xf numFmtId="167" fontId="38" fillId="0" borderId="1" xfId="0" applyNumberFormat="1" applyFont="1" applyBorder="1" applyAlignment="1">
      <alignment horizontal="center" vertical="center"/>
    </xf>
    <xf numFmtId="167" fontId="38" fillId="0" borderId="17" xfId="0" applyNumberFormat="1" applyFont="1" applyBorder="1" applyAlignment="1">
      <alignment horizontal="center" vertical="center"/>
    </xf>
    <xf numFmtId="167" fontId="38" fillId="0" borderId="17" xfId="0" applyNumberFormat="1" applyFont="1" applyBorder="1" applyAlignment="1" applyProtection="1">
      <alignment horizontal="center" vertical="center"/>
      <protection locked="0"/>
    </xf>
    <xf numFmtId="167" fontId="38" fillId="0" borderId="1" xfId="0" applyNumberFormat="1" applyFont="1" applyBorder="1" applyAlignment="1" applyProtection="1">
      <alignment horizontal="center" vertical="center"/>
      <protection locked="0"/>
    </xf>
    <xf numFmtId="167" fontId="38" fillId="0" borderId="14" xfId="0" applyNumberFormat="1" applyFont="1" applyBorder="1" applyAlignment="1">
      <alignment horizontal="center" vertical="center"/>
    </xf>
    <xf numFmtId="1" fontId="39" fillId="7" borderId="0" xfId="0" applyNumberFormat="1" applyFont="1" applyFill="1" applyAlignment="1">
      <alignment horizontal="center" vertical="center"/>
    </xf>
    <xf numFmtId="168" fontId="39" fillId="7" borderId="12" xfId="0" applyNumberFormat="1" applyFont="1" applyFill="1" applyBorder="1" applyAlignment="1">
      <alignment horizontal="center" vertical="center"/>
    </xf>
    <xf numFmtId="14" fontId="38" fillId="0" borderId="4" xfId="0" applyNumberFormat="1" applyFont="1" applyBorder="1" applyAlignment="1">
      <alignment horizontal="center" vertical="center"/>
    </xf>
    <xf numFmtId="0" fontId="38" fillId="3" borderId="5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14" fontId="38" fillId="0" borderId="14" xfId="0" applyNumberFormat="1" applyFont="1" applyBorder="1" applyAlignment="1">
      <alignment horizontal="center" vertical="center"/>
    </xf>
    <xf numFmtId="14" fontId="38" fillId="0" borderId="3" xfId="0" applyNumberFormat="1" applyFont="1" applyBorder="1" applyAlignment="1">
      <alignment horizontal="center" vertical="center"/>
    </xf>
    <xf numFmtId="14" fontId="38" fillId="0" borderId="15" xfId="0" applyNumberFormat="1" applyFont="1" applyBorder="1" applyAlignment="1">
      <alignment horizontal="center" vertical="center"/>
    </xf>
    <xf numFmtId="14" fontId="38" fillId="0" borderId="16" xfId="0" applyNumberFormat="1" applyFont="1" applyBorder="1" applyAlignment="1" applyProtection="1">
      <alignment horizontal="center" vertical="center"/>
      <protection locked="0"/>
    </xf>
    <xf numFmtId="14" fontId="38" fillId="0" borderId="3" xfId="0" applyNumberFormat="1" applyFont="1" applyBorder="1" applyAlignment="1" applyProtection="1">
      <alignment horizontal="center" vertical="center"/>
      <protection locked="0"/>
    </xf>
    <xf numFmtId="169" fontId="38" fillId="0" borderId="14" xfId="0" applyNumberFormat="1" applyFont="1" applyBorder="1" applyAlignment="1">
      <alignment horizontal="center" vertical="center"/>
    </xf>
    <xf numFmtId="166" fontId="38" fillId="3" borderId="2" xfId="0" applyNumberFormat="1" applyFont="1" applyFill="1" applyBorder="1" applyAlignment="1">
      <alignment horizontal="center" vertical="center"/>
    </xf>
    <xf numFmtId="166" fontId="38" fillId="3" borderId="13" xfId="0" applyNumberFormat="1" applyFont="1" applyFill="1" applyBorder="1" applyAlignment="1">
      <alignment horizontal="center" vertical="center"/>
    </xf>
    <xf numFmtId="169" fontId="38" fillId="0" borderId="15" xfId="0" applyNumberFormat="1" applyFont="1" applyBorder="1" applyAlignment="1">
      <alignment horizontal="center" vertical="center"/>
    </xf>
    <xf numFmtId="14" fontId="38" fillId="0" borderId="16" xfId="0" applyNumberFormat="1" applyFont="1" applyBorder="1" applyAlignment="1">
      <alignment horizontal="center" vertical="center"/>
    </xf>
    <xf numFmtId="167" fontId="38" fillId="0" borderId="0" xfId="0" applyNumberFormat="1" applyFont="1" applyAlignment="1">
      <alignment horizontal="center" vertical="center"/>
    </xf>
    <xf numFmtId="0" fontId="39" fillId="7" borderId="9" xfId="0" applyFont="1" applyFill="1" applyBorder="1" applyAlignment="1">
      <alignment horizontal="center" vertical="center"/>
    </xf>
    <xf numFmtId="0" fontId="39" fillId="7" borderId="10" xfId="0" applyFont="1" applyFill="1" applyBorder="1" applyAlignment="1">
      <alignment horizontal="center" vertical="center"/>
    </xf>
    <xf numFmtId="0" fontId="39" fillId="7" borderId="11" xfId="0" applyFont="1" applyFill="1" applyBorder="1" applyAlignment="1">
      <alignment horizontal="center" vertical="center"/>
    </xf>
    <xf numFmtId="1" fontId="38" fillId="7" borderId="0" xfId="0" applyNumberFormat="1" applyFont="1" applyFill="1" applyAlignment="1">
      <alignment horizontal="center" vertical="center"/>
    </xf>
    <xf numFmtId="0" fontId="28" fillId="0" borderId="0" xfId="0" applyFont="1"/>
    <xf numFmtId="0" fontId="28" fillId="0" borderId="0" xfId="0" pivotButton="1" applyFont="1"/>
    <xf numFmtId="0" fontId="40" fillId="0" borderId="0" xfId="0" applyFont="1"/>
    <xf numFmtId="0" fontId="0" fillId="9" borderId="0" xfId="0" applyFill="1" applyAlignment="1">
      <alignment horizontal="center" vertical="center"/>
    </xf>
    <xf numFmtId="167" fontId="40" fillId="0" borderId="19" xfId="0" applyNumberFormat="1" applyFont="1" applyBorder="1" applyAlignment="1">
      <alignment horizontal="center" vertical="center"/>
    </xf>
    <xf numFmtId="167" fontId="0" fillId="9" borderId="19" xfId="0" applyNumberFormat="1" applyFill="1" applyBorder="1" applyAlignment="1">
      <alignment horizontal="center" vertical="center"/>
    </xf>
    <xf numFmtId="168" fontId="38" fillId="0" borderId="14" xfId="0" applyNumberFormat="1" applyFont="1" applyBorder="1" applyAlignment="1">
      <alignment horizontal="center" vertical="center"/>
    </xf>
    <xf numFmtId="168" fontId="38" fillId="0" borderId="15" xfId="0" applyNumberFormat="1" applyFont="1" applyBorder="1" applyAlignment="1">
      <alignment horizontal="center" vertical="center"/>
    </xf>
    <xf numFmtId="170" fontId="38" fillId="0" borderId="3" xfId="0" applyNumberFormat="1" applyFont="1" applyBorder="1" applyAlignment="1">
      <alignment horizontal="center" vertical="center"/>
    </xf>
    <xf numFmtId="167" fontId="0" fillId="0" borderId="19" xfId="0" applyNumberFormat="1" applyBorder="1" applyAlignment="1">
      <alignment horizontal="center"/>
    </xf>
    <xf numFmtId="0" fontId="0" fillId="0" borderId="0" xfId="0" pivotButton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4" fontId="38" fillId="0" borderId="15" xfId="0" applyNumberFormat="1" applyFont="1" applyBorder="1" applyAlignment="1" applyProtection="1">
      <alignment horizontal="center" vertical="center"/>
      <protection locked="0"/>
    </xf>
    <xf numFmtId="14" fontId="38" fillId="0" borderId="14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8" fillId="0" borderId="0" xfId="0" pivotButton="1" applyFont="1" applyAlignment="1">
      <alignment vertical="center"/>
    </xf>
    <xf numFmtId="0" fontId="0" fillId="0" borderId="0" xfId="0" pivotButton="1"/>
    <xf numFmtId="0" fontId="41" fillId="0" borderId="0" xfId="0" applyFont="1"/>
    <xf numFmtId="0" fontId="42" fillId="0" borderId="0" xfId="0" applyFont="1"/>
    <xf numFmtId="0" fontId="19" fillId="0" borderId="0" xfId="0" applyFont="1"/>
    <xf numFmtId="0" fontId="43" fillId="0" borderId="0" xfId="0" applyFont="1"/>
    <xf numFmtId="0" fontId="37" fillId="0" borderId="0" xfId="0" applyFont="1" applyAlignment="1">
      <alignment horizontal="left" vertical="top" wrapText="1"/>
    </xf>
    <xf numFmtId="0" fontId="40" fillId="0" borderId="19" xfId="0" applyNumberFormat="1" applyFont="1" applyBorder="1" applyAlignment="1">
      <alignment horizontal="center" vertical="center"/>
    </xf>
    <xf numFmtId="0" fontId="0" fillId="9" borderId="19" xfId="0" applyNumberFormat="1" applyFill="1" applyBorder="1" applyAlignment="1">
      <alignment horizontal="center" vertical="center"/>
    </xf>
    <xf numFmtId="0" fontId="0" fillId="0" borderId="19" xfId="0" applyNumberFormat="1" applyBorder="1" applyAlignment="1">
      <alignment horizontal="center"/>
    </xf>
    <xf numFmtId="0" fontId="28" fillId="0" borderId="19" xfId="0" applyFont="1" applyBorder="1"/>
    <xf numFmtId="0" fontId="28" fillId="0" borderId="20" xfId="0" applyFont="1" applyBorder="1"/>
    <xf numFmtId="0" fontId="28" fillId="0" borderId="21" xfId="0" applyFont="1" applyBorder="1"/>
  </cellXfs>
  <cellStyles count="7">
    <cellStyle name="Hipervínculo" xfId="1" builtinId="8"/>
    <cellStyle name="Moneda" xfId="2" builtinId="4"/>
    <cellStyle name="Moneda 2" xfId="6" xr:uid="{5A7E1C40-C8DE-4484-A168-68C41E08AE14}"/>
    <cellStyle name="Moneda 3" xfId="5" xr:uid="{20BB8B62-55FA-4405-A70C-BE0FE4E07DD5}"/>
    <cellStyle name="Normal" xfId="0" builtinId="0"/>
    <cellStyle name="Normal 2" xfId="3" xr:uid="{00000000-0005-0000-0000-000003000000}"/>
    <cellStyle name="Normal 3" xfId="4" xr:uid="{00000000-0005-0000-0000-000004000000}"/>
  </cellStyles>
  <dxfs count="1050"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numFmt numFmtId="167" formatCode="&quot;$&quot;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alignment horizontal="center"/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>
        <left style="slantDashDot">
          <color theme="0" tint="-4.9989318521683403E-2"/>
        </left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/>
        <right style="slantDashDot">
          <color theme="0" tint="-4.9989318521683403E-2"/>
        </right>
        <top/>
        <bottom style="slantDashDot">
          <color theme="0" tint="-4.9989318521683403E-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left" vertical="center" textRotation="0" wrapText="0" indent="1" justifyLastLine="0" shrinkToFit="0" readingOrder="0"/>
      <border diagonalUp="0" diagonalDown="0">
        <left style="slantDashDot">
          <color theme="0"/>
        </left>
        <right style="slantDashDot">
          <color theme="0"/>
        </right>
        <top/>
        <bottom style="slantDashDot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scheme val="minor"/>
      </font>
      <numFmt numFmtId="169" formatCode="dd/mm/yyyy"/>
      <alignment horizontal="left" vertical="center" textRotation="0" wrapText="0" indent="1" justifyLastLine="0" shrinkToFit="0" readingOrder="0"/>
      <border diagonalUp="0" diagonalDown="0">
        <left style="slantDashDot">
          <color theme="0" tint="-4.9989318521683403E-2"/>
        </left>
        <right/>
        <top/>
        <bottom style="slantDashDot">
          <color theme="0" tint="-4.9989318521683403E-2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" formatCode="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numFmt numFmtId="168" formatCode="&quot;$&quot;\ #,##0.0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slantDashDot">
          <color theme="0" tint="-4.9989318521683403E-2"/>
        </left>
        <right style="slantDashDot">
          <color theme="0" tint="-4.9989318521683403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68" formatCode="&quot;$&quot;\ #,##0.00"/>
      <alignment horizontal="center" vertical="center" textRotation="0" wrapText="0" indent="0" justifyLastLine="0" shrinkToFit="0" readingOrder="0"/>
      <border diagonalUp="0" diagonalDown="0" outline="0">
        <left style="slantDashDot">
          <color theme="0" tint="-4.9989318521683403E-2"/>
        </left>
        <right/>
        <top style="slantDashDot">
          <color theme="0" tint="-4.9989318521683403E-2"/>
        </top>
        <bottom style="slantDashDot">
          <color theme="0" tint="-4.9989318521683403E-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slantDashDot">
          <color theme="0" tint="-4.9989318521683403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slantDashDot">
          <color theme="0" tint="-4.9989318521683403E-2"/>
        </right>
        <top style="slantDashDot">
          <color theme="0" tint="-4.9989318521683403E-2"/>
        </top>
        <bottom style="slantDashDot">
          <color theme="0" tint="-4.9989318521683403E-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numFmt numFmtId="1" formatCode="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numFmt numFmtId="1" formatCode="0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slantDashDot">
          <color theme="0"/>
        </left>
        <right style="slantDashDot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slantDashDot">
          <color theme="0"/>
        </left>
        <right style="slantDashDot">
          <color theme="0"/>
        </right>
        <top style="slantDashDot">
          <color theme="0"/>
        </top>
        <bottom style="slantDashDot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499984740745262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slantDashDot">
          <color theme="0" tint="-4.9989318521683403E-2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499984740745262"/>
        <name val="Calibri"/>
        <family val="2"/>
        <scheme val="minor"/>
      </font>
      <numFmt numFmtId="169" formatCode="dd/mm/yyyy"/>
      <alignment horizontal="center" vertical="center" textRotation="0" wrapText="0" indent="0" justifyLastLine="0" shrinkToFit="0" readingOrder="0"/>
      <border diagonalUp="0" diagonalDown="0" outline="0">
        <left style="slantDashDot">
          <color theme="0" tint="-4.9989318521683403E-2"/>
        </left>
        <right/>
        <top style="slantDashDot">
          <color theme="0" tint="-4.9989318521683403E-2"/>
        </top>
        <bottom style="slantDashDot">
          <color theme="0" tint="-4.9989318521683403E-2"/>
        </bottom>
      </border>
    </dxf>
    <dxf>
      <fill>
        <patternFill patternType="solid">
          <fgColor indexed="64"/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border outline="0">
        <bottom style="medium">
          <color theme="0" tint="-4.9989318521683403E-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3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7" formatCode="&quot;$&quot;#,##0.00"/>
    </dxf>
    <dxf>
      <alignment horizontal="center"/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>
          <bgColor theme="3" tint="-0.249977111117893"/>
        </patternFill>
      </fill>
    </dxf>
    <dxf>
      <fill>
        <patternFill>
          <bgColor theme="3" tint="-0.249977111117893"/>
        </patternFill>
      </fill>
    </dxf>
    <dxf>
      <alignment horizontal="center"/>
    </dxf>
    <dxf>
      <alignment horizont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7" formatCode="&quot;$&quot;#,##0.0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externalLink" Target="externalLinks/externalLink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[Registro de Ingresos Catastro 2023.xlsx]Inmuebles!TablaDinámica1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Inmuebles!$D$8:$D$10</c:f>
              <c:strCache>
                <c:ptCount val="1"/>
                <c:pt idx="0">
                  <c:v>Inmueble - CANTIDAD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Inmuebles!$B$11:$C$30</c:f>
              <c:multiLvlStrCache>
                <c:ptCount val="19"/>
                <c:lvl>
                  <c:pt idx="0">
                    <c:v>Constancia de Inmueble</c:v>
                  </c:pt>
                  <c:pt idx="1">
                    <c:v>Desmembración</c:v>
                  </c:pt>
                  <c:pt idx="2">
                    <c:v>Inscripción de Inmueble</c:v>
                  </c:pt>
                  <c:pt idx="3">
                    <c:v>Inspección</c:v>
                  </c:pt>
                  <c:pt idx="4">
                    <c:v>Multa</c:v>
                  </c:pt>
                  <c:pt idx="5">
                    <c:v>Traspaso de Inmueble</c:v>
                  </c:pt>
                  <c:pt idx="6">
                    <c:v>Adición de Servicio</c:v>
                  </c:pt>
                  <c:pt idx="7">
                    <c:v>Constancia de Inmueble</c:v>
                  </c:pt>
                  <c:pt idx="8">
                    <c:v>Desmembración</c:v>
                  </c:pt>
                  <c:pt idx="9">
                    <c:v>Inscripción de Inmueble</c:v>
                  </c:pt>
                  <c:pt idx="10">
                    <c:v>Inspección</c:v>
                  </c:pt>
                  <c:pt idx="11">
                    <c:v>Multa</c:v>
                  </c:pt>
                  <c:pt idx="12">
                    <c:v>Traspaso de Inmueble</c:v>
                  </c:pt>
                  <c:pt idx="13">
                    <c:v>Constancia de Inmueble</c:v>
                  </c:pt>
                  <c:pt idx="14">
                    <c:v>Constancia de Negocio</c:v>
                  </c:pt>
                  <c:pt idx="15">
                    <c:v>Inscripción de Inmueble</c:v>
                  </c:pt>
                  <c:pt idx="16">
                    <c:v>Inspección</c:v>
                  </c:pt>
                  <c:pt idx="17">
                    <c:v>Multa</c:v>
                  </c:pt>
                  <c:pt idx="18">
                    <c:v>Traspaso de Inmueble</c:v>
                  </c:pt>
                </c:lvl>
                <c:lvl>
                  <c:pt idx="0">
                    <c:v>abril</c:v>
                  </c:pt>
                  <c:pt idx="6">
                    <c:v>mayo</c:v>
                  </c:pt>
                  <c:pt idx="13">
                    <c:v>junio</c:v>
                  </c:pt>
                </c:lvl>
              </c:multiLvlStrCache>
            </c:multiLvlStrRef>
          </c:cat>
          <c:val>
            <c:numRef>
              <c:f>Inmuebles!$D$11:$D$30</c:f>
              <c:numCache>
                <c:formatCode>General</c:formatCode>
                <c:ptCount val="19"/>
                <c:pt idx="0">
                  <c:v>82</c:v>
                </c:pt>
                <c:pt idx="1">
                  <c:v>4</c:v>
                </c:pt>
                <c:pt idx="2">
                  <c:v>18</c:v>
                </c:pt>
                <c:pt idx="3">
                  <c:v>22</c:v>
                </c:pt>
                <c:pt idx="4">
                  <c:v>136</c:v>
                </c:pt>
                <c:pt idx="5">
                  <c:v>101</c:v>
                </c:pt>
                <c:pt idx="6">
                  <c:v>126</c:v>
                </c:pt>
                <c:pt idx="7">
                  <c:v>128</c:v>
                </c:pt>
                <c:pt idx="8">
                  <c:v>9</c:v>
                </c:pt>
                <c:pt idx="9">
                  <c:v>13</c:v>
                </c:pt>
                <c:pt idx="10">
                  <c:v>30</c:v>
                </c:pt>
                <c:pt idx="11">
                  <c:v>301</c:v>
                </c:pt>
                <c:pt idx="12">
                  <c:v>150</c:v>
                </c:pt>
                <c:pt idx="13">
                  <c:v>162</c:v>
                </c:pt>
                <c:pt idx="14">
                  <c:v>2</c:v>
                </c:pt>
                <c:pt idx="15">
                  <c:v>16</c:v>
                </c:pt>
                <c:pt idx="16">
                  <c:v>13</c:v>
                </c:pt>
                <c:pt idx="17">
                  <c:v>113</c:v>
                </c:pt>
                <c:pt idx="18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D-49FF-8F20-895EC96F258C}"/>
            </c:ext>
          </c:extLst>
        </c:ser>
        <c:ser>
          <c:idx val="1"/>
          <c:order val="1"/>
          <c:tx>
            <c:strRef>
              <c:f>Inmuebles!$E$8:$E$10</c:f>
              <c:strCache>
                <c:ptCount val="1"/>
                <c:pt idx="0">
                  <c:v>Inmueble -  MONTO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Inmuebles!$B$11:$C$30</c:f>
              <c:multiLvlStrCache>
                <c:ptCount val="19"/>
                <c:lvl>
                  <c:pt idx="0">
                    <c:v>Constancia de Inmueble</c:v>
                  </c:pt>
                  <c:pt idx="1">
                    <c:v>Desmembración</c:v>
                  </c:pt>
                  <c:pt idx="2">
                    <c:v>Inscripción de Inmueble</c:v>
                  </c:pt>
                  <c:pt idx="3">
                    <c:v>Inspección</c:v>
                  </c:pt>
                  <c:pt idx="4">
                    <c:v>Multa</c:v>
                  </c:pt>
                  <c:pt idx="5">
                    <c:v>Traspaso de Inmueble</c:v>
                  </c:pt>
                  <c:pt idx="6">
                    <c:v>Adición de Servicio</c:v>
                  </c:pt>
                  <c:pt idx="7">
                    <c:v>Constancia de Inmueble</c:v>
                  </c:pt>
                  <c:pt idx="8">
                    <c:v>Desmembración</c:v>
                  </c:pt>
                  <c:pt idx="9">
                    <c:v>Inscripción de Inmueble</c:v>
                  </c:pt>
                  <c:pt idx="10">
                    <c:v>Inspección</c:v>
                  </c:pt>
                  <c:pt idx="11">
                    <c:v>Multa</c:v>
                  </c:pt>
                  <c:pt idx="12">
                    <c:v>Traspaso de Inmueble</c:v>
                  </c:pt>
                  <c:pt idx="13">
                    <c:v>Constancia de Inmueble</c:v>
                  </c:pt>
                  <c:pt idx="14">
                    <c:v>Constancia de Negocio</c:v>
                  </c:pt>
                  <c:pt idx="15">
                    <c:v>Inscripción de Inmueble</c:v>
                  </c:pt>
                  <c:pt idx="16">
                    <c:v>Inspección</c:v>
                  </c:pt>
                  <c:pt idx="17">
                    <c:v>Multa</c:v>
                  </c:pt>
                  <c:pt idx="18">
                    <c:v>Traspaso de Inmueble</c:v>
                  </c:pt>
                </c:lvl>
                <c:lvl>
                  <c:pt idx="0">
                    <c:v>abril</c:v>
                  </c:pt>
                  <c:pt idx="6">
                    <c:v>mayo</c:v>
                  </c:pt>
                  <c:pt idx="13">
                    <c:v>junio</c:v>
                  </c:pt>
                </c:lvl>
              </c:multiLvlStrCache>
            </c:multiLvlStrRef>
          </c:cat>
          <c:val>
            <c:numRef>
              <c:f>Inmuebles!$E$11:$E$30</c:f>
              <c:numCache>
                <c:formatCode>"$"#,##0.00</c:formatCode>
                <c:ptCount val="19"/>
                <c:pt idx="0">
                  <c:v>260.40000000000026</c:v>
                </c:pt>
                <c:pt idx="1">
                  <c:v>1.8</c:v>
                </c:pt>
                <c:pt idx="2">
                  <c:v>61.19</c:v>
                </c:pt>
                <c:pt idx="3">
                  <c:v>57.860000000000014</c:v>
                </c:pt>
                <c:pt idx="4">
                  <c:v>2030</c:v>
                </c:pt>
                <c:pt idx="5">
                  <c:v>10023.040000000001</c:v>
                </c:pt>
                <c:pt idx="6">
                  <c:v>0</c:v>
                </c:pt>
                <c:pt idx="7">
                  <c:v>400.04999999999927</c:v>
                </c:pt>
                <c:pt idx="8">
                  <c:v>147.04999999999995</c:v>
                </c:pt>
                <c:pt idx="9">
                  <c:v>70.2</c:v>
                </c:pt>
                <c:pt idx="10">
                  <c:v>64.91500000000002</c:v>
                </c:pt>
                <c:pt idx="11">
                  <c:v>2526</c:v>
                </c:pt>
                <c:pt idx="12">
                  <c:v>2225.6199999999994</c:v>
                </c:pt>
                <c:pt idx="13">
                  <c:v>510.29999999999848</c:v>
                </c:pt>
                <c:pt idx="14">
                  <c:v>10.5</c:v>
                </c:pt>
                <c:pt idx="15">
                  <c:v>57.149999999999991</c:v>
                </c:pt>
                <c:pt idx="16">
                  <c:v>34.144999999999996</c:v>
                </c:pt>
                <c:pt idx="17">
                  <c:v>3387.4000000000005</c:v>
                </c:pt>
                <c:pt idx="18">
                  <c:v>1179.0699999999993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D-49FF-8F20-895EC96F25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[Registro de Ingresos Catastro 2023.xlsx]Negocio!TablaDinámica1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Negocio!$D$8:$D$10</c:f>
              <c:strCache>
                <c:ptCount val="1"/>
                <c:pt idx="0">
                  <c:v>Negocio - CANTIDAD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Negocio!$B$11:$C$26</c:f>
              <c:multiLvlStrCache>
                <c:ptCount val="15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Cierre de Negocio</c:v>
                  </c:pt>
                  <c:pt idx="3">
                    <c:v>Permiso de Venta de Cerveza</c:v>
                  </c:pt>
                  <c:pt idx="4">
                    <c:v>Retiro de Publicidad</c:v>
                  </c:pt>
                  <c:pt idx="5">
                    <c:v>Apertura de negocio</c:v>
                  </c:pt>
                  <c:pt idx="6">
                    <c:v>Cambio de Dirección</c:v>
                  </c:pt>
                  <c:pt idx="7">
                    <c:v>Cierre de Negocio</c:v>
                  </c:pt>
                  <c:pt idx="8">
                    <c:v>Constancia de Negocio</c:v>
                  </c:pt>
                  <c:pt idx="9">
                    <c:v>Descargo de publicidad</c:v>
                  </c:pt>
                  <c:pt idx="10">
                    <c:v>Permiso de Venta de Cerveza</c:v>
                  </c:pt>
                  <c:pt idx="11">
                    <c:v>Apertura de negocio</c:v>
                  </c:pt>
                  <c:pt idx="12">
                    <c:v>Cambio de Dirección</c:v>
                  </c:pt>
                  <c:pt idx="13">
                    <c:v>Cierre de Negocio</c:v>
                  </c:pt>
                  <c:pt idx="14">
                    <c:v>Recalificación de Negocio</c:v>
                  </c:pt>
                </c:lvl>
                <c:lvl>
                  <c:pt idx="0">
                    <c:v>abril</c:v>
                  </c:pt>
                  <c:pt idx="5">
                    <c:v>mayo</c:v>
                  </c:pt>
                  <c:pt idx="11">
                    <c:v>junio</c:v>
                  </c:pt>
                </c:lvl>
              </c:multiLvlStrCache>
            </c:multiLvlStrRef>
          </c:cat>
          <c:val>
            <c:numRef>
              <c:f>Negocio!$D$11:$D$26</c:f>
              <c:numCache>
                <c:formatCode>General</c:formatCode>
                <c:ptCount val="15"/>
                <c:pt idx="0">
                  <c:v>8</c:v>
                </c:pt>
                <c:pt idx="1">
                  <c:v>6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7</c:v>
                </c:pt>
                <c:pt idx="6">
                  <c:v>2</c:v>
                </c:pt>
                <c:pt idx="7">
                  <c:v>5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4</c:v>
                </c:pt>
                <c:pt idx="14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90-41B7-8ECF-EF3D750F4A1F}"/>
            </c:ext>
          </c:extLst>
        </c:ser>
        <c:ser>
          <c:idx val="1"/>
          <c:order val="1"/>
          <c:tx>
            <c:strRef>
              <c:f>Negocio!$E$8:$E$10</c:f>
              <c:strCache>
                <c:ptCount val="1"/>
                <c:pt idx="0">
                  <c:v>Negocio -  MONTO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Negocio!$B$11:$C$26</c:f>
              <c:multiLvlStrCache>
                <c:ptCount val="15"/>
                <c:lvl>
                  <c:pt idx="0">
                    <c:v>Apertura de negocio</c:v>
                  </c:pt>
                  <c:pt idx="1">
                    <c:v>Cambio de Dirección</c:v>
                  </c:pt>
                  <c:pt idx="2">
                    <c:v>Cierre de Negocio</c:v>
                  </c:pt>
                  <c:pt idx="3">
                    <c:v>Permiso de Venta de Cerveza</c:v>
                  </c:pt>
                  <c:pt idx="4">
                    <c:v>Retiro de Publicidad</c:v>
                  </c:pt>
                  <c:pt idx="5">
                    <c:v>Apertura de negocio</c:v>
                  </c:pt>
                  <c:pt idx="6">
                    <c:v>Cambio de Dirección</c:v>
                  </c:pt>
                  <c:pt idx="7">
                    <c:v>Cierre de Negocio</c:v>
                  </c:pt>
                  <c:pt idx="8">
                    <c:v>Constancia de Negocio</c:v>
                  </c:pt>
                  <c:pt idx="9">
                    <c:v>Descargo de publicidad</c:v>
                  </c:pt>
                  <c:pt idx="10">
                    <c:v>Permiso de Venta de Cerveza</c:v>
                  </c:pt>
                  <c:pt idx="11">
                    <c:v>Apertura de negocio</c:v>
                  </c:pt>
                  <c:pt idx="12">
                    <c:v>Cambio de Dirección</c:v>
                  </c:pt>
                  <c:pt idx="13">
                    <c:v>Cierre de Negocio</c:v>
                  </c:pt>
                  <c:pt idx="14">
                    <c:v>Recalificación de Negocio</c:v>
                  </c:pt>
                </c:lvl>
                <c:lvl>
                  <c:pt idx="0">
                    <c:v>abril</c:v>
                  </c:pt>
                  <c:pt idx="5">
                    <c:v>mayo</c:v>
                  </c:pt>
                  <c:pt idx="11">
                    <c:v>junio</c:v>
                  </c:pt>
                </c:lvl>
              </c:multiLvlStrCache>
            </c:multiLvlStrRef>
          </c:cat>
          <c:val>
            <c:numRef>
              <c:f>Negocio!$E$11:$E$26</c:f>
              <c:numCache>
                <c:formatCode>"$"#,##0.00</c:formatCode>
                <c:ptCount val="15"/>
                <c:pt idx="0">
                  <c:v>82.550000000000011</c:v>
                </c:pt>
                <c:pt idx="1">
                  <c:v>26.520000000000003</c:v>
                </c:pt>
                <c:pt idx="2">
                  <c:v>30.940000000000005</c:v>
                </c:pt>
                <c:pt idx="3">
                  <c:v>383.25</c:v>
                </c:pt>
                <c:pt idx="4">
                  <c:v>4.42</c:v>
                </c:pt>
                <c:pt idx="5">
                  <c:v>38.860000000000007</c:v>
                </c:pt>
                <c:pt idx="6">
                  <c:v>8.84</c:v>
                </c:pt>
                <c:pt idx="7">
                  <c:v>22.1</c:v>
                </c:pt>
                <c:pt idx="8">
                  <c:v>5.25</c:v>
                </c:pt>
                <c:pt idx="9">
                  <c:v>4.42</c:v>
                </c:pt>
                <c:pt idx="10">
                  <c:v>1149.75</c:v>
                </c:pt>
                <c:pt idx="11">
                  <c:v>8.85</c:v>
                </c:pt>
                <c:pt idx="12">
                  <c:v>8.84</c:v>
                </c:pt>
                <c:pt idx="13">
                  <c:v>17.68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90-41B7-8ECF-EF3D750F4A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719919151"/>
        <c:axId val="719888911"/>
      </c:barChart>
      <c:catAx>
        <c:axId val="7199191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719888911"/>
        <c:crosses val="autoZero"/>
        <c:auto val="1"/>
        <c:lblAlgn val="ctr"/>
        <c:lblOffset val="100"/>
        <c:noMultiLvlLbl val="0"/>
      </c:catAx>
      <c:valAx>
        <c:axId val="7198889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19919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[Registro de Ingresos Catastro 2023.xlsx]Consolidado Mensual!TablaDinámica1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-540000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Mensual'!$E$7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'Consolidado Mensual'!$B$8:$D$50</c:f>
              <c:multiLvlStrCache>
                <c:ptCount val="33"/>
                <c:lvl>
                  <c:pt idx="0">
                    <c:v>Constancia de Inmueble</c:v>
                  </c:pt>
                  <c:pt idx="1">
                    <c:v>Desmembración</c:v>
                  </c:pt>
                  <c:pt idx="2">
                    <c:v>Inscripción de Inmueble</c:v>
                  </c:pt>
                  <c:pt idx="3">
                    <c:v>Inspección</c:v>
                  </c:pt>
                  <c:pt idx="4">
                    <c:v>Multa</c:v>
                  </c:pt>
                  <c:pt idx="5">
                    <c:v>Traspaso de Inmueble</c:v>
                  </c:pt>
                  <c:pt idx="6">
                    <c:v>Apertura de negocio</c:v>
                  </c:pt>
                  <c:pt idx="7">
                    <c:v>Cambio de Dirección</c:v>
                  </c:pt>
                  <c:pt idx="8">
                    <c:v>Cierre de Negocio</c:v>
                  </c:pt>
                  <c:pt idx="9">
                    <c:v>Permiso de Venta de Cerveza</c:v>
                  </c:pt>
                  <c:pt idx="10">
                    <c:v>Retiro de Publicidad</c:v>
                  </c:pt>
                  <c:pt idx="11">
                    <c:v>Adición de Servicio</c:v>
                  </c:pt>
                  <c:pt idx="12">
                    <c:v>Constancia de Inmueble</c:v>
                  </c:pt>
                  <c:pt idx="13">
                    <c:v>Desmembración</c:v>
                  </c:pt>
                  <c:pt idx="14">
                    <c:v>Inscripción de Inmueble</c:v>
                  </c:pt>
                  <c:pt idx="15">
                    <c:v>Inspección</c:v>
                  </c:pt>
                  <c:pt idx="16">
                    <c:v>Multa</c:v>
                  </c:pt>
                  <c:pt idx="17">
                    <c:v>Traspaso de Inmueble</c:v>
                  </c:pt>
                  <c:pt idx="18">
                    <c:v>Apertura de negocio</c:v>
                  </c:pt>
                  <c:pt idx="19">
                    <c:v>Cambio de Dirección</c:v>
                  </c:pt>
                  <c:pt idx="20">
                    <c:v>Cierre de Negocio</c:v>
                  </c:pt>
                  <c:pt idx="21">
                    <c:v>Constancia de Negocio</c:v>
                  </c:pt>
                  <c:pt idx="22">
                    <c:v>Descargo de publicidad</c:v>
                  </c:pt>
                  <c:pt idx="23">
                    <c:v>Permiso de Venta de Cerveza</c:v>
                  </c:pt>
                  <c:pt idx="24">
                    <c:v>Constancia de Inmueble</c:v>
                  </c:pt>
                  <c:pt idx="25">
                    <c:v>Constancia de Negocio</c:v>
                  </c:pt>
                  <c:pt idx="26">
                    <c:v>Inscripción de Inmueble</c:v>
                  </c:pt>
                  <c:pt idx="27">
                    <c:v>Inspección</c:v>
                  </c:pt>
                  <c:pt idx="28">
                    <c:v>Multa</c:v>
                  </c:pt>
                  <c:pt idx="29">
                    <c:v>Traspaso de Inmueble</c:v>
                  </c:pt>
                  <c:pt idx="30">
                    <c:v>Apertura de negocio</c:v>
                  </c:pt>
                  <c:pt idx="31">
                    <c:v>Cambio de Dirección</c:v>
                  </c:pt>
                  <c:pt idx="32">
                    <c:v>Cierre de Negocio</c:v>
                  </c:pt>
                </c:lvl>
                <c:lvl>
                  <c:pt idx="0">
                    <c:v>Inmueble</c:v>
                  </c:pt>
                  <c:pt idx="6">
                    <c:v>Negocio</c:v>
                  </c:pt>
                  <c:pt idx="11">
                    <c:v>Inmueble</c:v>
                  </c:pt>
                  <c:pt idx="18">
                    <c:v>Negocio</c:v>
                  </c:pt>
                  <c:pt idx="24">
                    <c:v>Inmueble</c:v>
                  </c:pt>
                  <c:pt idx="30">
                    <c:v>Negocio</c:v>
                  </c:pt>
                </c:lvl>
                <c:lvl>
                  <c:pt idx="0">
                    <c:v>abril</c:v>
                  </c:pt>
                  <c:pt idx="11">
                    <c:v>mayo</c:v>
                  </c:pt>
                  <c:pt idx="24">
                    <c:v>junio</c:v>
                  </c:pt>
                </c:lvl>
              </c:multiLvlStrCache>
            </c:multiLvlStrRef>
          </c:cat>
          <c:val>
            <c:numRef>
              <c:f>'Consolidado Mensual'!$E$8:$E$50</c:f>
              <c:numCache>
                <c:formatCode>"$"#,##0.00</c:formatCode>
                <c:ptCount val="33"/>
                <c:pt idx="0">
                  <c:v>260.40000000000026</c:v>
                </c:pt>
                <c:pt idx="1">
                  <c:v>1.8</c:v>
                </c:pt>
                <c:pt idx="2">
                  <c:v>61.19</c:v>
                </c:pt>
                <c:pt idx="3">
                  <c:v>57.860000000000014</c:v>
                </c:pt>
                <c:pt idx="4">
                  <c:v>2030</c:v>
                </c:pt>
                <c:pt idx="5">
                  <c:v>10023.040000000001</c:v>
                </c:pt>
                <c:pt idx="6">
                  <c:v>82.550000000000011</c:v>
                </c:pt>
                <c:pt idx="7">
                  <c:v>26.520000000000003</c:v>
                </c:pt>
                <c:pt idx="8">
                  <c:v>30.940000000000005</c:v>
                </c:pt>
                <c:pt idx="9">
                  <c:v>383.25</c:v>
                </c:pt>
                <c:pt idx="10">
                  <c:v>4.42</c:v>
                </c:pt>
                <c:pt idx="11">
                  <c:v>0</c:v>
                </c:pt>
                <c:pt idx="12">
                  <c:v>400.04999999999927</c:v>
                </c:pt>
                <c:pt idx="13">
                  <c:v>147.04999999999995</c:v>
                </c:pt>
                <c:pt idx="14">
                  <c:v>70.2</c:v>
                </c:pt>
                <c:pt idx="15">
                  <c:v>64.91500000000002</c:v>
                </c:pt>
                <c:pt idx="16">
                  <c:v>2526</c:v>
                </c:pt>
                <c:pt idx="17">
                  <c:v>2225.6199999999994</c:v>
                </c:pt>
                <c:pt idx="18">
                  <c:v>38.860000000000007</c:v>
                </c:pt>
                <c:pt idx="19">
                  <c:v>8.84</c:v>
                </c:pt>
                <c:pt idx="20">
                  <c:v>22.1</c:v>
                </c:pt>
                <c:pt idx="21">
                  <c:v>5.25</c:v>
                </c:pt>
                <c:pt idx="22">
                  <c:v>4.42</c:v>
                </c:pt>
                <c:pt idx="23">
                  <c:v>1149.75</c:v>
                </c:pt>
                <c:pt idx="24">
                  <c:v>510.29999999999848</c:v>
                </c:pt>
                <c:pt idx="25">
                  <c:v>10.5</c:v>
                </c:pt>
                <c:pt idx="26">
                  <c:v>57.149999999999991</c:v>
                </c:pt>
                <c:pt idx="27">
                  <c:v>34.144999999999996</c:v>
                </c:pt>
                <c:pt idx="28">
                  <c:v>3387.4000000000005</c:v>
                </c:pt>
                <c:pt idx="29">
                  <c:v>1179.0699999999993</c:v>
                </c:pt>
                <c:pt idx="30">
                  <c:v>8.85</c:v>
                </c:pt>
                <c:pt idx="31">
                  <c:v>8.84</c:v>
                </c:pt>
                <c:pt idx="32">
                  <c:v>17.68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C64-9E6F-7FD24EED562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473364255"/>
        <c:axId val="473368575"/>
      </c:barChart>
      <c:catAx>
        <c:axId val="473364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473368575"/>
        <c:crosses val="autoZero"/>
        <c:auto val="1"/>
        <c:lblAlgn val="ctr"/>
        <c:lblOffset val="100"/>
        <c:noMultiLvlLbl val="0"/>
      </c:catAx>
      <c:valAx>
        <c:axId val="473368575"/>
        <c:scaling>
          <c:orientation val="minMax"/>
        </c:scaling>
        <c:delete val="1"/>
        <c:axPos val="l"/>
        <c:numFmt formatCode="&quot;$&quot;#,##0.00" sourceLinked="1"/>
        <c:majorTickMark val="none"/>
        <c:minorTickMark val="none"/>
        <c:tickLblPos val="nextTo"/>
        <c:crossAx val="4733642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pivotSource>
    <c:name>[Registro de Ingresos Catastro 2023.xlsx]Area!TablaDinámica2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ivotFmts>
      <c:pivotFmt>
        <c:idx val="0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"/>
              <c:y val="-2.670481239343611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0"/>
              <c:y val="-4.196470518968527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SV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Area!$C$6:$C$7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131-452B-841F-DF0A618D833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Area!$C$8:$C$10</c:f>
              <c:numCache>
                <c:formatCode>"$"#,##0.00</c:formatCode>
                <c:ptCount val="2"/>
                <c:pt idx="0">
                  <c:v>12434.289999999972</c:v>
                </c:pt>
                <c:pt idx="1">
                  <c:v>527.68000000000029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31-452B-841F-DF0A618D8336}"/>
            </c:ext>
          </c:extLst>
        </c:ser>
        <c:ser>
          <c:idx val="1"/>
          <c:order val="1"/>
          <c:tx>
            <c:strRef>
              <c:f>Area!$D$6:$D$7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</c:dPt>
          <c:dLbls>
            <c:dLbl>
              <c:idx val="1"/>
              <c:layout>
                <c:manualLayout>
                  <c:x val="0"/>
                  <c:y val="-4.19647051896852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Area!$D$8:$D$10</c:f>
              <c:numCache>
                <c:formatCode>"$"#,##0.00</c:formatCode>
                <c:ptCount val="2"/>
                <c:pt idx="0">
                  <c:v>5433.8349999999637</c:v>
                </c:pt>
                <c:pt idx="1">
                  <c:v>1229.2200000000009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9-4FBB-AF44-94CA45B85781}"/>
            </c:ext>
          </c:extLst>
        </c:ser>
        <c:ser>
          <c:idx val="2"/>
          <c:order val="2"/>
          <c:tx>
            <c:strRef>
              <c:f>Area!$E$6:$E$7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SV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Area!$B$8:$B$10</c:f>
              <c:strCache>
                <c:ptCount val="2"/>
                <c:pt idx="0">
                  <c:v>Inmueble</c:v>
                </c:pt>
                <c:pt idx="1">
                  <c:v>Negocio</c:v>
                </c:pt>
              </c:strCache>
            </c:strRef>
          </c:cat>
          <c:val>
            <c:numRef>
              <c:f>Area!$E$8:$E$10</c:f>
              <c:numCache>
                <c:formatCode>"$"#,##0.00</c:formatCode>
                <c:ptCount val="2"/>
                <c:pt idx="0">
                  <c:v>5178.5650000000087</c:v>
                </c:pt>
                <c:pt idx="1">
                  <c:v>35.370000000000005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09-4FBB-AF44-94CA45B8578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87856575"/>
        <c:axId val="1487869055"/>
      </c:barChart>
      <c:catAx>
        <c:axId val="1487856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69055"/>
        <c:crosses val="autoZero"/>
        <c:auto val="1"/>
        <c:lblAlgn val="ctr"/>
        <c:lblOffset val="100"/>
        <c:noMultiLvlLbl val="0"/>
      </c:catAx>
      <c:valAx>
        <c:axId val="148786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1487856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Ingresos Catastro</a:t>
            </a:r>
            <a:r>
              <a:rPr lang="es-AR" baseline="0"/>
              <a:t> 2023</a:t>
            </a:r>
            <a:endParaRPr lang="es-A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>
        <c:manualLayout>
          <c:layoutTarget val="inner"/>
          <c:xMode val="edge"/>
          <c:yMode val="edge"/>
          <c:x val="0.11535468380353801"/>
          <c:y val="0.16777173626935601"/>
          <c:w val="0.86272204763642213"/>
          <c:h val="0.47292436582962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'Consolidado Anual'!$B$8</c:f>
              <c:strCache>
                <c:ptCount val="1"/>
                <c:pt idx="0">
                  <c:v>Ingresos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'Consolidado Anual'!$C$7:$N$7</c:f>
              <c:strCache>
                <c:ptCount val="6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</c:strCache>
            </c:strRef>
          </c:cat>
          <c:val>
            <c:numRef>
              <c:f>'Consolidado Anual'!$C$8:$N$8</c:f>
              <c:numCache>
                <c:formatCode>"$"\ #,##0.00</c:formatCode>
                <c:ptCount val="6"/>
                <c:pt idx="0">
                  <c:v>26472.82000000008</c:v>
                </c:pt>
                <c:pt idx="1">
                  <c:v>11453.100000000002</c:v>
                </c:pt>
                <c:pt idx="2">
                  <c:v>19627.900000000005</c:v>
                </c:pt>
                <c:pt idx="3">
                  <c:v>12961.969999999987</c:v>
                </c:pt>
                <c:pt idx="4">
                  <c:v>6663.055000000003</c:v>
                </c:pt>
                <c:pt idx="5">
                  <c:v>5213.9349999999431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25-443F-9207-9F5539BA7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695432"/>
        <c:axId val="22969856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'Consolidado Anual'!$B$9</c15:sqref>
                        </c15:formulaRef>
                      </c:ext>
                    </c:extLst>
                    <c:strCache>
                      <c:ptCount val="1"/>
                      <c:pt idx="0">
                        <c:v>Egresos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'Consolidado Anual'!$C$7:$N$7</c15:sqref>
                        </c15:formulaRef>
                      </c:ext>
                    </c:extLst>
                    <c:strCache>
                      <c:ptCount val="6"/>
                      <c:pt idx="0">
                        <c:v>ENERO</c:v>
                      </c:pt>
                      <c:pt idx="1">
                        <c:v>FEBRERO</c:v>
                      </c:pt>
                      <c:pt idx="2">
                        <c:v>MARZO</c:v>
                      </c:pt>
                      <c:pt idx="3">
                        <c:v>ABRIL</c:v>
                      </c:pt>
                      <c:pt idx="4">
                        <c:v>MAYO</c:v>
                      </c:pt>
                      <c:pt idx="5">
                        <c:v>JUNIO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'Consolidado Anual'!$C$9:$N$9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1-0225-443F-9207-9F5539BA77B3}"/>
                  </c:ext>
                </c:extLst>
              </c15:ser>
            </c15:filteredBarSeries>
          </c:ext>
        </c:extLst>
      </c:barChart>
      <c:catAx>
        <c:axId val="22969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8568"/>
        <c:crosses val="autoZero"/>
        <c:auto val="1"/>
        <c:lblAlgn val="ctr"/>
        <c:lblOffset val="100"/>
        <c:noMultiLvlLbl val="0"/>
      </c:catAx>
      <c:valAx>
        <c:axId val="22969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29695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Acumulado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'Consolidado Anual'!$B$13</c:f>
              <c:strCache>
                <c:ptCount val="1"/>
                <c:pt idx="0">
                  <c:v>Saldo acumulado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'Consolidado Anual'!$C$7:$N$7</c:f>
              <c:strCache>
                <c:ptCount val="6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</c:strCache>
            </c:strRef>
          </c:cat>
          <c:val>
            <c:numRef>
              <c:f>'Consolidado Anual'!$C$13:$N$13</c:f>
              <c:numCache>
                <c:formatCode>"$"\ #,##0.00</c:formatCode>
                <c:ptCount val="6"/>
                <c:pt idx="0">
                  <c:v>26472.82000000008</c:v>
                </c:pt>
                <c:pt idx="1">
                  <c:v>37925.920000000086</c:v>
                </c:pt>
                <c:pt idx="2">
                  <c:v>57553.820000000094</c:v>
                </c:pt>
                <c:pt idx="3">
                  <c:v>70515.790000000081</c:v>
                </c:pt>
                <c:pt idx="4">
                  <c:v>77178.845000000088</c:v>
                </c:pt>
                <c:pt idx="5">
                  <c:v>82392.780000000028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3F-4A58-9203-86F825B31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303968"/>
        <c:axId val="357305928"/>
      </c:lineChart>
      <c:catAx>
        <c:axId val="3573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5928"/>
        <c:crosses val="autoZero"/>
        <c:auto val="1"/>
        <c:lblAlgn val="ctr"/>
        <c:lblOffset val="100"/>
        <c:noMultiLvlLbl val="0"/>
      </c:catAx>
      <c:valAx>
        <c:axId val="35730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35730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nillaexcel.com/plantillas?ref=spreadsheet" TargetMode="External"/><Relationship Id="rId1" Type="http://schemas.openxmlformats.org/officeDocument/2006/relationships/hyperlink" Target="https://www.planillaexcel.com/ayuda/plantillas?ref=spreadshee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4</xdr:row>
      <xdr:rowOff>152400</xdr:rowOff>
    </xdr:from>
    <xdr:to>
      <xdr:col>7</xdr:col>
      <xdr:colOff>444500</xdr:colOff>
      <xdr:row>30</xdr:row>
      <xdr:rowOff>123825</xdr:rowOff>
    </xdr:to>
    <xdr:sp macro="" textlink="">
      <xdr:nvSpPr>
        <xdr:cNvPr id="2" name="Text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54000" y="1809750"/>
          <a:ext cx="8305800" cy="51625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En la plantilla de Excel de Ingresos y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Egresos </a:t>
          </a:r>
          <a:r>
            <a:rPr lang="es-ES" sz="1600">
              <a:solidFill>
                <a:schemeClr val="tx1">
                  <a:lumMod val="65000"/>
                  <a:lumOff val="35000"/>
                </a:schemeClr>
              </a:solidFill>
            </a:rPr>
            <a:t>podras detallar diariamente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 los movimientos para luego saber mensualmente cuál fue el resultado</a:t>
          </a:r>
        </a:p>
        <a:p>
          <a:endParaRPr lang="es-ES" sz="160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>
              <a:solidFill>
                <a:schemeClr val="tx1">
                  <a:lumMod val="65000"/>
                  <a:lumOff val="35000"/>
                </a:schemeClr>
              </a:solidFill>
            </a:rPr>
            <a:t>Para usarla,</a:t>
          </a:r>
          <a:r>
            <a:rPr lang="en-US" sz="1600" baseline="0">
              <a:solidFill>
                <a:schemeClr val="tx1">
                  <a:lumMod val="65000"/>
                  <a:lumOff val="35000"/>
                </a:schemeClr>
              </a:solidFill>
            </a:rPr>
            <a:t> sigue estos pasos: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1.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</a:rPr>
            <a:t>Se debe completar la información de ingresos diarios en la tabla del mismo nombre.</a:t>
          </a:r>
        </a:p>
        <a:p>
          <a:endParaRPr lang="en-US" sz="16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indent="0"/>
          <a:r>
            <a:rPr lang="en-U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2. </a:t>
          </a:r>
          <a:r>
            <a:rPr lang="es-ES" sz="16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rPr>
            <a:t>Se debe completar la información de egresos diarios en la tabla del mismo nombre.</a:t>
          </a: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pPr marL="0" indent="0"/>
          <a:endParaRPr lang="es-ES" sz="1600" baseline="0">
            <a:solidFill>
              <a:schemeClr val="tx1">
                <a:lumMod val="65000"/>
                <a:lumOff val="35000"/>
              </a:schemeClr>
            </a:solidFill>
            <a:latin typeface="+mn-lt"/>
            <a:ea typeface="+mn-ea"/>
            <a:cs typeface="+mn-cs"/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RESULTADO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En la hoja "Reporte Mensual" se verá detallado por mes el total de ingresos y el total de egresos. Adicionalmente se muestra el resultado de cada mes y el acumulado.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Podrá observar un gráfico de barras que compara los ingresos y egresos mensuales y la evolución del saldo acumulado.</a:t>
          </a:r>
        </a:p>
        <a:p>
          <a:endParaRPr lang="es-ES" sz="16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es-ES" sz="1600" b="1" baseline="0">
              <a:solidFill>
                <a:schemeClr val="tx1">
                  <a:lumMod val="65000"/>
                  <a:lumOff val="35000"/>
                </a:schemeClr>
              </a:solidFill>
            </a:rPr>
            <a:t>ACLARACIÓN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limpiar los datos solo borre las columnas BDE y HJK. </a:t>
          </a:r>
        </a:p>
        <a:p>
          <a:r>
            <a:rPr lang="es-ES" sz="1600" b="0" baseline="0">
              <a:solidFill>
                <a:schemeClr val="tx1">
                  <a:lumMod val="65000"/>
                  <a:lumOff val="35000"/>
                </a:schemeClr>
              </a:solidFill>
            </a:rPr>
            <a:t>Para agregar más información ubiquese en la ultima fila con contenido y escriba los datos.</a:t>
          </a:r>
        </a:p>
        <a:p>
          <a:endParaRPr lang="es-ES" sz="16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 editAs="absolute">
    <xdr:from>
      <xdr:col>1</xdr:col>
      <xdr:colOff>0</xdr:colOff>
      <xdr:row>1</xdr:row>
      <xdr:rowOff>5953</xdr:rowOff>
    </xdr:from>
    <xdr:to>
      <xdr:col>5</xdr:col>
      <xdr:colOff>263525</xdr:colOff>
      <xdr:row>2</xdr:row>
      <xdr:rowOff>53578</xdr:rowOff>
    </xdr:to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6225" y="129778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Ingresos</a:t>
          </a:r>
          <a:r>
            <a:rPr lang="en-US" sz="2400" b="1" baseline="0">
              <a:solidFill>
                <a:schemeClr val="bg1"/>
              </a:solidFill>
            </a:rPr>
            <a:t> y Egresos</a:t>
          </a:r>
          <a:endParaRPr lang="en-US" sz="2400" b="1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809624</xdr:colOff>
      <xdr:row>2</xdr:row>
      <xdr:rowOff>190501</xdr:rowOff>
    </xdr:from>
    <xdr:to>
      <xdr:col>10</xdr:col>
      <xdr:colOff>1230617</xdr:colOff>
      <xdr:row>24</xdr:row>
      <xdr:rowOff>75363</xdr:rowOff>
    </xdr:to>
    <xdr:grpSp>
      <xdr:nvGrpSpPr>
        <xdr:cNvPr id="10" name="Grupo 9">
          <a:extLst>
            <a:ext uri="{FF2B5EF4-FFF2-40B4-BE49-F238E27FC236}">
              <a16:creationId xmlns:a16="http://schemas.microsoft.com/office/drawing/2014/main" id="{23DA203B-EDA7-9729-E541-0FB6D817A8F2}"/>
            </a:ext>
          </a:extLst>
        </xdr:cNvPr>
        <xdr:cNvGrpSpPr/>
      </xdr:nvGrpSpPr>
      <xdr:grpSpPr>
        <a:xfrm>
          <a:off x="8655843" y="1000126"/>
          <a:ext cx="4207180" cy="4766425"/>
          <a:chOff x="8717264" y="1217930"/>
          <a:chExt cx="4350690" cy="4704195"/>
        </a:xfrm>
      </xdr:grpSpPr>
      <xdr:sp macro="" textlink="">
        <xdr:nvSpPr>
          <xdr:cNvPr id="11" name="TextBox 5">
            <a:extLst>
              <a:ext uri="{FF2B5EF4-FFF2-40B4-BE49-F238E27FC236}">
                <a16:creationId xmlns:a16="http://schemas.microsoft.com/office/drawing/2014/main" id="{1E27C0FE-81DD-4C51-95AD-0D17F18F1DDE}"/>
              </a:ext>
            </a:extLst>
          </xdr:cNvPr>
          <xdr:cNvSpPr txBox="1"/>
        </xdr:nvSpPr>
        <xdr:spPr>
          <a:xfrm>
            <a:off x="8717280" y="1217930"/>
            <a:ext cx="4350674" cy="4704195"/>
          </a:xfrm>
          <a:prstGeom prst="rect">
            <a:avLst/>
          </a:prstGeom>
          <a:solidFill>
            <a:srgbClr val="FBFBFB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274320" rIns="274320" bIns="274320" rtlCol="0" anchor="t"/>
          <a:lstStyle/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Más ayuda</a:t>
            </a:r>
          </a:p>
          <a:p>
            <a:endParaRPr lang="en-US" sz="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quieres saber más sobre cómo usar esta plantilla,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o adaptarla, extenderla o corregir algún error, sigue este link:</a:t>
            </a: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endParaRPr lang="en-US" sz="1800" b="1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800" b="1">
                <a:solidFill>
                  <a:schemeClr val="tx1">
                    <a:lumMod val="65000"/>
                    <a:lumOff val="35000"/>
                  </a:schemeClr>
                </a:solidFill>
              </a:rPr>
              <a:t>Otras plantillas</a:t>
            </a:r>
          </a:p>
          <a:p>
            <a:endParaRPr lang="en-US" sz="800">
              <a:solidFill>
                <a:schemeClr val="tx1">
                  <a:lumMod val="65000"/>
                  <a:lumOff val="35000"/>
                </a:schemeClr>
              </a:solidFill>
            </a:endParaRPr>
          </a:p>
          <a:p>
            <a:r>
              <a:rPr lang="en-US" sz="1600">
                <a:solidFill>
                  <a:schemeClr val="tx1">
                    <a:lumMod val="65000"/>
                    <a:lumOff val="35000"/>
                  </a:schemeClr>
                </a:solidFill>
              </a:rPr>
              <a:t>Si esta plantilla</a:t>
            </a:r>
            <a:r>
              <a:rPr lang="en-US" sz="1600" baseline="0">
                <a:solidFill>
                  <a:schemeClr val="tx1">
                    <a:lumMod val="65000"/>
                    <a:lumOff val="35000"/>
                  </a:schemeClr>
                </a:solidFill>
              </a:rPr>
              <a:t> no es lo que necesitas, es posible que tengamos otra que se ajuste mejor. Aquí puedes acceder a muchas otras más:</a:t>
            </a:r>
          </a:p>
        </xdr:txBody>
      </xdr:sp>
      <xdr:sp macro="" textlink="">
        <xdr:nvSpPr>
          <xdr:cNvPr id="12" name="TextBox 8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14A7D9E-7883-4FBC-B5A5-6EFEF7EC7B60}"/>
              </a:ext>
            </a:extLst>
          </xdr:cNvPr>
          <xdr:cNvSpPr txBox="1"/>
        </xdr:nvSpPr>
        <xdr:spPr>
          <a:xfrm>
            <a:off x="8717264" y="2670150"/>
            <a:ext cx="4345657" cy="4248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>
                <a:solidFill>
                  <a:srgbClr val="12A779"/>
                </a:solidFill>
                <a:effectLst/>
                <a:latin typeface="+mn-lt"/>
                <a:ea typeface="+mn-ea"/>
                <a:cs typeface="+mn-cs"/>
              </a:rPr>
              <a:t>www.planillaexcel.com/ayuda/plantillas</a:t>
            </a:r>
            <a:endParaRPr lang="es-AR" sz="1600">
              <a:solidFill>
                <a:srgbClr val="12A779"/>
              </a:solidFill>
              <a:effectLst/>
            </a:endParaRPr>
          </a:p>
        </xdr:txBody>
      </xdr:sp>
      <xdr:sp macro="" textlink="">
        <xdr:nvSpPr>
          <xdr:cNvPr id="13" name="TextBox 9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3D647DDE-4CBB-445F-AB06-551B2470CFB8}"/>
              </a:ext>
            </a:extLst>
          </xdr:cNvPr>
          <xdr:cNvSpPr txBox="1"/>
        </xdr:nvSpPr>
        <xdr:spPr>
          <a:xfrm>
            <a:off x="8722318" y="4930302"/>
            <a:ext cx="4343117" cy="3804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274320" tIns="0" rIns="274320" bIns="0" rtlCol="0" anchor="ctr"/>
          <a:lstStyle/>
          <a:p>
            <a:r>
              <a:rPr lang="en-US" sz="1600" b="1">
                <a:solidFill>
                  <a:srgbClr val="12A779"/>
                </a:solidFill>
              </a:rPr>
              <a:t>www.planillaexcel.com/plantillas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228598</xdr:colOff>
      <xdr:row>6</xdr:row>
      <xdr:rowOff>161926</xdr:rowOff>
    </xdr:from>
    <xdr:to>
      <xdr:col>19</xdr:col>
      <xdr:colOff>247649</xdr:colOff>
      <xdr:row>32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AB6126-6D2A-BD28-22DC-68B8885FA3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133348</xdr:colOff>
      <xdr:row>7</xdr:row>
      <xdr:rowOff>1</xdr:rowOff>
    </xdr:from>
    <xdr:to>
      <xdr:col>19</xdr:col>
      <xdr:colOff>152399</xdr:colOff>
      <xdr:row>32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87E264-EB42-4DDF-BEB0-E2CC879A8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838199</xdr:colOff>
      <xdr:row>4</xdr:row>
      <xdr:rowOff>23812</xdr:rowOff>
    </xdr:from>
    <xdr:to>
      <xdr:col>18</xdr:col>
      <xdr:colOff>352425</xdr:colOff>
      <xdr:row>27</xdr:row>
      <xdr:rowOff>180976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118401-61FC-55D7-D59E-B742EFE0FD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52387</xdr:rowOff>
    </xdr:from>
    <xdr:to>
      <xdr:col>8</xdr:col>
      <xdr:colOff>257175</xdr:colOff>
      <xdr:row>29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6AAD87-4193-679C-D010-AF5A7FF03F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254001</xdr:colOff>
      <xdr:row>32</xdr:row>
      <xdr:rowOff>140757</xdr:rowOff>
    </xdr:from>
    <xdr:to>
      <xdr:col>14</xdr:col>
      <xdr:colOff>31750</xdr:colOff>
      <xdr:row>50</xdr:row>
      <xdr:rowOff>28363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0</xdr:row>
      <xdr:rowOff>205978</xdr:rowOff>
    </xdr:from>
    <xdr:to>
      <xdr:col>4</xdr:col>
      <xdr:colOff>1111250</xdr:colOff>
      <xdr:row>2</xdr:row>
      <xdr:rowOff>31353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54000" y="205978"/>
          <a:ext cx="4487333" cy="746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1800" b="1">
              <a:solidFill>
                <a:schemeClr val="bg1"/>
              </a:solidFill>
            </a:rPr>
            <a:t>Ingresos</a:t>
          </a:r>
          <a:r>
            <a:rPr lang="en-US" sz="1800" b="1" baseline="0">
              <a:solidFill>
                <a:schemeClr val="bg1"/>
              </a:solidFill>
            </a:rPr>
            <a:t> Catastro y Registro Tributario 2023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254001</xdr:colOff>
      <xdr:row>14</xdr:row>
      <xdr:rowOff>67733</xdr:rowOff>
    </xdr:from>
    <xdr:to>
      <xdr:col>14</xdr:col>
      <xdr:colOff>42334</xdr:colOff>
      <xdr:row>31</xdr:row>
      <xdr:rowOff>169334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4FF5FA2-A90D-46AC-9016-CB28CB44C0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0.01794</cdr:x>
      <cdr:y>0.01429</cdr:y>
    </cdr:from>
    <cdr:to>
      <cdr:x>0.35277</cdr:x>
      <cdr:y>0.08571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4300" y="38100"/>
          <a:ext cx="213360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AR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97791</xdr:colOff>
      <xdr:row>1</xdr:row>
      <xdr:rowOff>3571</xdr:rowOff>
    </xdr:from>
    <xdr:to>
      <xdr:col>5</xdr:col>
      <xdr:colOff>1710214</xdr:colOff>
      <xdr:row>2</xdr:row>
      <xdr:rowOff>45163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1001" y="136921"/>
          <a:ext cx="5330825" cy="742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2400" b="1">
              <a:solidFill>
                <a:schemeClr val="bg1"/>
              </a:solidFill>
            </a:rPr>
            <a:t>Detalla</a:t>
          </a:r>
          <a:r>
            <a:rPr lang="en-US" sz="2400" b="1" baseline="0">
              <a:solidFill>
                <a:schemeClr val="bg1"/>
              </a:solidFill>
            </a:rPr>
            <a:t> de </a:t>
          </a:r>
          <a:r>
            <a:rPr lang="en-US" sz="2400" b="1">
              <a:solidFill>
                <a:schemeClr val="bg1"/>
              </a:solidFill>
            </a:rPr>
            <a:t>Ingresos 2023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ntiago/Downloads/planilla-de-excel-para-el-aplicativo-de-compras-y-ven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cilia/Dropbox/Planilla%20Excel/Plantillas%20a%20subir%202018/Subidas/Ingresos%20y%20Gastos%20de%20Servici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de Comprobant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EH" refreshedDate="45058.66781550926" createdVersion="5" refreshedVersion="8" minRefreshableVersion="3" recordCount="2982" xr:uid="{00000000-000A-0000-FFFF-FFFF00000000}">
  <cacheSource type="worksheet">
    <worksheetSource name="Ingresos"/>
  </cacheSource>
  <cacheFields count="8">
    <cacheField name="FECHA" numFmtId="0">
      <sharedItems containsNonDate="0" containsDate="1" containsString="0" containsBlank="1" minDate="2003-04-21T00:00:00" maxDate="2023-05-03T00:00:00"/>
    </cacheField>
    <cacheField name="MES" numFmtId="0">
      <sharedItems containsBlank="1" count="14">
        <s v="enero"/>
        <s v="febrero"/>
        <s v="marzo"/>
        <s v="abril"/>
        <s v="mayo"/>
        <s v=""/>
        <m u="1"/>
        <s v="noviembre" u="1"/>
        <s v="diciembre" u="1"/>
        <s v="julio" u="1"/>
        <s v="junio" u="1"/>
        <s v="septiembre" u="1"/>
        <s v="octubre" u="1"/>
        <s v="agosto" u="1"/>
      </sharedItems>
    </cacheField>
    <cacheField name="CANTIDAD" numFmtId="1">
      <sharedItems containsString="0" containsBlank="1" containsNumber="1" containsInteger="1" minValue="1" maxValue="7"/>
    </cacheField>
    <cacheField name="Tipo" numFmtId="1">
      <sharedItems containsBlank="1" count="3">
        <s v="Negocio"/>
        <s v="Inmueble"/>
        <m/>
      </sharedItems>
    </cacheField>
    <cacheField name="DESCRIPCIÓN" numFmtId="0">
      <sharedItems containsBlank="1" count="78">
        <s v="Apertura de negocio"/>
        <s v="Cierre de Negocio"/>
        <s v="Retiro de Publicidad"/>
        <s v="Cambio de Razon Social"/>
        <s v="Cambio de Dirección"/>
        <s v="Licencia de Bebidas Alcoholicas"/>
        <s v="Permisos para mesas de billar y maquinas de juego"/>
        <s v="Permisos de Sinfonolas"/>
        <s v="Permiso de Venta de Cerveza"/>
        <s v="Constancia de Inmueble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Permiso"/>
        <s v="Constancia de Negocio"/>
        <s v="Actualización de Cuenta"/>
        <s v="Unión de Parcela"/>
        <s v="Recalculo por área construida"/>
        <m/>
        <s v="Traspaso de negocio" u="1"/>
        <s v="Multa traspaso de inmueble" u="1"/>
        <s v="Multa por inscripción de inmueble" u="1"/>
        <s v="TRASPASO " u="1"/>
        <s v="Traspasos Inversiones Robles" u="1"/>
        <s v="Traspaso e inscripción de inmueble" u="1"/>
        <s v="INSPECCION" u="1"/>
        <s v="Día de los difuntos" u="1"/>
        <s v="DESGLOSE" u="1"/>
        <s v="Ingreso de constancia" u="1"/>
        <s v="Registro de inmueble" u="1"/>
        <s v="Multas Trámites de Inmuebles" u="1"/>
        <s v="Venta por Fiestas Navideñas" u="1"/>
        <s v="TRAPASO" u="1"/>
        <s v="Aperturas de Negocio" u="1"/>
        <s v="UNION DE PARCELAS " u="1"/>
        <s v="Traspasos de negocio" u="1"/>
        <s v="Licencia de Venta y consumo de cerveza" u="1"/>
        <s v="Registro y desmembración inmueble" u="1"/>
        <s v="Multa inscripción de inmueble" u="1"/>
        <s v="Licencia de bedidas alcoholicas" u="1"/>
        <s v="ADICION DE SERVICIO DE ASEO" u="1"/>
        <s v="Desmembración de Inmueble" u="1"/>
        <s v="Adición por abarroteria" u="1"/>
        <s v="Multa desmembración de inmueble" u="1"/>
        <s v="Registro traspaso de inmueble" u="1"/>
        <s v="Multa por registro y desmembración de inmueble" u="1"/>
        <s v="Multa traspaso y desmembración de inmueble" u="1"/>
        <s v="Constancias de negocio" u="1"/>
        <s v="DESMEMBRACION " u="1"/>
        <s v="Multa por registro de inmueble" u="1"/>
        <s v="Multa por traspaso de inmueble" u="1"/>
        <s v="Ventas Carnabal Navideños" u="1"/>
        <s v="Venta de Fiestas Patronales" u="1"/>
        <s v="Verificación de Servicios" u="1"/>
        <s v="Descargo de Publicidad" u="1"/>
        <s v="TRASPASO" u="1"/>
        <s v="Adición de rótulo" u="1"/>
        <s v="INSCRIPCION " u="1"/>
        <s v="INSCRIPCION" u="1"/>
        <s v="DESMEMBACION " u="1"/>
        <s v="Descardo de Servicio" u="1"/>
        <s v="Constancias de inmueble" u="1"/>
        <s v="Inscripción y traspaso de inmueble" u="1"/>
        <s v="MODIFICACION " u="1"/>
        <s v="Licencia de funcionamiento" u="1"/>
        <s v="SEPARACION DE CUENTAS" u="1"/>
        <s v="Multa por traspaso e inscripción de inmueble" u="1"/>
        <s v="Traspaso y desmembración de inmueble" u="1"/>
        <s v="DESMEMBRACION" u="1"/>
      </sharedItems>
    </cacheField>
    <cacheField name="MONTO" numFmtId="0">
      <sharedItems containsBlank="1" containsMixedTypes="1" containsNumber="1" minValue="0" maxValue="5074.07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YP" refreshedDate="45113.422234953701" createdVersion="8" refreshedVersion="8" minRefreshableVersion="3" recordCount="3380" xr:uid="{E86714B1-35AA-4492-BC5A-ED8F27AEB9AB}">
  <cacheSource type="worksheet">
    <worksheetSource ref="B7:H3387" sheet="Detalle Ingresos"/>
  </cacheSource>
  <cacheFields count="8">
    <cacheField name="FECHA" numFmtId="0">
      <sharedItems containsNonDate="0" containsDate="1" containsString="0" containsBlank="1" minDate="2003-04-21T00:00:00" maxDate="2023-07-01T00:00:00"/>
    </cacheField>
    <cacheField name="MES" numFmtId="0">
      <sharedItems count="8">
        <s v="enero"/>
        <s v="febrero"/>
        <s v="marzo"/>
        <s v="abril"/>
        <s v="mayo"/>
        <s v="junio"/>
        <s v=""/>
        <s v="agosto"/>
      </sharedItems>
    </cacheField>
    <cacheField name="CANTIDAD" numFmtId="1">
      <sharedItems containsSemiMixedTypes="0" containsString="0" containsNumber="1" containsInteger="1" minValue="1" maxValue="7"/>
    </cacheField>
    <cacheField name="Tipo" numFmtId="1">
      <sharedItems count="2">
        <s v="Negocio"/>
        <s v="Inmueble"/>
      </sharedItems>
    </cacheField>
    <cacheField name="DESCRIPCIÓN" numFmtId="0">
      <sharedItems count="29">
        <s v="Apertura de negocio"/>
        <s v="Cierre de Negocio"/>
        <s v="Retiro de Publicidad"/>
        <s v="Cambio de Razon Social"/>
        <s v="Cambio de Dirección"/>
        <s v="Licencia de Bebidas Alcoholicas"/>
        <s v="Permisos para mesas de billar y maquinas de juego"/>
        <s v="Permisos de Sinfonolas"/>
        <s v="Permiso de Venta de Cerveza"/>
        <s v="Constancia de Inmueble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Permiso"/>
        <s v="Constancia de Negocio"/>
        <s v="Actualización de Cuenta"/>
        <s v="Unión de Parcela"/>
        <s v="Recalculo por área construida"/>
        <s v="Descargo de publicidad"/>
        <s v="Licencia de Energía"/>
      </sharedItems>
    </cacheField>
    <cacheField name="MONTO" numFmtId="0">
      <sharedItems containsBlank="1" containsMixedTypes="1" containsNumber="1" minValue="0" maxValue="10500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STRO-YP" refreshedDate="45113.427009143517" createdVersion="8" refreshedVersion="8" minRefreshableVersion="3" recordCount="3415" xr:uid="{21B5C7C5-BE6A-4429-81F2-68854CB68380}">
  <cacheSource type="worksheet">
    <worksheetSource ref="B7:H3422" sheet="Detalle Ingresos"/>
  </cacheSource>
  <cacheFields count="8">
    <cacheField name="FECHA" numFmtId="0">
      <sharedItems containsNonDate="0" containsDate="1" containsString="0" containsBlank="1" minDate="2003-04-21T00:00:00" maxDate="2023-07-01T00:00:00"/>
    </cacheField>
    <cacheField name="MES" numFmtId="0">
      <sharedItems count="8">
        <s v="enero"/>
        <s v="febrero"/>
        <s v="marzo"/>
        <s v="abril"/>
        <s v="mayo"/>
        <s v="junio"/>
        <s v=""/>
        <s v="agosto"/>
      </sharedItems>
    </cacheField>
    <cacheField name="CANTIDAD" numFmtId="1">
      <sharedItems containsSemiMixedTypes="0" containsString="0" containsNumber="1" containsInteger="1" minValue="1" maxValue="7"/>
    </cacheField>
    <cacheField name="Tipo" numFmtId="1">
      <sharedItems count="2">
        <s v="Negocio"/>
        <s v="Inmueble"/>
      </sharedItems>
    </cacheField>
    <cacheField name="DESCRIPCIÓN" numFmtId="0">
      <sharedItems count="30">
        <s v="Apertura de negocio"/>
        <s v="Cierre de Negocio"/>
        <s v="Retiro de Publicidad"/>
        <s v="Cambio de Razon Social"/>
        <s v="Cambio de Dirección"/>
        <s v="Licencia de Bebidas Alcoholicas"/>
        <s v="Permisos para mesas de billar y maquinas de juego"/>
        <s v="Permisos de Sinfonolas"/>
        <s v="Permiso de Venta de Cerveza"/>
        <s v="Constancia de Inmueble"/>
        <s v="Adición de rotulo"/>
        <s v="Traspaso de Inmueble"/>
        <s v="Adición de Servicio"/>
        <s v="Inspección"/>
        <s v="Desmembración"/>
        <s v="Inscripción de Inmueble"/>
        <s v="Verificar Medidas"/>
        <s v="Descargo Segundo Nivel"/>
        <s v="Cambio de Tarifa"/>
        <s v="Multa"/>
        <s v="Descargo de Servicio"/>
        <s v="Prescripción"/>
        <s v="Permiso"/>
        <s v="Constancia de Negocio"/>
        <s v="Actualización de Cuenta"/>
        <s v="Unión de Parcela"/>
        <s v="Recalculo por área construida"/>
        <s v="Descargo de publicidad"/>
        <s v="Licencia de Energía"/>
        <s v="Recalificación de Negocio"/>
      </sharedItems>
    </cacheField>
    <cacheField name="MONTO" numFmtId="0">
      <sharedItems containsBlank="1" containsMixedTypes="1" containsNumber="1" minValue="0" maxValue="10500"/>
    </cacheField>
    <cacheField name="SEMANA" numFmtId="1">
      <sharedItems containsString="0" containsBlank="1" containsNumber="1" containsInteger="1" minValue="1" maxValue="4"/>
    </cacheField>
    <cacheField name="Incremento" numFmtId="0" formula=" (MONTO*71%)+MONT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82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1-01-26T00:00:00"/>
    <x v="0"/>
    <n v="1"/>
    <x v="1"/>
    <x v="14"/>
    <n v="0"/>
    <n v="1"/>
  </r>
  <r>
    <d v="2021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22"/>
    <n v="4.42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23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4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5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6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  <r>
    <m/>
    <x v="5"/>
    <m/>
    <x v="2"/>
    <x v="2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0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1-01-26T00:00:00"/>
    <x v="0"/>
    <n v="1"/>
    <x v="1"/>
    <x v="14"/>
    <n v="0"/>
    <n v="1"/>
  </r>
  <r>
    <d v="2021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22"/>
    <n v="4.42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23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4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5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6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4T00:00:00"/>
    <x v="4"/>
    <n v="1"/>
    <x v="1"/>
    <x v="9"/>
    <n v="3.15"/>
    <n v="1"/>
  </r>
  <r>
    <d v="2023-05-04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2T00:00:00"/>
    <x v="4"/>
    <n v="1"/>
    <x v="1"/>
    <x v="9"/>
    <n v="3.15"/>
    <n v="1"/>
  </r>
  <r>
    <d v="2023-05-12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0"/>
    <n v="1"/>
  </r>
  <r>
    <d v="2023-05-17T00:00:00"/>
    <x v="4"/>
    <n v="1"/>
    <x v="1"/>
    <x v="9"/>
    <n v="3.15"/>
    <n v="1"/>
  </r>
  <r>
    <d v="2023-05-17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0"/>
    <x v="23"/>
    <n v="5.2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1T00:00:00"/>
    <x v="4"/>
    <n v="1"/>
    <x v="1"/>
    <x v="9"/>
    <n v="3.15"/>
    <n v="1"/>
  </r>
  <r>
    <d v="2023-05-31T00:00:00"/>
    <x v="4"/>
    <n v="1"/>
    <x v="1"/>
    <x v="9"/>
    <n v="3.15"/>
    <n v="1"/>
  </r>
  <r>
    <d v="2023-05-03T00:00:00"/>
    <x v="4"/>
    <n v="1"/>
    <x v="1"/>
    <x v="11"/>
    <n v="1.8"/>
    <n v="1"/>
  </r>
  <r>
    <d v="2023-05-03T00:00:00"/>
    <x v="4"/>
    <n v="1"/>
    <x v="1"/>
    <x v="11"/>
    <n v="13.78"/>
    <n v="1"/>
  </r>
  <r>
    <d v="2023-05-03T00:00:00"/>
    <x v="4"/>
    <n v="1"/>
    <x v="1"/>
    <x v="11"/>
    <n v="14.88"/>
    <n v="1"/>
  </r>
  <r>
    <d v="2023-05-03T00:00:00"/>
    <x v="4"/>
    <n v="1"/>
    <x v="1"/>
    <x v="13"/>
    <n v="0"/>
    <n v="1"/>
  </r>
  <r>
    <d v="2023-05-03T00:00:00"/>
    <x v="4"/>
    <n v="1"/>
    <x v="1"/>
    <x v="14"/>
    <n v="2.89"/>
    <n v="1"/>
  </r>
  <r>
    <d v="2023-05-03T00:00:00"/>
    <x v="4"/>
    <n v="1"/>
    <x v="1"/>
    <x v="11"/>
    <n v="5.6"/>
    <n v="1"/>
  </r>
  <r>
    <d v="2023-05-03T00:00:00"/>
    <x v="4"/>
    <n v="1"/>
    <x v="1"/>
    <x v="11"/>
    <n v="3.53"/>
    <n v="1"/>
  </r>
  <r>
    <d v="2023-05-03T00:00:00"/>
    <x v="4"/>
    <n v="1"/>
    <x v="1"/>
    <x v="14"/>
    <n v="1.94"/>
    <n v="1"/>
  </r>
  <r>
    <d v="2023-05-04T00:00:00"/>
    <x v="4"/>
    <n v="1"/>
    <x v="1"/>
    <x v="11"/>
    <n v="7.72"/>
    <n v="1"/>
  </r>
  <r>
    <d v="2023-05-04T00:00:00"/>
    <x v="4"/>
    <n v="1"/>
    <x v="1"/>
    <x v="11"/>
    <n v="5.51"/>
    <n v="1"/>
  </r>
  <r>
    <d v="2023-05-04T00:00:00"/>
    <x v="4"/>
    <n v="1"/>
    <x v="1"/>
    <x v="11"/>
    <n v="45.99"/>
    <n v="1"/>
  </r>
  <r>
    <d v="2023-05-04T00:00:00"/>
    <x v="4"/>
    <n v="1"/>
    <x v="1"/>
    <x v="11"/>
    <n v="8.26"/>
    <n v="1"/>
  </r>
  <r>
    <d v="2023-05-04T00:00:00"/>
    <x v="4"/>
    <n v="1"/>
    <x v="1"/>
    <x v="11"/>
    <n v="8.26"/>
    <n v="1"/>
  </r>
  <r>
    <d v="2023-05-04T00:00:00"/>
    <x v="4"/>
    <n v="1"/>
    <x v="1"/>
    <x v="11"/>
    <n v="7.88"/>
    <n v="1"/>
  </r>
  <r>
    <d v="2023-05-04T00:00:00"/>
    <x v="4"/>
    <n v="1"/>
    <x v="1"/>
    <x v="11"/>
    <n v="2.48"/>
    <n v="1"/>
  </r>
  <r>
    <d v="2023-05-08T00:00:00"/>
    <x v="4"/>
    <n v="1"/>
    <x v="1"/>
    <x v="15"/>
    <n v="3.67"/>
    <n v="1"/>
  </r>
  <r>
    <d v="2023-05-08T00:00:00"/>
    <x v="4"/>
    <n v="1"/>
    <x v="1"/>
    <x v="11"/>
    <n v="7.58"/>
    <n v="1"/>
  </r>
  <r>
    <d v="2023-05-08T00:00:00"/>
    <x v="4"/>
    <n v="1"/>
    <x v="1"/>
    <x v="11"/>
    <n v="3.12"/>
    <n v="1"/>
  </r>
  <r>
    <d v="2023-05-09T00:00:00"/>
    <x v="4"/>
    <n v="1"/>
    <x v="1"/>
    <x v="11"/>
    <n v="13.91"/>
    <n v="1"/>
  </r>
  <r>
    <d v="2023-05-09T00:00:00"/>
    <x v="4"/>
    <n v="1"/>
    <x v="1"/>
    <x v="11"/>
    <n v="4.1100000000000003"/>
    <n v="1"/>
  </r>
  <r>
    <d v="2023-05-09T00:00:00"/>
    <x v="4"/>
    <n v="1"/>
    <x v="1"/>
    <x v="15"/>
    <n v="2.67"/>
    <n v="1"/>
  </r>
  <r>
    <d v="2023-05-09T00:00:00"/>
    <x v="4"/>
    <n v="1"/>
    <x v="1"/>
    <x v="11"/>
    <n v="12.25"/>
    <n v="1"/>
  </r>
  <r>
    <d v="2023-05-09T00:00:00"/>
    <x v="4"/>
    <n v="1"/>
    <x v="1"/>
    <x v="13"/>
    <n v="0"/>
    <n v="1"/>
  </r>
  <r>
    <d v="2023-05-09T00:00:00"/>
    <x v="4"/>
    <n v="1"/>
    <x v="1"/>
    <x v="13"/>
    <n v="0"/>
    <n v="1"/>
  </r>
  <r>
    <d v="2023-05-11T00:00:00"/>
    <x v="4"/>
    <n v="1"/>
    <x v="1"/>
    <x v="15"/>
    <n v="8.19"/>
    <n v="1"/>
  </r>
  <r>
    <d v="2023-05-11T00:00:00"/>
    <x v="4"/>
    <n v="1"/>
    <x v="1"/>
    <x v="11"/>
    <n v="11.03"/>
    <n v="1"/>
  </r>
  <r>
    <d v="2023-05-11T00:00:00"/>
    <x v="4"/>
    <n v="1"/>
    <x v="1"/>
    <x v="11"/>
    <n v="12.13"/>
    <n v="1"/>
  </r>
  <r>
    <d v="2023-05-11T00:00:00"/>
    <x v="4"/>
    <n v="1"/>
    <x v="1"/>
    <x v="11"/>
    <n v="6.62"/>
    <n v="1"/>
  </r>
  <r>
    <d v="2023-05-11T00:00:00"/>
    <x v="4"/>
    <n v="1"/>
    <x v="1"/>
    <x v="11"/>
    <n v="6.62"/>
    <n v="1"/>
  </r>
  <r>
    <d v="2023-05-11T00:00:00"/>
    <x v="4"/>
    <n v="1"/>
    <x v="1"/>
    <x v="15"/>
    <n v="1.8"/>
    <n v="1"/>
  </r>
  <r>
    <d v="2023-05-04T00:00:00"/>
    <x v="4"/>
    <n v="1"/>
    <x v="1"/>
    <x v="11"/>
    <n v="5.36"/>
    <n v="1"/>
  </r>
  <r>
    <d v="2023-05-04T00:00:00"/>
    <x v="4"/>
    <n v="1"/>
    <x v="1"/>
    <x v="11"/>
    <n v="68.900000000000006"/>
    <n v="1"/>
  </r>
  <r>
    <d v="2023-05-05T00:00:00"/>
    <x v="4"/>
    <n v="1"/>
    <x v="1"/>
    <x v="11"/>
    <n v="8.82"/>
    <n v="1"/>
  </r>
  <r>
    <d v="2023-05-05T00:00:00"/>
    <x v="4"/>
    <n v="1"/>
    <x v="1"/>
    <x v="11"/>
    <n v="13.42"/>
    <n v="1"/>
  </r>
  <r>
    <d v="2023-05-05T00:00:00"/>
    <x v="4"/>
    <n v="1"/>
    <x v="1"/>
    <x v="11"/>
    <n v="37.75"/>
    <n v="1"/>
  </r>
  <r>
    <d v="2023-05-11T00:00:00"/>
    <x v="4"/>
    <n v="1"/>
    <x v="1"/>
    <x v="11"/>
    <n v="1.8"/>
    <n v="1"/>
  </r>
  <r>
    <d v="2023-05-08T00:00:00"/>
    <x v="4"/>
    <n v="1"/>
    <x v="1"/>
    <x v="11"/>
    <n v="2.21"/>
    <n v="1"/>
  </r>
  <r>
    <d v="2023-05-08T00:00:00"/>
    <x v="4"/>
    <n v="1"/>
    <x v="1"/>
    <x v="11"/>
    <n v="1.8"/>
    <n v="1"/>
  </r>
  <r>
    <d v="2023-05-08T00:00:00"/>
    <x v="4"/>
    <n v="1"/>
    <x v="1"/>
    <x v="11"/>
    <n v="2.52"/>
    <n v="1"/>
  </r>
  <r>
    <d v="2023-05-09T00:00:00"/>
    <x v="4"/>
    <n v="1"/>
    <x v="1"/>
    <x v="11"/>
    <n v="8.2899999999999991"/>
    <n v="1"/>
  </r>
  <r>
    <d v="2023-05-05T00:00:00"/>
    <x v="4"/>
    <n v="1"/>
    <x v="1"/>
    <x v="11"/>
    <n v="1.8"/>
    <n v="1"/>
  </r>
  <r>
    <d v="2023-05-02T00:00:00"/>
    <x v="4"/>
    <n v="1"/>
    <x v="1"/>
    <x v="11"/>
    <n v="1.8"/>
    <n v="1"/>
  </r>
  <r>
    <d v="2023-05-03T00:00:00"/>
    <x v="4"/>
    <n v="1"/>
    <x v="1"/>
    <x v="11"/>
    <n v="8.51"/>
    <n v="1"/>
  </r>
  <r>
    <d v="2023-05-02T00:00:00"/>
    <x v="4"/>
    <n v="1"/>
    <x v="1"/>
    <x v="11"/>
    <n v="13.78"/>
    <n v="1"/>
  </r>
  <r>
    <d v="2023-05-03T00:00:00"/>
    <x v="4"/>
    <n v="1"/>
    <x v="1"/>
    <x v="11"/>
    <n v="1.87"/>
    <n v="1"/>
  </r>
  <r>
    <d v="2023-05-11T00:00:00"/>
    <x v="4"/>
    <n v="1"/>
    <x v="1"/>
    <x v="11"/>
    <n v="7.44"/>
    <n v="1"/>
  </r>
  <r>
    <d v="2023-05-09T00:00:00"/>
    <x v="4"/>
    <n v="1"/>
    <x v="1"/>
    <x v="14"/>
    <n v="3.76"/>
    <n v="1"/>
  </r>
  <r>
    <d v="2023-05-11T00:00:00"/>
    <x v="4"/>
    <n v="1"/>
    <x v="1"/>
    <x v="11"/>
    <n v="1.8"/>
    <n v="1"/>
  </r>
  <r>
    <d v="2023-05-11T00:00:00"/>
    <x v="4"/>
    <n v="1"/>
    <x v="1"/>
    <x v="11"/>
    <n v="6.62"/>
    <n v="1"/>
  </r>
  <r>
    <d v="2023-05-11T00:00:00"/>
    <x v="4"/>
    <n v="1"/>
    <x v="1"/>
    <x v="11"/>
    <n v="6.06"/>
    <n v="1"/>
  </r>
  <r>
    <d v="2023-05-11T00:00:00"/>
    <x v="4"/>
    <n v="1"/>
    <x v="1"/>
    <x v="11"/>
    <n v="38.69"/>
    <n v="1"/>
  </r>
  <r>
    <d v="2023-04-25T00:00:00"/>
    <x v="3"/>
    <n v="1"/>
    <x v="1"/>
    <x v="11"/>
    <n v="0"/>
    <n v="1"/>
  </r>
  <r>
    <d v="2023-04-26T00:00:00"/>
    <x v="3"/>
    <n v="1"/>
    <x v="1"/>
    <x v="11"/>
    <n v="38.590000000000003"/>
    <n v="1"/>
  </r>
  <r>
    <d v="2023-05-11T00:00:00"/>
    <x v="4"/>
    <n v="1"/>
    <x v="1"/>
    <x v="11"/>
    <n v="1.8"/>
    <n v="1"/>
  </r>
  <r>
    <d v="2023-05-12T00:00:00"/>
    <x v="4"/>
    <n v="1"/>
    <x v="1"/>
    <x v="11"/>
    <n v="2.76"/>
    <n v="1"/>
  </r>
  <r>
    <d v="2023-05-12T00:00:00"/>
    <x v="4"/>
    <n v="1"/>
    <x v="1"/>
    <x v="11"/>
    <n v="2.39"/>
    <n v="1"/>
  </r>
  <r>
    <d v="2023-05-12T00:00:00"/>
    <x v="4"/>
    <n v="1"/>
    <x v="1"/>
    <x v="11"/>
    <n v="3.85"/>
    <n v="1"/>
  </r>
  <r>
    <d v="2023-05-15T00:00:00"/>
    <x v="4"/>
    <n v="1"/>
    <x v="1"/>
    <x v="11"/>
    <n v="1.8"/>
    <n v="1"/>
  </r>
  <r>
    <d v="2023-05-15T00:00:00"/>
    <x v="4"/>
    <n v="1"/>
    <x v="1"/>
    <x v="11"/>
    <n v="1.8"/>
    <n v="1"/>
  </r>
  <r>
    <d v="2023-05-15T00:00:00"/>
    <x v="4"/>
    <n v="1"/>
    <x v="1"/>
    <x v="11"/>
    <n v="5.51"/>
    <n v="1"/>
  </r>
  <r>
    <d v="2023-05-16T00:00:00"/>
    <x v="4"/>
    <n v="1"/>
    <x v="1"/>
    <x v="11"/>
    <n v="7.72"/>
    <n v="1"/>
  </r>
  <r>
    <d v="2023-05-11T00:00:00"/>
    <x v="4"/>
    <n v="1"/>
    <x v="1"/>
    <x v="11"/>
    <n v="14.33"/>
    <n v="1"/>
  </r>
  <r>
    <d v="2023-05-11T00:00:00"/>
    <x v="4"/>
    <n v="1"/>
    <x v="1"/>
    <x v="11"/>
    <n v="2.92"/>
    <n v="1"/>
  </r>
  <r>
    <d v="2023-05-11T00:00:00"/>
    <x v="4"/>
    <n v="1"/>
    <x v="1"/>
    <x v="11"/>
    <n v="0"/>
    <n v="1"/>
  </r>
  <r>
    <d v="2023-05-11T00:00:00"/>
    <x v="4"/>
    <n v="1"/>
    <x v="1"/>
    <x v="13"/>
    <n v="0"/>
    <n v="1"/>
  </r>
  <r>
    <d v="2023-05-15T00:00:00"/>
    <x v="4"/>
    <n v="1"/>
    <x v="1"/>
    <x v="11"/>
    <n v="1.8"/>
    <n v="1"/>
  </r>
  <r>
    <d v="2023-05-15T00:00:00"/>
    <x v="4"/>
    <n v="1"/>
    <x v="1"/>
    <x v="13"/>
    <n v="1.8"/>
    <n v="1"/>
  </r>
  <r>
    <d v="2023-05-15T00:00:00"/>
    <x v="4"/>
    <n v="1"/>
    <x v="1"/>
    <x v="11"/>
    <n v="1.8"/>
    <n v="1"/>
  </r>
  <r>
    <d v="2023-05-17T00:00:00"/>
    <x v="4"/>
    <n v="1"/>
    <x v="1"/>
    <x v="11"/>
    <n v="23.05"/>
    <n v="1"/>
  </r>
  <r>
    <d v="2023-05-16T00:00:00"/>
    <x v="4"/>
    <n v="1"/>
    <x v="1"/>
    <x v="11"/>
    <n v="1.84"/>
    <n v="1"/>
  </r>
  <r>
    <d v="2023-05-16T00:00:00"/>
    <x v="4"/>
    <n v="1"/>
    <x v="1"/>
    <x v="11"/>
    <n v="3.85"/>
    <n v="1"/>
  </r>
  <r>
    <d v="2023-04-27T00:00:00"/>
    <x v="3"/>
    <n v="1"/>
    <x v="1"/>
    <x v="11"/>
    <n v="0"/>
    <n v="1"/>
  </r>
  <r>
    <d v="2023-05-17T00:00:00"/>
    <x v="4"/>
    <n v="1"/>
    <x v="1"/>
    <x v="11"/>
    <n v="5.51"/>
    <n v="1"/>
  </r>
  <r>
    <d v="2023-05-05T00:00:00"/>
    <x v="4"/>
    <n v="1"/>
    <x v="1"/>
    <x v="11"/>
    <n v="1.8"/>
    <n v="1"/>
  </r>
  <r>
    <d v="2023-05-17T00:00:00"/>
    <x v="4"/>
    <n v="1"/>
    <x v="1"/>
    <x v="11"/>
    <n v="40.24"/>
    <n v="1"/>
  </r>
  <r>
    <d v="2023-05-05T00:00:00"/>
    <x v="4"/>
    <n v="1"/>
    <x v="1"/>
    <x v="11"/>
    <n v="44.56"/>
    <n v="1"/>
  </r>
  <r>
    <d v="2023-05-05T00:00:00"/>
    <x v="4"/>
    <n v="1"/>
    <x v="1"/>
    <x v="11"/>
    <n v="33.18"/>
    <n v="1"/>
  </r>
  <r>
    <d v="2023-03-15T00:00:00"/>
    <x v="2"/>
    <n v="1"/>
    <x v="1"/>
    <x v="11"/>
    <n v="0"/>
    <n v="1"/>
  </r>
  <r>
    <d v="2023-05-17T00:00:00"/>
    <x v="4"/>
    <n v="1"/>
    <x v="1"/>
    <x v="11"/>
    <n v="9.1"/>
    <n v="1"/>
  </r>
  <r>
    <d v="2023-05-16T00:00:00"/>
    <x v="4"/>
    <n v="1"/>
    <x v="1"/>
    <x v="11"/>
    <n v="1.8"/>
    <n v="1"/>
  </r>
  <r>
    <d v="2023-05-16T00:00:00"/>
    <x v="4"/>
    <n v="1"/>
    <x v="1"/>
    <x v="11"/>
    <n v="6.06"/>
    <n v="1"/>
  </r>
  <r>
    <d v="2023-05-17T00:00:00"/>
    <x v="4"/>
    <n v="1"/>
    <x v="1"/>
    <x v="11"/>
    <n v="1.8"/>
    <n v="1"/>
  </r>
  <r>
    <d v="2023-05-17T00:00:00"/>
    <x v="4"/>
    <n v="1"/>
    <x v="1"/>
    <x v="11"/>
    <n v="1.8"/>
    <n v="1"/>
  </r>
  <r>
    <d v="2023-05-17T00:00:00"/>
    <x v="4"/>
    <n v="1"/>
    <x v="1"/>
    <x v="11"/>
    <n v="4.41"/>
    <n v="1"/>
  </r>
  <r>
    <d v="2023-05-17T00:00:00"/>
    <x v="4"/>
    <n v="1"/>
    <x v="1"/>
    <x v="11"/>
    <n v="3.85"/>
    <n v="1"/>
  </r>
  <r>
    <d v="2023-05-18T00:00:00"/>
    <x v="4"/>
    <n v="1"/>
    <x v="1"/>
    <x v="11"/>
    <n v="5.24"/>
    <n v="1"/>
  </r>
  <r>
    <d v="2023-05-18T00:00:00"/>
    <x v="4"/>
    <n v="1"/>
    <x v="1"/>
    <x v="11"/>
    <n v="41.34"/>
    <n v="1"/>
  </r>
  <r>
    <d v="2023-05-18T00:00:00"/>
    <x v="4"/>
    <n v="1"/>
    <x v="1"/>
    <x v="15"/>
    <n v="11.2"/>
    <n v="1"/>
  </r>
  <r>
    <d v="2023-03-28T00:00:00"/>
    <x v="2"/>
    <n v="1"/>
    <x v="1"/>
    <x v="11"/>
    <n v="3.85"/>
    <n v="1"/>
  </r>
  <r>
    <d v="2023-03-24T00:00:00"/>
    <x v="2"/>
    <n v="1"/>
    <x v="1"/>
    <x v="11"/>
    <n v="2.75"/>
    <n v="1"/>
  </r>
  <r>
    <d v="2023-04-12T00:00:00"/>
    <x v="3"/>
    <n v="1"/>
    <x v="1"/>
    <x v="20"/>
    <n v="0"/>
    <n v="1"/>
  </r>
  <r>
    <d v="2023-05-15T00:00:00"/>
    <x v="4"/>
    <n v="1"/>
    <x v="1"/>
    <x v="11"/>
    <n v="0"/>
    <n v="1"/>
  </r>
  <r>
    <d v="2023-05-26T00:00:00"/>
    <x v="4"/>
    <n v="1"/>
    <x v="1"/>
    <x v="15"/>
    <n v="15.44"/>
    <n v="1"/>
  </r>
  <r>
    <d v="2023-05-26T00:00:00"/>
    <x v="4"/>
    <n v="1"/>
    <x v="1"/>
    <x v="14"/>
    <n v="94.23"/>
    <n v="1"/>
  </r>
  <r>
    <d v="2023-05-26T00:00:00"/>
    <x v="4"/>
    <n v="1"/>
    <x v="1"/>
    <x v="15"/>
    <n v="15.44"/>
    <n v="1"/>
  </r>
  <r>
    <d v="2023-05-05T00:00:00"/>
    <x v="4"/>
    <n v="1"/>
    <x v="1"/>
    <x v="15"/>
    <n v="2.67"/>
    <n v="1"/>
  </r>
  <r>
    <d v="2023-05-17T00:00:00"/>
    <x v="4"/>
    <n v="1"/>
    <x v="1"/>
    <x v="11"/>
    <n v="7.64"/>
    <n v="1"/>
  </r>
  <r>
    <d v="2023-05-17T00:00:00"/>
    <x v="4"/>
    <n v="1"/>
    <x v="1"/>
    <x v="11"/>
    <n v="5.24"/>
    <n v="1"/>
  </r>
  <r>
    <d v="2023-05-11T00:00:00"/>
    <x v="4"/>
    <n v="1"/>
    <x v="1"/>
    <x v="11"/>
    <n v="3.31"/>
    <n v="1"/>
  </r>
  <r>
    <d v="2023-05-19T00:00:00"/>
    <x v="4"/>
    <n v="1"/>
    <x v="1"/>
    <x v="11"/>
    <n v="8.86"/>
    <n v="1"/>
  </r>
  <r>
    <d v="2023-05-18T00:00:00"/>
    <x v="4"/>
    <n v="1"/>
    <x v="1"/>
    <x v="11"/>
    <n v="1.8"/>
    <n v="1"/>
  </r>
  <r>
    <d v="2023-05-09T00:00:00"/>
    <x v="4"/>
    <n v="1"/>
    <x v="1"/>
    <x v="14"/>
    <n v="0"/>
    <n v="1"/>
  </r>
  <r>
    <d v="2023-05-22T00:00:00"/>
    <x v="4"/>
    <n v="1"/>
    <x v="1"/>
    <x v="11"/>
    <n v="0"/>
    <n v="1"/>
  </r>
  <r>
    <d v="2023-05-22T00:00:00"/>
    <x v="4"/>
    <n v="1"/>
    <x v="1"/>
    <x v="11"/>
    <n v="4.1399999999999997"/>
    <n v="1"/>
  </r>
  <r>
    <d v="2023-05-22T00:00:00"/>
    <x v="4"/>
    <n v="1"/>
    <x v="1"/>
    <x v="11"/>
    <n v="3.63"/>
    <n v="1"/>
  </r>
  <r>
    <d v="2023-05-22T00:00:00"/>
    <x v="4"/>
    <n v="1"/>
    <x v="1"/>
    <x v="11"/>
    <n v="4.68"/>
    <n v="1"/>
  </r>
  <r>
    <d v="2023-05-22T00:00:00"/>
    <x v="4"/>
    <n v="1"/>
    <x v="1"/>
    <x v="11"/>
    <n v="3.19"/>
    <n v="1"/>
  </r>
  <r>
    <d v="2023-05-22T00:00:00"/>
    <x v="4"/>
    <n v="1"/>
    <x v="1"/>
    <x v="11"/>
    <n v="51.81"/>
    <n v="1"/>
  </r>
  <r>
    <d v="2023-05-18T00:00:00"/>
    <x v="4"/>
    <n v="1"/>
    <x v="1"/>
    <x v="14"/>
    <n v="38.590000000000003"/>
    <n v="1"/>
  </r>
  <r>
    <d v="2023-05-22T00:00:00"/>
    <x v="4"/>
    <n v="1"/>
    <x v="1"/>
    <x v="11"/>
    <n v="8.8800000000000008"/>
    <n v="1"/>
  </r>
  <r>
    <d v="2023-05-22T00:00:00"/>
    <x v="4"/>
    <n v="1"/>
    <x v="1"/>
    <x v="11"/>
    <n v="5.51"/>
    <n v="1"/>
  </r>
  <r>
    <d v="2023-05-22T00:00:00"/>
    <x v="4"/>
    <n v="1"/>
    <x v="1"/>
    <x v="13"/>
    <n v="0"/>
    <n v="1"/>
  </r>
  <r>
    <d v="2023-05-23T00:00:00"/>
    <x v="4"/>
    <n v="1"/>
    <x v="1"/>
    <x v="11"/>
    <n v="6.62"/>
    <n v="1"/>
  </r>
  <r>
    <d v="2023-05-23T00:00:00"/>
    <x v="4"/>
    <n v="1"/>
    <x v="1"/>
    <x v="11"/>
    <n v="4.41"/>
    <n v="1"/>
  </r>
  <r>
    <d v="2023-05-23T00:00:00"/>
    <x v="4"/>
    <n v="1"/>
    <x v="1"/>
    <x v="12"/>
    <n v="0"/>
    <n v="1"/>
  </r>
  <r>
    <d v="2023-02-20T00:00:00"/>
    <x v="1"/>
    <n v="1"/>
    <x v="1"/>
    <x v="11"/>
    <n v="0"/>
    <n v="1"/>
  </r>
  <r>
    <d v="2023-05-18T00:00:00"/>
    <x v="4"/>
    <n v="1"/>
    <x v="1"/>
    <x v="15"/>
    <n v="1.92"/>
    <n v="1"/>
  </r>
  <r>
    <d v="2023-05-19T00:00:00"/>
    <x v="4"/>
    <n v="1"/>
    <x v="1"/>
    <x v="11"/>
    <n v="38.590000000000003"/>
    <n v="1"/>
  </r>
  <r>
    <d v="2023-05-19T00:00:00"/>
    <x v="4"/>
    <n v="1"/>
    <x v="1"/>
    <x v="11"/>
    <n v="1.8"/>
    <n v="1"/>
  </r>
  <r>
    <d v="2023-05-22T00:00:00"/>
    <x v="4"/>
    <n v="1"/>
    <x v="1"/>
    <x v="11"/>
    <n v="7.41"/>
    <n v="1"/>
  </r>
  <r>
    <d v="2023-05-22T00:00:00"/>
    <x v="4"/>
    <n v="1"/>
    <x v="1"/>
    <x v="11"/>
    <n v="74.77"/>
    <n v="1"/>
  </r>
  <r>
    <d v="2023-05-22T00:00:00"/>
    <x v="4"/>
    <n v="1"/>
    <x v="1"/>
    <x v="11"/>
    <n v="13.78"/>
    <n v="1"/>
  </r>
  <r>
    <d v="2023-05-22T00:00:00"/>
    <x v="4"/>
    <n v="1"/>
    <x v="1"/>
    <x v="11"/>
    <n v="1.8"/>
    <n v="1"/>
  </r>
  <r>
    <d v="2023-05-23T00:00:00"/>
    <x v="4"/>
    <n v="1"/>
    <x v="1"/>
    <x v="11"/>
    <n v="13.78"/>
    <n v="1"/>
  </r>
  <r>
    <d v="2023-05-23T00:00:00"/>
    <x v="4"/>
    <n v="1"/>
    <x v="1"/>
    <x v="14"/>
    <n v="0"/>
    <n v="1"/>
  </r>
  <r>
    <d v="2023-05-23T00:00:00"/>
    <x v="4"/>
    <n v="1"/>
    <x v="1"/>
    <x v="11"/>
    <n v="1.82"/>
    <n v="1"/>
  </r>
  <r>
    <d v="2023-05-23T00:00:00"/>
    <x v="4"/>
    <n v="1"/>
    <x v="1"/>
    <x v="11"/>
    <n v="9.92"/>
    <n v="1"/>
  </r>
  <r>
    <d v="2023-05-22T00:00:00"/>
    <x v="4"/>
    <n v="1"/>
    <x v="1"/>
    <x v="11"/>
    <n v="5.51"/>
    <n v="1"/>
  </r>
  <r>
    <d v="2023-05-22T00:00:00"/>
    <x v="4"/>
    <n v="1"/>
    <x v="1"/>
    <x v="11"/>
    <n v="11.57"/>
    <n v="1"/>
  </r>
  <r>
    <d v="2023-05-23T00:00:00"/>
    <x v="4"/>
    <n v="1"/>
    <x v="1"/>
    <x v="11"/>
    <n v="1.8"/>
    <n v="1"/>
  </r>
  <r>
    <d v="2023-05-11T00:00:00"/>
    <x v="4"/>
    <n v="1"/>
    <x v="1"/>
    <x v="11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1"/>
    <n v="2.04"/>
    <n v="1"/>
  </r>
  <r>
    <d v="2023-05-25T00:00:00"/>
    <x v="4"/>
    <n v="1"/>
    <x v="1"/>
    <x v="11"/>
    <n v="3.35"/>
    <n v="1"/>
  </r>
  <r>
    <d v="2023-03-30T00:00:00"/>
    <x v="2"/>
    <n v="1"/>
    <x v="1"/>
    <x v="11"/>
    <n v="5.51"/>
    <n v="1"/>
  </r>
  <r>
    <d v="2023-05-26T00:00:00"/>
    <x v="4"/>
    <n v="1"/>
    <x v="1"/>
    <x v="11"/>
    <n v="1.8"/>
    <n v="1"/>
  </r>
  <r>
    <d v="2023-05-26T00:00:00"/>
    <x v="4"/>
    <n v="1"/>
    <x v="1"/>
    <x v="11"/>
    <n v="2.21"/>
    <n v="1"/>
  </r>
  <r>
    <d v="2023-05-03T00:00:00"/>
    <x v="4"/>
    <n v="1"/>
    <x v="1"/>
    <x v="14"/>
    <n v="0"/>
    <n v="1"/>
  </r>
  <r>
    <d v="2023-05-26T00:00:00"/>
    <x v="4"/>
    <n v="1"/>
    <x v="1"/>
    <x v="11"/>
    <n v="2.75"/>
    <n v="1"/>
  </r>
  <r>
    <d v="2023-05-26T00:00:00"/>
    <x v="4"/>
    <n v="1"/>
    <x v="1"/>
    <x v="11"/>
    <n v="11.03"/>
    <n v="1"/>
  </r>
  <r>
    <d v="2023-05-26T00:00:00"/>
    <x v="4"/>
    <n v="1"/>
    <x v="1"/>
    <x v="11"/>
    <n v="1.8"/>
    <n v="1"/>
  </r>
  <r>
    <d v="2023-05-24T00:00:00"/>
    <x v="4"/>
    <n v="1"/>
    <x v="1"/>
    <x v="11"/>
    <n v="3.09"/>
    <n v="1"/>
  </r>
  <r>
    <d v="2023-05-24T00:00:00"/>
    <x v="4"/>
    <n v="1"/>
    <x v="1"/>
    <x v="11"/>
    <n v="3.69"/>
    <n v="1"/>
  </r>
  <r>
    <d v="2023-05-24T00:00:00"/>
    <x v="4"/>
    <n v="1"/>
    <x v="1"/>
    <x v="11"/>
    <n v="2.68"/>
    <n v="1"/>
  </r>
  <r>
    <d v="2023-05-24T00:00:00"/>
    <x v="4"/>
    <n v="1"/>
    <x v="1"/>
    <x v="11"/>
    <n v="27.56"/>
    <n v="1"/>
  </r>
  <r>
    <d v="2023-05-25T00:00:00"/>
    <x v="4"/>
    <n v="1"/>
    <x v="1"/>
    <x v="11"/>
    <n v="11.57"/>
    <n v="1"/>
  </r>
  <r>
    <d v="2023-05-25T00:00:00"/>
    <x v="4"/>
    <n v="1"/>
    <x v="1"/>
    <x v="15"/>
    <n v="1.8"/>
    <n v="1"/>
  </r>
  <r>
    <d v="2023-05-25T00:00:00"/>
    <x v="4"/>
    <n v="1"/>
    <x v="1"/>
    <x v="11"/>
    <n v="4.1399999999999997"/>
    <n v="1"/>
  </r>
  <r>
    <d v="2023-05-25T00:00:00"/>
    <x v="4"/>
    <n v="1"/>
    <x v="1"/>
    <x v="11"/>
    <n v="8.26"/>
    <n v="1"/>
  </r>
  <r>
    <d v="2023-05-25T00:00:00"/>
    <x v="4"/>
    <n v="1"/>
    <x v="1"/>
    <x v="11"/>
    <n v="1.8"/>
    <n v="1"/>
  </r>
  <r>
    <d v="2023-05-24T00:00:00"/>
    <x v="4"/>
    <n v="1"/>
    <x v="1"/>
    <x v="11"/>
    <n v="4.7"/>
    <n v="1"/>
  </r>
  <r>
    <d v="2023-05-25T00:00:00"/>
    <x v="4"/>
    <n v="1"/>
    <x v="1"/>
    <x v="11"/>
    <n v="2.39"/>
    <n v="1"/>
  </r>
  <r>
    <d v="2023-05-18T00:00:00"/>
    <x v="4"/>
    <n v="1"/>
    <x v="1"/>
    <x v="11"/>
    <n v="5.24"/>
    <n v="1"/>
  </r>
  <r>
    <d v="2023-05-24T00:00:00"/>
    <x v="4"/>
    <n v="1"/>
    <x v="1"/>
    <x v="11"/>
    <n v="1.8"/>
    <n v="1"/>
  </r>
  <r>
    <d v="2023-05-24T00:00:00"/>
    <x v="4"/>
    <n v="1"/>
    <x v="1"/>
    <x v="11"/>
    <n v="1.8"/>
    <n v="1"/>
  </r>
  <r>
    <d v="2023-05-25T00:00:00"/>
    <x v="4"/>
    <n v="1"/>
    <x v="1"/>
    <x v="11"/>
    <n v="2.75"/>
    <n v="1"/>
  </r>
  <r>
    <d v="2023-05-24T00:00:00"/>
    <x v="4"/>
    <n v="1"/>
    <x v="1"/>
    <x v="11"/>
    <n v="1.8"/>
    <n v="1"/>
  </r>
  <r>
    <d v="2023-05-26T00:00:00"/>
    <x v="4"/>
    <n v="1"/>
    <x v="1"/>
    <x v="11"/>
    <n v="4.03"/>
    <n v="1"/>
  </r>
  <r>
    <d v="2023-05-26T00:00:00"/>
    <x v="4"/>
    <n v="1"/>
    <x v="1"/>
    <x v="11"/>
    <n v="35.83"/>
    <n v="1"/>
  </r>
  <r>
    <d v="2023-05-26T00:00:00"/>
    <x v="4"/>
    <n v="1"/>
    <x v="1"/>
    <x v="11"/>
    <n v="9.92"/>
    <n v="1"/>
  </r>
  <r>
    <d v="2023-05-26T00:00:00"/>
    <x v="4"/>
    <n v="1"/>
    <x v="1"/>
    <x v="11"/>
    <n v="7.72"/>
    <n v="1"/>
  </r>
  <r>
    <d v="2023-05-26T00:00:00"/>
    <x v="4"/>
    <n v="1"/>
    <x v="1"/>
    <x v="11"/>
    <n v="10.69"/>
    <n v="1"/>
  </r>
  <r>
    <d v="2023-05-29T00:00:00"/>
    <x v="4"/>
    <n v="1"/>
    <x v="1"/>
    <x v="11"/>
    <n v="1.8"/>
    <n v="1"/>
  </r>
  <r>
    <d v="2023-05-29T00:00:00"/>
    <x v="4"/>
    <n v="1"/>
    <x v="1"/>
    <x v="11"/>
    <n v="331"/>
    <n v="1"/>
  </r>
  <r>
    <d v="2023-05-29T00:00:00"/>
    <x v="4"/>
    <n v="1"/>
    <x v="1"/>
    <x v="11"/>
    <n v="331"/>
    <n v="1"/>
  </r>
  <r>
    <d v="2023-05-29T00:00:00"/>
    <x v="4"/>
    <n v="1"/>
    <x v="1"/>
    <x v="11"/>
    <n v="11.57"/>
    <n v="1"/>
  </r>
  <r>
    <d v="2023-05-29T00:00:00"/>
    <x v="4"/>
    <n v="1"/>
    <x v="1"/>
    <x v="11"/>
    <n v="27.56"/>
    <n v="1"/>
  </r>
  <r>
    <d v="2023-04-26T00:00:00"/>
    <x v="3"/>
    <n v="1"/>
    <x v="1"/>
    <x v="14"/>
    <n v="0"/>
    <n v="1"/>
  </r>
  <r>
    <d v="2023-05-31T00:00:00"/>
    <x v="4"/>
    <n v="1"/>
    <x v="1"/>
    <x v="11"/>
    <n v="165.36"/>
    <n v="1"/>
  </r>
  <r>
    <d v="2023-04-27T00:00:00"/>
    <x v="3"/>
    <n v="1"/>
    <x v="1"/>
    <x v="15"/>
    <n v="0"/>
    <n v="1"/>
  </r>
  <r>
    <d v="2023-06-01T00:00:00"/>
    <x v="5"/>
    <n v="1"/>
    <x v="1"/>
    <x v="11"/>
    <n v="13.78"/>
    <n v="1"/>
  </r>
  <r>
    <d v="2023-05-29T00:00:00"/>
    <x v="4"/>
    <n v="1"/>
    <x v="1"/>
    <x v="15"/>
    <n v="1.8"/>
    <n v="1"/>
  </r>
  <r>
    <d v="2023-05-30T00:00:00"/>
    <x v="4"/>
    <n v="1"/>
    <x v="1"/>
    <x v="11"/>
    <n v="5.51"/>
    <n v="1"/>
  </r>
  <r>
    <d v="2023-05-30T00:00:00"/>
    <x v="4"/>
    <n v="1"/>
    <x v="1"/>
    <x v="11"/>
    <n v="4.96"/>
    <n v="1"/>
  </r>
  <r>
    <d v="2023-05-30T00:00:00"/>
    <x v="4"/>
    <n v="1"/>
    <x v="1"/>
    <x v="11"/>
    <n v="3.31"/>
    <n v="1"/>
  </r>
  <r>
    <d v="2023-05-31T00:00:00"/>
    <x v="4"/>
    <n v="1"/>
    <x v="1"/>
    <x v="11"/>
    <n v="7.44"/>
    <n v="1"/>
  </r>
  <r>
    <d v="2023-05-31T00:00:00"/>
    <x v="4"/>
    <n v="1"/>
    <x v="1"/>
    <x v="11"/>
    <n v="8.26"/>
    <n v="1"/>
  </r>
  <r>
    <d v="2023-05-31T00:00:00"/>
    <x v="4"/>
    <n v="1"/>
    <x v="1"/>
    <x v="15"/>
    <n v="1.8"/>
    <n v="1"/>
  </r>
  <r>
    <d v="2023-05-31T00:00:00"/>
    <x v="4"/>
    <n v="1"/>
    <x v="1"/>
    <x v="11"/>
    <n v="62.19"/>
    <n v="1"/>
  </r>
  <r>
    <d v="2023-05-31T00:00:00"/>
    <x v="4"/>
    <n v="1"/>
    <x v="1"/>
    <x v="11"/>
    <n v="5.51"/>
    <n v="1"/>
  </r>
  <r>
    <d v="2023-05-31T00:00:00"/>
    <x v="4"/>
    <n v="1"/>
    <x v="1"/>
    <x v="15"/>
    <n v="1.8"/>
    <n v="1"/>
  </r>
  <r>
    <d v="2023-05-30T00:00:00"/>
    <x v="4"/>
    <n v="1"/>
    <x v="1"/>
    <x v="11"/>
    <n v="8.26"/>
    <n v="1"/>
  </r>
  <r>
    <d v="2023-05-31T00:00:00"/>
    <x v="4"/>
    <n v="1"/>
    <x v="1"/>
    <x v="11"/>
    <n v="3.84"/>
    <n v="1"/>
  </r>
  <r>
    <d v="2023-05-31T00:00:00"/>
    <x v="4"/>
    <n v="1"/>
    <x v="1"/>
    <x v="11"/>
    <n v="9.14"/>
    <n v="1"/>
  </r>
  <r>
    <d v="2023-05-31T00:00:00"/>
    <x v="4"/>
    <n v="1"/>
    <x v="1"/>
    <x v="11"/>
    <n v="3.85"/>
    <n v="1"/>
  </r>
  <r>
    <d v="2023-05-31T00:00:00"/>
    <x v="4"/>
    <n v="1"/>
    <x v="1"/>
    <x v="11"/>
    <n v="15.44"/>
    <n v="1"/>
  </r>
  <r>
    <d v="2023-05-03T00:00:00"/>
    <x v="4"/>
    <n v="1"/>
    <x v="1"/>
    <x v="19"/>
    <n v="60"/>
    <n v="1"/>
  </r>
  <r>
    <d v="2023-05-03T00:00:00"/>
    <x v="4"/>
    <n v="1"/>
    <x v="1"/>
    <x v="19"/>
    <n v="1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5"/>
    <n v="1"/>
  </r>
  <r>
    <d v="2023-05-03T00:00:00"/>
    <x v="4"/>
    <n v="1"/>
    <x v="1"/>
    <x v="19"/>
    <n v="0"/>
    <n v="1"/>
  </r>
  <r>
    <d v="2023-05-04T00:00:00"/>
    <x v="4"/>
    <n v="1"/>
    <x v="1"/>
    <x v="19"/>
    <n v="40"/>
    <n v="1"/>
  </r>
  <r>
    <d v="2023-05-04T00:00:00"/>
    <x v="4"/>
    <n v="1"/>
    <x v="1"/>
    <x v="19"/>
    <n v="0"/>
    <n v="1"/>
  </r>
  <r>
    <d v="2023-05-04T00:00:00"/>
    <x v="4"/>
    <n v="1"/>
    <x v="1"/>
    <x v="19"/>
    <n v="30"/>
    <n v="1"/>
  </r>
  <r>
    <d v="2023-05-04T00:00:00"/>
    <x v="4"/>
    <n v="1"/>
    <x v="1"/>
    <x v="19"/>
    <n v="0"/>
    <n v="1"/>
  </r>
  <r>
    <d v="2023-05-04T00:00:00"/>
    <x v="4"/>
    <n v="1"/>
    <x v="1"/>
    <x v="19"/>
    <n v="0"/>
    <n v="1"/>
  </r>
  <r>
    <d v="2023-05-04T00:00:00"/>
    <x v="4"/>
    <n v="1"/>
    <x v="1"/>
    <x v="19"/>
    <n v="60"/>
    <n v="1"/>
  </r>
  <r>
    <d v="2023-05-04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0"/>
    <n v="1"/>
  </r>
  <r>
    <d v="2023-05-08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10"/>
    <n v="1"/>
  </r>
  <r>
    <d v="2023-05-09T00:00:00"/>
    <x v="4"/>
    <n v="1"/>
    <x v="1"/>
    <x v="19"/>
    <n v="15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11T00:00:00"/>
    <x v="4"/>
    <n v="1"/>
    <x v="1"/>
    <x v="19"/>
    <n v="1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15"/>
    <n v="1"/>
  </r>
  <r>
    <d v="2023-05-04T00:00:00"/>
    <x v="4"/>
    <n v="1"/>
    <x v="1"/>
    <x v="19"/>
    <n v="25"/>
    <n v="1"/>
  </r>
  <r>
    <d v="2023-05-04T00:00:00"/>
    <x v="4"/>
    <n v="1"/>
    <x v="1"/>
    <x v="19"/>
    <n v="0"/>
    <n v="1"/>
  </r>
  <r>
    <d v="2023-05-05T00:00:00"/>
    <x v="4"/>
    <n v="1"/>
    <x v="1"/>
    <x v="19"/>
    <n v="5"/>
    <n v="1"/>
  </r>
  <r>
    <d v="2023-05-05T00:00:00"/>
    <x v="4"/>
    <n v="1"/>
    <x v="1"/>
    <x v="19"/>
    <n v="10"/>
    <n v="1"/>
  </r>
  <r>
    <d v="2023-05-05T00:00:00"/>
    <x v="4"/>
    <n v="1"/>
    <x v="1"/>
    <x v="19"/>
    <n v="15"/>
    <n v="1"/>
  </r>
  <r>
    <d v="2023-05-11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15"/>
    <n v="1"/>
  </r>
  <r>
    <d v="2023-05-08T00:00:00"/>
    <x v="4"/>
    <n v="1"/>
    <x v="1"/>
    <x v="19"/>
    <n v="60"/>
    <n v="1"/>
  </r>
  <r>
    <d v="2023-05-09T00:00:00"/>
    <x v="4"/>
    <n v="1"/>
    <x v="1"/>
    <x v="19"/>
    <n v="10"/>
    <n v="1"/>
  </r>
  <r>
    <d v="2023-05-05T00:00:00"/>
    <x v="4"/>
    <n v="1"/>
    <x v="1"/>
    <x v="19"/>
    <n v="60"/>
    <n v="1"/>
  </r>
  <r>
    <d v="2023-05-02T00:00:00"/>
    <x v="4"/>
    <n v="1"/>
    <x v="1"/>
    <x v="19"/>
    <n v="60"/>
    <n v="1"/>
  </r>
  <r>
    <d v="2023-05-03T00:00:00"/>
    <x v="4"/>
    <n v="1"/>
    <x v="1"/>
    <x v="19"/>
    <n v="60"/>
    <n v="1"/>
  </r>
  <r>
    <d v="2023-05-02T00:00:00"/>
    <x v="4"/>
    <n v="1"/>
    <x v="1"/>
    <x v="19"/>
    <n v="25"/>
    <n v="1"/>
  </r>
  <r>
    <d v="2023-05-03T00:00:00"/>
    <x v="4"/>
    <n v="1"/>
    <x v="1"/>
    <x v="19"/>
    <n v="10"/>
    <n v="1"/>
  </r>
  <r>
    <d v="2023-05-11T00:00:00"/>
    <x v="4"/>
    <n v="1"/>
    <x v="1"/>
    <x v="19"/>
    <n v="60"/>
    <n v="1"/>
  </r>
  <r>
    <d v="2023-05-11T00:00:00"/>
    <x v="4"/>
    <n v="1"/>
    <x v="1"/>
    <x v="19"/>
    <n v="20"/>
    <n v="1"/>
  </r>
  <r>
    <d v="2023-05-11T00:00:00"/>
    <x v="4"/>
    <n v="1"/>
    <x v="1"/>
    <x v="19"/>
    <n v="40"/>
    <n v="1"/>
  </r>
  <r>
    <d v="2023-04-25T00:00:00"/>
    <x v="3"/>
    <n v="1"/>
    <x v="1"/>
    <x v="19"/>
    <n v="0"/>
    <n v="1"/>
  </r>
  <r>
    <d v="2023-04-26T00:00:00"/>
    <x v="3"/>
    <n v="1"/>
    <x v="1"/>
    <x v="19"/>
    <n v="0"/>
    <n v="1"/>
  </r>
  <r>
    <d v="2023-05-11T00:00:00"/>
    <x v="4"/>
    <n v="1"/>
    <x v="1"/>
    <x v="19"/>
    <n v="60"/>
    <n v="1"/>
  </r>
  <r>
    <d v="2023-05-12T00:00:00"/>
    <x v="4"/>
    <n v="1"/>
    <x v="1"/>
    <x v="19"/>
    <n v="5"/>
    <n v="1"/>
  </r>
  <r>
    <d v="2023-05-12T00:00:00"/>
    <x v="4"/>
    <n v="1"/>
    <x v="1"/>
    <x v="19"/>
    <n v="10"/>
    <n v="1"/>
  </r>
  <r>
    <d v="2023-05-12T00:00:00"/>
    <x v="4"/>
    <n v="1"/>
    <x v="1"/>
    <x v="19"/>
    <n v="0"/>
    <n v="1"/>
  </r>
  <r>
    <d v="2023-05-15T00:00:00"/>
    <x v="4"/>
    <n v="1"/>
    <x v="1"/>
    <x v="19"/>
    <n v="60"/>
    <n v="1"/>
  </r>
  <r>
    <d v="2023-05-15T00:00:00"/>
    <x v="4"/>
    <n v="1"/>
    <x v="1"/>
    <x v="19"/>
    <n v="60"/>
    <n v="1"/>
  </r>
  <r>
    <d v="2023-05-15T00:00:00"/>
    <x v="4"/>
    <n v="1"/>
    <x v="1"/>
    <x v="19"/>
    <n v="0"/>
    <n v="1"/>
  </r>
  <r>
    <d v="2023-05-16T00:00:00"/>
    <x v="4"/>
    <n v="1"/>
    <x v="1"/>
    <x v="19"/>
    <n v="55"/>
    <n v="1"/>
  </r>
  <r>
    <d v="2023-05-11T00:00:00"/>
    <x v="4"/>
    <n v="1"/>
    <x v="1"/>
    <x v="19"/>
    <n v="0"/>
    <n v="1"/>
  </r>
  <r>
    <d v="2023-05-11T00:00:00"/>
    <x v="4"/>
    <n v="1"/>
    <x v="1"/>
    <x v="19"/>
    <n v="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5T00:00:00"/>
    <x v="4"/>
    <n v="1"/>
    <x v="1"/>
    <x v="19"/>
    <n v="35"/>
    <n v="1"/>
  </r>
  <r>
    <d v="2023-05-15T00:00:00"/>
    <x v="4"/>
    <n v="1"/>
    <x v="1"/>
    <x v="19"/>
    <n v="15"/>
    <n v="1"/>
  </r>
  <r>
    <d v="2023-05-15T00:00:00"/>
    <x v="4"/>
    <n v="1"/>
    <x v="1"/>
    <x v="19"/>
    <n v="60"/>
    <n v="1"/>
  </r>
  <r>
    <d v="2023-05-17T00:00:00"/>
    <x v="4"/>
    <n v="1"/>
    <x v="1"/>
    <x v="19"/>
    <n v="0"/>
    <n v="1"/>
  </r>
  <r>
    <d v="2023-05-16T00:00:00"/>
    <x v="4"/>
    <n v="1"/>
    <x v="1"/>
    <x v="19"/>
    <n v="0"/>
    <n v="1"/>
  </r>
  <r>
    <d v="2023-05-16T00:00:00"/>
    <x v="4"/>
    <n v="1"/>
    <x v="1"/>
    <x v="19"/>
    <n v="10"/>
    <n v="1"/>
  </r>
  <r>
    <d v="2023-04-27T00:00:00"/>
    <x v="3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45"/>
    <n v="1"/>
  </r>
  <r>
    <d v="2023-05-05T00:00:00"/>
    <x v="4"/>
    <n v="1"/>
    <x v="1"/>
    <x v="19"/>
    <n v="0"/>
    <n v="1"/>
  </r>
  <r>
    <d v="2023-03-15T00:00:00"/>
    <x v="2"/>
    <n v="1"/>
    <x v="1"/>
    <x v="19"/>
    <n v="0"/>
    <n v="1"/>
  </r>
  <r>
    <d v="2023-05-17T00:00:00"/>
    <x v="4"/>
    <n v="1"/>
    <x v="1"/>
    <x v="19"/>
    <n v="0"/>
    <n v="1"/>
  </r>
  <r>
    <d v="2023-05-16T00:00:00"/>
    <x v="4"/>
    <n v="1"/>
    <x v="1"/>
    <x v="19"/>
    <n v="5"/>
    <n v="1"/>
  </r>
  <r>
    <d v="2023-05-16T00:00:00"/>
    <x v="4"/>
    <n v="1"/>
    <x v="1"/>
    <x v="19"/>
    <n v="0"/>
    <n v="1"/>
  </r>
  <r>
    <d v="2023-05-17T00:00:00"/>
    <x v="4"/>
    <n v="1"/>
    <x v="1"/>
    <x v="19"/>
    <n v="10"/>
    <n v="1"/>
  </r>
  <r>
    <d v="2023-05-17T00:00:00"/>
    <x v="4"/>
    <n v="1"/>
    <x v="1"/>
    <x v="19"/>
    <n v="60"/>
    <n v="1"/>
  </r>
  <r>
    <d v="2023-05-17T00:00:00"/>
    <x v="4"/>
    <n v="1"/>
    <x v="1"/>
    <x v="19"/>
    <n v="10"/>
    <n v="1"/>
  </r>
  <r>
    <d v="2023-05-17T00:00:00"/>
    <x v="4"/>
    <n v="1"/>
    <x v="1"/>
    <x v="19"/>
    <n v="0"/>
    <n v="1"/>
  </r>
  <r>
    <d v="2023-05-18T00:00:00"/>
    <x v="4"/>
    <n v="1"/>
    <x v="1"/>
    <x v="19"/>
    <n v="35"/>
    <n v="1"/>
  </r>
  <r>
    <d v="2023-05-18T00:00:00"/>
    <x v="4"/>
    <n v="1"/>
    <x v="1"/>
    <x v="19"/>
    <n v="5"/>
    <n v="1"/>
  </r>
  <r>
    <d v="2023-05-18T00:00:00"/>
    <x v="4"/>
    <n v="1"/>
    <x v="1"/>
    <x v="19"/>
    <n v="0"/>
    <n v="1"/>
  </r>
  <r>
    <d v="2023-03-28T00:00:00"/>
    <x v="2"/>
    <n v="1"/>
    <x v="1"/>
    <x v="19"/>
    <n v="0"/>
    <n v="1"/>
  </r>
  <r>
    <d v="2023-03-24T00:00:00"/>
    <x v="2"/>
    <n v="1"/>
    <x v="1"/>
    <x v="19"/>
    <n v="0"/>
    <n v="1"/>
  </r>
  <r>
    <d v="2023-04-12T00:00:00"/>
    <x v="3"/>
    <n v="1"/>
    <x v="1"/>
    <x v="19"/>
    <n v="0"/>
    <n v="1"/>
  </r>
  <r>
    <d v="2023-05-15T00:00:00"/>
    <x v="4"/>
    <n v="1"/>
    <x v="1"/>
    <x v="19"/>
    <n v="0"/>
    <n v="1"/>
  </r>
  <r>
    <d v="2023-05-26T00:00:00"/>
    <x v="4"/>
    <n v="1"/>
    <x v="1"/>
    <x v="19"/>
    <n v="15"/>
    <n v="1"/>
  </r>
  <r>
    <d v="2023-05-26T00:00:00"/>
    <x v="4"/>
    <n v="1"/>
    <x v="1"/>
    <x v="19"/>
    <n v="0"/>
    <n v="1"/>
  </r>
  <r>
    <d v="2023-05-26T00:00:00"/>
    <x v="4"/>
    <n v="1"/>
    <x v="1"/>
    <x v="19"/>
    <n v="15"/>
    <n v="1"/>
  </r>
  <r>
    <d v="2023-05-05T00:00:00"/>
    <x v="4"/>
    <n v="1"/>
    <x v="1"/>
    <x v="19"/>
    <n v="15"/>
    <n v="1"/>
  </r>
  <r>
    <d v="2023-05-17T00:00:00"/>
    <x v="4"/>
    <n v="1"/>
    <x v="1"/>
    <x v="19"/>
    <n v="0"/>
    <n v="1"/>
  </r>
  <r>
    <d v="2023-05-17T00:00:00"/>
    <x v="4"/>
    <n v="1"/>
    <x v="1"/>
    <x v="19"/>
    <n v="5"/>
    <n v="1"/>
  </r>
  <r>
    <d v="2023-05-11T00:00:00"/>
    <x v="4"/>
    <n v="1"/>
    <x v="1"/>
    <x v="19"/>
    <n v="60"/>
    <n v="1"/>
  </r>
  <r>
    <d v="2023-05-19T00:00:00"/>
    <x v="4"/>
    <n v="1"/>
    <x v="1"/>
    <x v="19"/>
    <n v="0"/>
    <n v="1"/>
  </r>
  <r>
    <d v="2023-05-18T00:00:00"/>
    <x v="4"/>
    <n v="1"/>
    <x v="1"/>
    <x v="19"/>
    <n v="15"/>
    <n v="1"/>
  </r>
  <r>
    <d v="2023-05-09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1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18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2-20T00:00:00"/>
    <x v="1"/>
    <n v="1"/>
    <x v="1"/>
    <x v="19"/>
    <n v="0"/>
    <n v="1"/>
  </r>
  <r>
    <d v="2023-05-18T00:00:00"/>
    <x v="4"/>
    <n v="1"/>
    <x v="1"/>
    <x v="19"/>
    <n v="15"/>
    <n v="1"/>
  </r>
  <r>
    <d v="2023-05-19T00:00:00"/>
    <x v="4"/>
    <n v="1"/>
    <x v="1"/>
    <x v="19"/>
    <n v="0"/>
    <n v="1"/>
  </r>
  <r>
    <d v="2023-05-19T00:00:00"/>
    <x v="4"/>
    <n v="1"/>
    <x v="1"/>
    <x v="19"/>
    <n v="60"/>
    <n v="1"/>
  </r>
  <r>
    <d v="2023-05-22T00:00:00"/>
    <x v="4"/>
    <n v="1"/>
    <x v="1"/>
    <x v="19"/>
    <n v="0"/>
    <n v="1"/>
  </r>
  <r>
    <d v="2023-05-22T00:00:00"/>
    <x v="4"/>
    <n v="1"/>
    <x v="1"/>
    <x v="19"/>
    <n v="35"/>
    <n v="1"/>
  </r>
  <r>
    <d v="2023-05-22T00:00:00"/>
    <x v="4"/>
    <n v="1"/>
    <x v="1"/>
    <x v="19"/>
    <n v="5"/>
    <n v="1"/>
  </r>
  <r>
    <d v="2023-05-22T00:00:00"/>
    <x v="4"/>
    <n v="1"/>
    <x v="1"/>
    <x v="19"/>
    <n v="6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60"/>
    <n v="1"/>
  </r>
  <r>
    <d v="2023-05-11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60"/>
    <n v="1"/>
  </r>
  <r>
    <d v="2023-05-25T00:00:00"/>
    <x v="4"/>
    <n v="1"/>
    <x v="1"/>
    <x v="19"/>
    <n v="60"/>
    <n v="1"/>
  </r>
  <r>
    <d v="2023-03-30T00:00:00"/>
    <x v="2"/>
    <n v="1"/>
    <x v="1"/>
    <x v="19"/>
    <n v="10"/>
    <n v="1"/>
  </r>
  <r>
    <d v="2023-05-26T00:00:00"/>
    <x v="4"/>
    <n v="1"/>
    <x v="1"/>
    <x v="19"/>
    <n v="5"/>
    <n v="1"/>
  </r>
  <r>
    <d v="2023-05-26T00:00:00"/>
    <x v="4"/>
    <n v="1"/>
    <x v="1"/>
    <x v="19"/>
    <n v="10"/>
    <n v="1"/>
  </r>
  <r>
    <d v="2023-05-03T00:00:00"/>
    <x v="4"/>
    <n v="1"/>
    <x v="1"/>
    <x v="19"/>
    <n v="0"/>
    <n v="1"/>
  </r>
  <r>
    <d v="2023-05-26T00:00:00"/>
    <x v="4"/>
    <n v="1"/>
    <x v="1"/>
    <x v="19"/>
    <n v="16"/>
    <n v="1"/>
  </r>
  <r>
    <d v="2023-05-26T00:00:00"/>
    <x v="4"/>
    <n v="1"/>
    <x v="1"/>
    <x v="19"/>
    <n v="0"/>
    <n v="1"/>
  </r>
  <r>
    <d v="2023-05-26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15"/>
    <n v="1"/>
  </r>
  <r>
    <d v="2023-05-25T00:00:00"/>
    <x v="4"/>
    <n v="1"/>
    <x v="1"/>
    <x v="19"/>
    <n v="0"/>
    <n v="1"/>
  </r>
  <r>
    <d v="2023-05-25T00:00:00"/>
    <x v="4"/>
    <n v="1"/>
    <x v="1"/>
    <x v="19"/>
    <n v="5"/>
    <n v="1"/>
  </r>
  <r>
    <d v="2023-05-25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18T00:00:00"/>
    <x v="4"/>
    <n v="1"/>
    <x v="1"/>
    <x v="19"/>
    <n v="35"/>
    <n v="1"/>
  </r>
  <r>
    <d v="2023-05-24T00:00:00"/>
    <x v="4"/>
    <n v="1"/>
    <x v="1"/>
    <x v="19"/>
    <n v="10"/>
    <n v="1"/>
  </r>
  <r>
    <d v="2023-05-24T00:00:00"/>
    <x v="4"/>
    <n v="1"/>
    <x v="1"/>
    <x v="19"/>
    <n v="10"/>
    <n v="1"/>
  </r>
  <r>
    <d v="2023-05-25T00:00:00"/>
    <x v="4"/>
    <n v="1"/>
    <x v="1"/>
    <x v="19"/>
    <n v="15"/>
    <n v="1"/>
  </r>
  <r>
    <d v="2023-05-24T00:00:00"/>
    <x v="4"/>
    <n v="1"/>
    <x v="1"/>
    <x v="19"/>
    <n v="5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6T00:00:00"/>
    <x v="4"/>
    <n v="1"/>
    <x v="1"/>
    <x v="19"/>
    <n v="10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9T00:00:00"/>
    <x v="4"/>
    <n v="1"/>
    <x v="1"/>
    <x v="19"/>
    <n v="6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4-26T00:00:00"/>
    <x v="3"/>
    <n v="1"/>
    <x v="1"/>
    <x v="19"/>
    <n v="0"/>
    <n v="1"/>
  </r>
  <r>
    <d v="2023-05-31T00:00:00"/>
    <x v="4"/>
    <n v="1"/>
    <x v="1"/>
    <x v="19"/>
    <n v="10"/>
    <n v="1"/>
  </r>
  <r>
    <d v="2023-04-27T00:00:00"/>
    <x v="3"/>
    <n v="1"/>
    <x v="1"/>
    <x v="19"/>
    <n v="0"/>
    <n v="1"/>
  </r>
  <r>
    <d v="2023-06-01T00:00:00"/>
    <x v="5"/>
    <n v="1"/>
    <x v="1"/>
    <x v="19"/>
    <n v="0"/>
    <n v="1"/>
  </r>
  <r>
    <d v="2023-05-29T00:00:00"/>
    <x v="4"/>
    <n v="1"/>
    <x v="1"/>
    <x v="19"/>
    <n v="15"/>
    <n v="1"/>
  </r>
  <r>
    <d v="2023-05-30T00:00:00"/>
    <x v="4"/>
    <n v="1"/>
    <x v="1"/>
    <x v="19"/>
    <n v="20"/>
    <n v="1"/>
  </r>
  <r>
    <d v="2023-05-30T00:00:00"/>
    <x v="4"/>
    <n v="1"/>
    <x v="1"/>
    <x v="19"/>
    <n v="50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1T00:00:00"/>
    <x v="4"/>
    <n v="1"/>
    <x v="1"/>
    <x v="19"/>
    <n v="3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5"/>
    <n v="1"/>
  </r>
  <r>
    <d v="2023-05-31T00:00:00"/>
    <x v="4"/>
    <n v="1"/>
    <x v="1"/>
    <x v="19"/>
    <n v="5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8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11T00:00:00"/>
    <x v="4"/>
    <n v="1"/>
    <x v="1"/>
    <x v="13"/>
    <n v="2.63"/>
    <n v="1"/>
  </r>
  <r>
    <d v="2023-05-11T00:00:00"/>
    <x v="4"/>
    <n v="1"/>
    <x v="1"/>
    <x v="13"/>
    <n v="2.63"/>
    <n v="1"/>
  </r>
  <r>
    <d v="2023-04-26T00:00:00"/>
    <x v="3"/>
    <n v="1"/>
    <x v="1"/>
    <x v="13"/>
    <n v="2.63"/>
    <n v="1"/>
  </r>
  <r>
    <d v="2023-05-11T00:00:00"/>
    <x v="4"/>
    <n v="1"/>
    <x v="1"/>
    <x v="13"/>
    <n v="2.63"/>
    <n v="1"/>
  </r>
  <r>
    <d v="2023-05-15T00:00:00"/>
    <x v="4"/>
    <n v="1"/>
    <x v="1"/>
    <x v="13"/>
    <n v="2.63"/>
    <n v="1"/>
  </r>
  <r>
    <d v="2023-05-15T00:00:00"/>
    <x v="4"/>
    <n v="1"/>
    <x v="1"/>
    <x v="13"/>
    <n v="2.63"/>
    <n v="1"/>
  </r>
  <r>
    <d v="2023-05-05T00:00:00"/>
    <x v="4"/>
    <n v="1"/>
    <x v="1"/>
    <x v="13"/>
    <n v="2.63"/>
    <n v="1"/>
  </r>
  <r>
    <d v="2023-05-18T00:00:00"/>
    <x v="4"/>
    <n v="1"/>
    <x v="1"/>
    <x v="13"/>
    <n v="2.63"/>
    <n v="1"/>
  </r>
  <r>
    <d v="2023-05-22T00:00:00"/>
    <x v="4"/>
    <n v="1"/>
    <x v="1"/>
    <x v="13"/>
    <n v="2.63"/>
    <n v="1"/>
  </r>
  <r>
    <d v="2023-05-18T00:00:00"/>
    <x v="4"/>
    <n v="1"/>
    <x v="1"/>
    <x v="13"/>
    <n v="2.63"/>
    <n v="1"/>
  </r>
  <r>
    <d v="2023-05-25T00:00:00"/>
    <x v="4"/>
    <n v="1"/>
    <x v="1"/>
    <x v="13"/>
    <n v="2.63"/>
    <n v="1"/>
  </r>
  <r>
    <d v="2023-05-29T00:00:00"/>
    <x v="4"/>
    <n v="1"/>
    <x v="1"/>
    <x v="13"/>
    <n v="2.63"/>
    <n v="1"/>
  </r>
  <r>
    <d v="2023-05-31T00:00:00"/>
    <x v="4"/>
    <n v="1"/>
    <x v="1"/>
    <x v="13"/>
    <n v="2.63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12.34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01T00:00:00"/>
    <x v="4"/>
    <n v="1"/>
    <x v="0"/>
    <x v="4"/>
    <n v="4.42"/>
    <n v="1"/>
  </r>
  <r>
    <d v="2023-05-01T00:00:00"/>
    <x v="4"/>
    <n v="1"/>
    <x v="0"/>
    <x v="4"/>
    <n v="4.42"/>
    <n v="1"/>
  </r>
  <r>
    <d v="2023-05-31T00:00:00"/>
    <x v="4"/>
    <n v="1"/>
    <x v="0"/>
    <x v="8"/>
    <n v="383.25"/>
    <n v="1"/>
  </r>
  <r>
    <d v="2023-05-08T00:00:00"/>
    <x v="4"/>
    <n v="1"/>
    <x v="0"/>
    <x v="27"/>
    <n v="4.42"/>
    <n v="1"/>
  </r>
  <r>
    <d v="2023-03-28T00:00:00"/>
    <x v="2"/>
    <n v="1"/>
    <x v="0"/>
    <x v="28"/>
    <n v="10500"/>
    <n v="4"/>
  </r>
  <r>
    <d v="2023-05-24T00:00:00"/>
    <x v="4"/>
    <n v="2"/>
    <x v="0"/>
    <x v="8"/>
    <n v="766.5"/>
    <n v="4"/>
  </r>
  <r>
    <d v="2023-06-01T00:00:00"/>
    <x v="5"/>
    <n v="1"/>
    <x v="1"/>
    <x v="11"/>
    <n v="6.62"/>
    <n v="1"/>
  </r>
  <r>
    <m/>
    <x v="6"/>
    <n v="1"/>
    <x v="1"/>
    <x v="11"/>
    <m/>
    <n v="1"/>
  </r>
  <r>
    <d v="2023-06-01T00:00:00"/>
    <x v="5"/>
    <n v="1"/>
    <x v="1"/>
    <x v="11"/>
    <n v="1.8"/>
    <n v="1"/>
  </r>
  <r>
    <d v="2023-06-01T00:00:00"/>
    <x v="5"/>
    <n v="1"/>
    <x v="1"/>
    <x v="11"/>
    <n v="4.21"/>
    <n v="1"/>
  </r>
  <r>
    <d v="2023-06-01T00:00:00"/>
    <x v="5"/>
    <n v="1"/>
    <x v="1"/>
    <x v="11"/>
    <n v="5.4"/>
    <n v="1"/>
  </r>
  <r>
    <d v="2023-06-01T00:00:00"/>
    <x v="5"/>
    <n v="1"/>
    <x v="1"/>
    <x v="11"/>
    <n v="7.16"/>
    <n v="1"/>
  </r>
  <r>
    <d v="2023-06-01T00:00:00"/>
    <x v="5"/>
    <n v="1"/>
    <x v="1"/>
    <x v="11"/>
    <n v="3.39"/>
    <n v="1"/>
  </r>
  <r>
    <d v="2023-06-01T00:00:00"/>
    <x v="5"/>
    <n v="1"/>
    <x v="1"/>
    <x v="11"/>
    <n v="1.8"/>
    <n v="1"/>
  </r>
  <r>
    <d v="2023-06-02T00:00:00"/>
    <x v="5"/>
    <n v="1"/>
    <x v="1"/>
    <x v="11"/>
    <n v="1.8"/>
    <n v="1"/>
  </r>
  <r>
    <d v="2023-06-02T00:00:00"/>
    <x v="5"/>
    <n v="1"/>
    <x v="1"/>
    <x v="11"/>
    <n v="9.92"/>
    <n v="1"/>
  </r>
  <r>
    <d v="2023-06-05T00:00:00"/>
    <x v="5"/>
    <n v="1"/>
    <x v="1"/>
    <x v="11"/>
    <n v="5.51"/>
    <n v="1"/>
  </r>
  <r>
    <d v="2023-06-05T00:00:00"/>
    <x v="5"/>
    <n v="1"/>
    <x v="1"/>
    <x v="11"/>
    <n v="18.739999999999998"/>
    <n v="1"/>
  </r>
  <r>
    <d v="2023-06-01T00:00:00"/>
    <x v="5"/>
    <n v="1"/>
    <x v="1"/>
    <x v="11"/>
    <n v="3.85"/>
    <n v="1"/>
  </r>
  <r>
    <d v="2023-06-01T00:00:00"/>
    <x v="5"/>
    <n v="1"/>
    <x v="1"/>
    <x v="11"/>
    <n v="3.85"/>
    <n v="1"/>
  </r>
  <r>
    <d v="2023-06-01T00:00:00"/>
    <x v="5"/>
    <n v="1"/>
    <x v="1"/>
    <x v="11"/>
    <n v="1.8"/>
    <n v="1"/>
  </r>
  <r>
    <d v="2023-06-01T00:00:00"/>
    <x v="5"/>
    <n v="1"/>
    <x v="1"/>
    <x v="11"/>
    <n v="5.93"/>
    <n v="1"/>
  </r>
  <r>
    <d v="2023-06-02T00:00:00"/>
    <x v="5"/>
    <n v="1"/>
    <x v="1"/>
    <x v="11"/>
    <n v="7.16"/>
    <n v="1"/>
  </r>
  <r>
    <d v="2023-06-02T00:00:00"/>
    <x v="5"/>
    <n v="1"/>
    <x v="1"/>
    <x v="11"/>
    <n v="9.92"/>
    <n v="1"/>
  </r>
  <r>
    <d v="2023-06-02T00:00:00"/>
    <x v="5"/>
    <n v="1"/>
    <x v="1"/>
    <x v="11"/>
    <n v="7.16"/>
    <n v="1"/>
  </r>
  <r>
    <d v="2023-05-29T00:00:00"/>
    <x v="4"/>
    <n v="1"/>
    <x v="1"/>
    <x v="11"/>
    <n v="1.8"/>
    <n v="4"/>
  </r>
  <r>
    <d v="2023-06-05T00:00:00"/>
    <x v="5"/>
    <n v="1"/>
    <x v="1"/>
    <x v="11"/>
    <n v="3.31"/>
    <n v="1"/>
  </r>
  <r>
    <d v="2023-06-05T00:00:00"/>
    <x v="5"/>
    <n v="1"/>
    <x v="1"/>
    <x v="11"/>
    <n v="3.03"/>
    <n v="1"/>
  </r>
  <r>
    <d v="2023-06-05T00:00:00"/>
    <x v="5"/>
    <n v="1"/>
    <x v="1"/>
    <x v="11"/>
    <n v="2.48"/>
    <n v="1"/>
  </r>
  <r>
    <d v="2023-06-05T00:00:00"/>
    <x v="5"/>
    <n v="1"/>
    <x v="1"/>
    <x v="15"/>
    <n v="1.8"/>
    <n v="1"/>
  </r>
  <r>
    <d v="2023-06-05T00:00:00"/>
    <x v="5"/>
    <n v="1"/>
    <x v="1"/>
    <x v="11"/>
    <n v="1.8"/>
    <n v="1"/>
  </r>
  <r>
    <d v="2023-06-05T00:00:00"/>
    <x v="5"/>
    <n v="1"/>
    <x v="1"/>
    <x v="11"/>
    <n v="1.8"/>
    <n v="1"/>
  </r>
  <r>
    <d v="2023-06-06T00:00:00"/>
    <x v="5"/>
    <n v="1"/>
    <x v="1"/>
    <x v="11"/>
    <n v="3.19"/>
    <n v="1"/>
  </r>
  <r>
    <d v="2023-06-07T00:00:00"/>
    <x v="5"/>
    <n v="1"/>
    <x v="1"/>
    <x v="11"/>
    <n v="3.19"/>
    <n v="1"/>
  </r>
  <r>
    <d v="2023-06-06T00:00:00"/>
    <x v="5"/>
    <n v="1"/>
    <x v="1"/>
    <x v="11"/>
    <n v="1.8"/>
    <n v="1"/>
  </r>
  <r>
    <d v="2023-06-06T00:00:00"/>
    <x v="5"/>
    <n v="1"/>
    <x v="1"/>
    <x v="11"/>
    <n v="2.9"/>
    <n v="1"/>
  </r>
  <r>
    <d v="2023-06-06T00:00:00"/>
    <x v="5"/>
    <n v="1"/>
    <x v="1"/>
    <x v="11"/>
    <n v="5.87"/>
    <n v="1"/>
  </r>
  <r>
    <d v="2023-06-06T00:00:00"/>
    <x v="5"/>
    <n v="1"/>
    <x v="1"/>
    <x v="11"/>
    <n v="1.8"/>
    <n v="1"/>
  </r>
  <r>
    <d v="2022-08-29T00:00:00"/>
    <x v="7"/>
    <n v="1"/>
    <x v="1"/>
    <x v="11"/>
    <n v="1.92"/>
    <n v="4"/>
  </r>
  <r>
    <d v="2023-06-06T00:00:00"/>
    <x v="5"/>
    <n v="1"/>
    <x v="1"/>
    <x v="11"/>
    <n v="1.8"/>
    <n v="1"/>
  </r>
  <r>
    <d v="2023-06-07T00:00:00"/>
    <x v="5"/>
    <n v="1"/>
    <x v="1"/>
    <x v="11"/>
    <n v="7.16"/>
    <n v="1"/>
  </r>
  <r>
    <d v="2023-06-07T00:00:00"/>
    <x v="5"/>
    <n v="1"/>
    <x v="1"/>
    <x v="11"/>
    <n v="2.75"/>
    <n v="1"/>
  </r>
  <r>
    <d v="2023-06-07T00:00:00"/>
    <x v="5"/>
    <n v="1"/>
    <x v="1"/>
    <x v="11"/>
    <n v="1.8"/>
    <n v="1"/>
  </r>
  <r>
    <d v="2023-06-07T00:00:00"/>
    <x v="5"/>
    <n v="1"/>
    <x v="1"/>
    <x v="11"/>
    <n v="6.62"/>
    <n v="1"/>
  </r>
  <r>
    <d v="2023-06-07T00:00:00"/>
    <x v="5"/>
    <n v="1"/>
    <x v="1"/>
    <x v="11"/>
    <n v="3.31"/>
    <n v="1"/>
  </r>
  <r>
    <d v="2023-06-07T00:00:00"/>
    <x v="5"/>
    <n v="1"/>
    <x v="1"/>
    <x v="11"/>
    <n v="2.84"/>
    <n v="1"/>
  </r>
  <r>
    <d v="2023-06-07T00:00:00"/>
    <x v="5"/>
    <n v="1"/>
    <x v="1"/>
    <x v="11"/>
    <n v="1.8"/>
    <n v="1"/>
  </r>
  <r>
    <d v="2023-06-07T00:00:00"/>
    <x v="5"/>
    <n v="1"/>
    <x v="1"/>
    <x v="11"/>
    <n v="5.0999999999999996"/>
    <n v="1"/>
  </r>
  <r>
    <d v="2023-06-07T00:00:00"/>
    <x v="5"/>
    <n v="1"/>
    <x v="1"/>
    <x v="11"/>
    <n v="6.89"/>
    <n v="1"/>
  </r>
  <r>
    <d v="2023-06-07T00:00:00"/>
    <x v="5"/>
    <n v="1"/>
    <x v="1"/>
    <x v="11"/>
    <n v="1.8"/>
    <n v="1"/>
  </r>
  <r>
    <d v="2023-06-07T00:00:00"/>
    <x v="5"/>
    <n v="1"/>
    <x v="1"/>
    <x v="11"/>
    <n v="11.03"/>
    <n v="1"/>
  </r>
  <r>
    <d v="2023-06-08T00:00:00"/>
    <x v="5"/>
    <n v="1"/>
    <x v="1"/>
    <x v="11"/>
    <n v="7.16"/>
    <n v="2"/>
  </r>
  <r>
    <d v="2023-06-08T00:00:00"/>
    <x v="5"/>
    <n v="1"/>
    <x v="1"/>
    <x v="11"/>
    <n v="2.97"/>
    <n v="2"/>
  </r>
  <r>
    <d v="2023-06-08T00:00:00"/>
    <x v="5"/>
    <n v="1"/>
    <x v="1"/>
    <x v="11"/>
    <n v="11.62"/>
    <n v="2"/>
  </r>
  <r>
    <d v="2023-06-08T00:00:00"/>
    <x v="5"/>
    <n v="1"/>
    <x v="1"/>
    <x v="11"/>
    <n v="4.18"/>
    <n v="2"/>
  </r>
  <r>
    <d v="2023-06-08T00:00:00"/>
    <x v="5"/>
    <n v="1"/>
    <x v="1"/>
    <x v="11"/>
    <n v="13.78"/>
    <n v="2"/>
  </r>
  <r>
    <d v="2023-06-09T00:00:00"/>
    <x v="5"/>
    <n v="1"/>
    <x v="1"/>
    <x v="15"/>
    <n v="11.2"/>
    <n v="2"/>
  </r>
  <r>
    <d v="2023-06-09T00:00:00"/>
    <x v="5"/>
    <n v="1"/>
    <x v="1"/>
    <x v="11"/>
    <n v="1.8"/>
    <n v="2"/>
  </r>
  <r>
    <d v="2023-06-09T00:00:00"/>
    <x v="5"/>
    <n v="1"/>
    <x v="1"/>
    <x v="11"/>
    <n v="2.75"/>
    <n v="2"/>
  </r>
  <r>
    <d v="2023-06-09T00:00:00"/>
    <x v="5"/>
    <n v="1"/>
    <x v="1"/>
    <x v="11"/>
    <n v="8.26"/>
    <n v="2"/>
  </r>
  <r>
    <d v="2023-06-12T00:00:00"/>
    <x v="5"/>
    <n v="1"/>
    <x v="1"/>
    <x v="11"/>
    <n v="1.8"/>
    <n v="2"/>
  </r>
  <r>
    <d v="2023-06-12T00:00:00"/>
    <x v="5"/>
    <n v="1"/>
    <x v="1"/>
    <x v="11"/>
    <n v="5.91"/>
    <n v="2"/>
  </r>
  <r>
    <d v="2023-06-12T00:00:00"/>
    <x v="5"/>
    <n v="1"/>
    <x v="1"/>
    <x v="11"/>
    <n v="1.8"/>
    <n v="2"/>
  </r>
  <r>
    <d v="2023-06-12T00:00:00"/>
    <x v="5"/>
    <n v="1"/>
    <x v="1"/>
    <x v="11"/>
    <n v="1.8"/>
    <n v="2"/>
  </r>
  <r>
    <d v="2023-06-12T00:00:00"/>
    <x v="5"/>
    <n v="1"/>
    <x v="1"/>
    <x v="11"/>
    <n v="38.69"/>
    <n v="2"/>
  </r>
  <r>
    <d v="2023-06-12T00:00:00"/>
    <x v="5"/>
    <n v="1"/>
    <x v="1"/>
    <x v="11"/>
    <n v="2.75"/>
    <n v="2"/>
  </r>
  <r>
    <d v="2023-06-12T00:00:00"/>
    <x v="5"/>
    <n v="1"/>
    <x v="1"/>
    <x v="11"/>
    <n v="8.26"/>
    <n v="2"/>
  </r>
  <r>
    <d v="2023-06-12T00:00:00"/>
    <x v="5"/>
    <n v="1"/>
    <x v="1"/>
    <x v="11"/>
    <n v="7.99"/>
    <n v="2"/>
  </r>
  <r>
    <d v="2023-06-12T00:00:00"/>
    <x v="5"/>
    <n v="1"/>
    <x v="1"/>
    <x v="11"/>
    <n v="1.8"/>
    <n v="2"/>
  </r>
  <r>
    <d v="2023-06-12T00:00:00"/>
    <x v="5"/>
    <n v="1"/>
    <x v="1"/>
    <x v="11"/>
    <n v="4.41"/>
    <n v="2"/>
  </r>
  <r>
    <d v="2023-06-12T00:00:00"/>
    <x v="5"/>
    <n v="1"/>
    <x v="1"/>
    <x v="11"/>
    <n v="5.13"/>
    <n v="2"/>
  </r>
  <r>
    <d v="2023-06-13T00:00:00"/>
    <x v="5"/>
    <n v="1"/>
    <x v="1"/>
    <x v="15"/>
    <n v="1.8"/>
    <n v="2"/>
  </r>
  <r>
    <d v="2023-06-14T00:00:00"/>
    <x v="5"/>
    <n v="1"/>
    <x v="1"/>
    <x v="11"/>
    <n v="1.8"/>
    <n v="2"/>
  </r>
  <r>
    <d v="2023-06-14T00:00:00"/>
    <x v="5"/>
    <n v="1"/>
    <x v="1"/>
    <x v="11"/>
    <n v="4.9000000000000004"/>
    <n v="2"/>
  </r>
  <r>
    <d v="2023-06-13T00:00:00"/>
    <x v="5"/>
    <n v="1"/>
    <x v="1"/>
    <x v="11"/>
    <n v="4.78"/>
    <n v="2"/>
  </r>
  <r>
    <d v="2023-06-14T00:00:00"/>
    <x v="5"/>
    <n v="1"/>
    <x v="1"/>
    <x v="11"/>
    <n v="4.91"/>
    <n v="2"/>
  </r>
  <r>
    <d v="2023-06-14T00:00:00"/>
    <x v="5"/>
    <n v="1"/>
    <x v="1"/>
    <x v="11"/>
    <n v="11.03"/>
    <n v="2"/>
  </r>
  <r>
    <d v="2023-06-14T00:00:00"/>
    <x v="5"/>
    <n v="1"/>
    <x v="1"/>
    <x v="11"/>
    <n v="1.8"/>
    <n v="2"/>
  </r>
  <r>
    <d v="2023-06-14T00:00:00"/>
    <x v="5"/>
    <n v="1"/>
    <x v="1"/>
    <x v="11"/>
    <n v="4.7300000000000004"/>
    <n v="2"/>
  </r>
  <r>
    <d v="2023-06-14T00:00:00"/>
    <x v="5"/>
    <n v="1"/>
    <x v="1"/>
    <x v="11"/>
    <n v="1.8"/>
    <n v="2"/>
  </r>
  <r>
    <d v="2023-06-14T00:00:00"/>
    <x v="5"/>
    <n v="1"/>
    <x v="1"/>
    <x v="15"/>
    <n v="1.8"/>
    <n v="2"/>
  </r>
  <r>
    <d v="2023-06-14T00:00:00"/>
    <x v="5"/>
    <n v="1"/>
    <x v="1"/>
    <x v="11"/>
    <n v="4.63"/>
    <n v="2"/>
  </r>
  <r>
    <d v="2023-06-14T00:00:00"/>
    <x v="5"/>
    <n v="1"/>
    <x v="1"/>
    <x v="11"/>
    <n v="6.62"/>
    <n v="2"/>
  </r>
  <r>
    <d v="2023-06-14T00:00:00"/>
    <x v="5"/>
    <n v="1"/>
    <x v="1"/>
    <x v="11"/>
    <n v="5.51"/>
    <n v="2"/>
  </r>
  <r>
    <d v="2023-06-14T00:00:00"/>
    <x v="5"/>
    <n v="1"/>
    <x v="1"/>
    <x v="11"/>
    <n v="8.26"/>
    <n v="2"/>
  </r>
  <r>
    <d v="2023-06-14T00:00:00"/>
    <x v="5"/>
    <n v="1"/>
    <x v="1"/>
    <x v="11"/>
    <n v="14.61"/>
    <n v="2"/>
  </r>
  <r>
    <d v="2023-06-14T00:00:00"/>
    <x v="5"/>
    <n v="1"/>
    <x v="1"/>
    <x v="11"/>
    <n v="59.98"/>
    <n v="2"/>
  </r>
  <r>
    <d v="2023-06-14T00:00:00"/>
    <x v="5"/>
    <n v="1"/>
    <x v="1"/>
    <x v="11"/>
    <n v="2.96"/>
    <n v="2"/>
  </r>
  <r>
    <d v="2023-06-14T00:00:00"/>
    <x v="5"/>
    <n v="1"/>
    <x v="1"/>
    <x v="11"/>
    <n v="2.96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3.27"/>
    <n v="2"/>
  </r>
  <r>
    <d v="2023-06-14T00:00:00"/>
    <x v="5"/>
    <n v="1"/>
    <x v="1"/>
    <x v="11"/>
    <m/>
    <n v="2"/>
  </r>
  <r>
    <d v="2023-06-16T00:00:00"/>
    <x v="5"/>
    <n v="1"/>
    <x v="1"/>
    <x v="11"/>
    <n v="2.52"/>
    <n v="3"/>
  </r>
  <r>
    <d v="2023-06-15T00:00:00"/>
    <x v="5"/>
    <n v="1"/>
    <x v="1"/>
    <x v="11"/>
    <n v="4.0199999999999996"/>
    <n v="3"/>
  </r>
  <r>
    <d v="2023-06-15T00:00:00"/>
    <x v="5"/>
    <n v="1"/>
    <x v="1"/>
    <x v="11"/>
    <n v="4.96"/>
    <n v="3"/>
  </r>
  <r>
    <d v="2023-06-15T00:00:00"/>
    <x v="5"/>
    <n v="1"/>
    <x v="1"/>
    <x v="11"/>
    <n v="1.93"/>
    <n v="3"/>
  </r>
  <r>
    <d v="2023-06-15T00:00:00"/>
    <x v="5"/>
    <n v="1"/>
    <x v="1"/>
    <x v="11"/>
    <n v="5.13"/>
    <n v="3"/>
  </r>
  <r>
    <d v="2023-06-15T00:00:00"/>
    <x v="5"/>
    <n v="1"/>
    <x v="1"/>
    <x v="11"/>
    <n v="11.03"/>
    <n v="3"/>
  </r>
  <r>
    <d v="2023-06-15T00:00:00"/>
    <x v="5"/>
    <n v="1"/>
    <x v="1"/>
    <x v="11"/>
    <n v="1.8"/>
    <n v="3"/>
  </r>
  <r>
    <d v="2023-06-15T00:00:00"/>
    <x v="5"/>
    <n v="1"/>
    <x v="1"/>
    <x v="11"/>
    <n v="2.48"/>
    <n v="3"/>
  </r>
  <r>
    <d v="2023-06-15T00:00:00"/>
    <x v="5"/>
    <n v="1"/>
    <x v="1"/>
    <x v="11"/>
    <n v="1.8"/>
    <n v="3"/>
  </r>
  <r>
    <d v="2023-06-15T00:00:00"/>
    <x v="5"/>
    <n v="1"/>
    <x v="1"/>
    <x v="11"/>
    <n v="5.75"/>
    <n v="3"/>
  </r>
  <r>
    <d v="2023-06-15T00:00:00"/>
    <x v="5"/>
    <n v="1"/>
    <x v="1"/>
    <x v="15"/>
    <n v="16.8"/>
    <n v="3"/>
  </r>
  <r>
    <d v="2023-06-15T00:00:00"/>
    <x v="5"/>
    <n v="1"/>
    <x v="1"/>
    <x v="11"/>
    <n v="2.31"/>
    <n v="3"/>
  </r>
  <r>
    <d v="2023-06-16T00:00:00"/>
    <x v="5"/>
    <n v="1"/>
    <x v="1"/>
    <x v="11"/>
    <n v="2.75"/>
    <n v="3"/>
  </r>
  <r>
    <d v="2023-06-16T00:00:00"/>
    <x v="5"/>
    <n v="1"/>
    <x v="1"/>
    <x v="11"/>
    <n v="3.85"/>
    <n v="3"/>
  </r>
  <r>
    <d v="2023-06-16T00:00:00"/>
    <x v="5"/>
    <n v="1"/>
    <x v="1"/>
    <x v="11"/>
    <n v="5.51"/>
    <n v="3"/>
  </r>
  <r>
    <d v="2023-06-16T00:00:00"/>
    <x v="5"/>
    <n v="1"/>
    <x v="1"/>
    <x v="11"/>
    <n v="2.75"/>
    <n v="3"/>
  </r>
  <r>
    <d v="2023-06-19T00:00:00"/>
    <x v="5"/>
    <n v="1"/>
    <x v="1"/>
    <x v="11"/>
    <n v="1.8"/>
    <n v="3"/>
  </r>
  <r>
    <d v="2023-06-16T00:00:00"/>
    <x v="5"/>
    <n v="1"/>
    <x v="1"/>
    <x v="11"/>
    <n v="44.09"/>
    <n v="3"/>
  </r>
  <r>
    <d v="2023-06-16T00:00:00"/>
    <x v="5"/>
    <n v="1"/>
    <x v="1"/>
    <x v="11"/>
    <n v="44.09"/>
    <n v="3"/>
  </r>
  <r>
    <d v="2023-06-19T00:00:00"/>
    <x v="5"/>
    <n v="1"/>
    <x v="1"/>
    <x v="11"/>
    <n v="5.51"/>
    <n v="3"/>
  </r>
  <r>
    <d v="2023-06-19T00:00:00"/>
    <x v="5"/>
    <n v="1"/>
    <x v="1"/>
    <x v="11"/>
    <n v="3.31"/>
    <n v="3"/>
  </r>
  <r>
    <d v="2023-06-19T00:00:00"/>
    <x v="5"/>
    <n v="1"/>
    <x v="1"/>
    <x v="15"/>
    <n v="1.8"/>
    <n v="3"/>
  </r>
  <r>
    <d v="2023-06-19T00:00:00"/>
    <x v="5"/>
    <n v="1"/>
    <x v="1"/>
    <x v="11"/>
    <n v="9.51"/>
    <n v="3"/>
  </r>
  <r>
    <d v="2023-06-19T00:00:00"/>
    <x v="5"/>
    <n v="1"/>
    <x v="1"/>
    <x v="15"/>
    <n v="1.8"/>
    <n v="3"/>
  </r>
  <r>
    <d v="2023-06-20T00:00:00"/>
    <x v="5"/>
    <n v="1"/>
    <x v="1"/>
    <x v="11"/>
    <n v="12.89"/>
    <n v="3"/>
  </r>
  <r>
    <d v="2023-06-20T00:00:00"/>
    <x v="5"/>
    <n v="1"/>
    <x v="1"/>
    <x v="11"/>
    <n v="5.51"/>
    <n v="3"/>
  </r>
  <r>
    <d v="2023-06-20T00:00:00"/>
    <x v="5"/>
    <n v="1"/>
    <x v="1"/>
    <x v="11"/>
    <n v="2.75"/>
    <n v="3"/>
  </r>
  <r>
    <d v="2023-06-20T00:00:00"/>
    <x v="5"/>
    <n v="1"/>
    <x v="1"/>
    <x v="11"/>
    <n v="14.47"/>
    <n v="3"/>
  </r>
  <r>
    <d v="2023-06-20T00:00:00"/>
    <x v="5"/>
    <n v="1"/>
    <x v="1"/>
    <x v="11"/>
    <n v="3.31"/>
    <n v="3"/>
  </r>
  <r>
    <d v="2023-06-20T00:00:00"/>
    <x v="5"/>
    <n v="1"/>
    <x v="1"/>
    <x v="11"/>
    <n v="1.8"/>
    <n v="3"/>
  </r>
  <r>
    <d v="2023-06-20T00:00:00"/>
    <x v="5"/>
    <n v="1"/>
    <x v="1"/>
    <x v="11"/>
    <n v="2.75"/>
    <n v="3"/>
  </r>
  <r>
    <d v="2023-06-22T00:00:00"/>
    <x v="5"/>
    <n v="1"/>
    <x v="1"/>
    <x v="11"/>
    <n v="4.24"/>
    <n v="4"/>
  </r>
  <r>
    <d v="2023-06-22T00:00:00"/>
    <x v="5"/>
    <n v="1"/>
    <x v="1"/>
    <x v="11"/>
    <n v="5.51"/>
    <n v="4"/>
  </r>
  <r>
    <d v="2023-06-22T00:00:00"/>
    <x v="5"/>
    <n v="1"/>
    <x v="1"/>
    <x v="15"/>
    <n v="4.42"/>
    <n v="4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5.85"/>
    <n v="3"/>
  </r>
  <r>
    <d v="2023-06-21T00:00:00"/>
    <x v="5"/>
    <n v="1"/>
    <x v="1"/>
    <x v="11"/>
    <n v="14.88"/>
    <n v="3"/>
  </r>
  <r>
    <d v="2023-06-21T00:00:00"/>
    <x v="5"/>
    <n v="1"/>
    <x v="1"/>
    <x v="11"/>
    <n v="6.23"/>
    <n v="3"/>
  </r>
  <r>
    <d v="2023-06-21T00:00:00"/>
    <x v="5"/>
    <n v="1"/>
    <x v="1"/>
    <x v="15"/>
    <n v="1.8"/>
    <n v="3"/>
  </r>
  <r>
    <d v="2023-06-21T00:00:00"/>
    <x v="5"/>
    <n v="1"/>
    <x v="1"/>
    <x v="15"/>
    <n v="1.8"/>
    <n v="3"/>
  </r>
  <r>
    <d v="2023-06-22T00:00:00"/>
    <x v="5"/>
    <n v="1"/>
    <x v="1"/>
    <x v="11"/>
    <n v="4.24"/>
    <n v="4"/>
  </r>
  <r>
    <d v="2023-06-16T00:00:00"/>
    <x v="5"/>
    <n v="1"/>
    <x v="1"/>
    <x v="15"/>
    <n v="1.81"/>
    <n v="3"/>
  </r>
  <r>
    <d v="2023-06-21T00:00:00"/>
    <x v="5"/>
    <n v="1"/>
    <x v="1"/>
    <x v="11"/>
    <n v="11.57"/>
    <n v="3"/>
  </r>
  <r>
    <d v="2023-06-21T00:00:00"/>
    <x v="5"/>
    <n v="1"/>
    <x v="1"/>
    <x v="11"/>
    <n v="2.76"/>
    <n v="3"/>
  </r>
  <r>
    <d v="2023-06-22T00:00:00"/>
    <x v="5"/>
    <n v="1"/>
    <x v="1"/>
    <x v="15"/>
    <n v="1.8"/>
    <n v="4"/>
  </r>
  <r>
    <d v="2023-06-21T00:00:00"/>
    <x v="5"/>
    <n v="1"/>
    <x v="1"/>
    <x v="11"/>
    <n v="1.8"/>
    <n v="3"/>
  </r>
  <r>
    <d v="2023-06-21T00:00:00"/>
    <x v="5"/>
    <n v="1"/>
    <x v="1"/>
    <x v="11"/>
    <n v="3.85"/>
    <n v="3"/>
  </r>
  <r>
    <d v="2023-06-21T00:00:00"/>
    <x v="5"/>
    <n v="1"/>
    <x v="1"/>
    <x v="11"/>
    <n v="5.51"/>
    <n v="3"/>
  </r>
  <r>
    <d v="2023-06-22T00:00:00"/>
    <x v="5"/>
    <n v="1"/>
    <x v="1"/>
    <x v="11"/>
    <n v="4.41"/>
    <n v="4"/>
  </r>
  <r>
    <d v="2023-06-22T00:00:00"/>
    <x v="5"/>
    <n v="1"/>
    <x v="1"/>
    <x v="11"/>
    <n v="13.78"/>
    <n v="4"/>
  </r>
  <r>
    <d v="2023-06-23T00:00:00"/>
    <x v="5"/>
    <n v="1"/>
    <x v="1"/>
    <x v="11"/>
    <n v="3.85"/>
    <n v="4"/>
  </r>
  <r>
    <d v="2023-06-22T00:00:00"/>
    <x v="5"/>
    <n v="1"/>
    <x v="1"/>
    <x v="11"/>
    <n v="64.64"/>
    <n v="4"/>
  </r>
  <r>
    <d v="2023-06-23T00:00:00"/>
    <x v="5"/>
    <n v="1"/>
    <x v="1"/>
    <x v="11"/>
    <n v="15.44"/>
    <n v="4"/>
  </r>
  <r>
    <d v="2023-06-23T00:00:00"/>
    <x v="5"/>
    <n v="1"/>
    <x v="1"/>
    <x v="15"/>
    <n v="2.21"/>
    <n v="4"/>
  </r>
  <r>
    <d v="2023-06-22T00:00:00"/>
    <x v="5"/>
    <n v="1"/>
    <x v="1"/>
    <x v="11"/>
    <n v="8.9499999999999993"/>
    <n v="4"/>
  </r>
  <r>
    <d v="2023-06-21T00:00:00"/>
    <x v="5"/>
    <n v="1"/>
    <x v="1"/>
    <x v="11"/>
    <n v="1.92"/>
    <n v="3"/>
  </r>
  <r>
    <d v="2023-06-23T00:00:00"/>
    <x v="5"/>
    <n v="1"/>
    <x v="1"/>
    <x v="11"/>
    <n v="8.26"/>
    <n v="4"/>
  </r>
  <r>
    <d v="2023-06-27T00:00:00"/>
    <x v="5"/>
    <n v="1"/>
    <x v="1"/>
    <x v="11"/>
    <n v="0"/>
    <n v="4"/>
  </r>
  <r>
    <d v="2023-06-27T00:00:00"/>
    <x v="5"/>
    <n v="1"/>
    <x v="1"/>
    <x v="11"/>
    <n v="18.2"/>
    <n v="4"/>
  </r>
  <r>
    <d v="2023-06-27T00:00:00"/>
    <x v="5"/>
    <n v="1"/>
    <x v="1"/>
    <x v="11"/>
    <n v="2.75"/>
    <n v="4"/>
  </r>
  <r>
    <d v="2023-06-27T00:00:00"/>
    <x v="5"/>
    <n v="1"/>
    <x v="1"/>
    <x v="11"/>
    <n v="1.8"/>
    <n v="4"/>
  </r>
  <r>
    <d v="2023-06-27T00:00:00"/>
    <x v="5"/>
    <n v="1"/>
    <x v="1"/>
    <x v="11"/>
    <n v="1.8"/>
    <n v="4"/>
  </r>
  <r>
    <d v="2023-06-27T00:00:00"/>
    <x v="5"/>
    <n v="1"/>
    <x v="1"/>
    <x v="11"/>
    <n v="6.62"/>
    <n v="4"/>
  </r>
  <r>
    <d v="2023-06-26T00:00:00"/>
    <x v="5"/>
    <n v="1"/>
    <x v="1"/>
    <x v="11"/>
    <n v="5.79"/>
    <n v="4"/>
  </r>
  <r>
    <d v="2023-06-27T00:00:00"/>
    <x v="5"/>
    <n v="1"/>
    <x v="1"/>
    <x v="11"/>
    <n v="4.16"/>
    <n v="4"/>
  </r>
  <r>
    <d v="2023-06-27T00:00:00"/>
    <x v="5"/>
    <n v="1"/>
    <x v="1"/>
    <x v="11"/>
    <n v="2.86"/>
    <n v="4"/>
  </r>
  <r>
    <d v="2023-06-26T00:00:00"/>
    <x v="5"/>
    <n v="1"/>
    <x v="1"/>
    <x v="11"/>
    <n v="4.41"/>
    <n v="4"/>
  </r>
  <r>
    <d v="2023-06-26T00:00:00"/>
    <x v="5"/>
    <n v="1"/>
    <x v="1"/>
    <x v="11"/>
    <n v="2.75"/>
    <n v="4"/>
  </r>
  <r>
    <d v="2023-06-26T00:00:00"/>
    <x v="5"/>
    <n v="1"/>
    <x v="1"/>
    <x v="11"/>
    <n v="7.71"/>
    <n v="4"/>
  </r>
  <r>
    <d v="2023-06-23T00:00:00"/>
    <x v="5"/>
    <n v="1"/>
    <x v="1"/>
    <x v="11"/>
    <n v="1.92"/>
    <n v="4"/>
  </r>
  <r>
    <d v="2023-06-26T00:00:00"/>
    <x v="5"/>
    <n v="1"/>
    <x v="1"/>
    <x v="11"/>
    <n v="1.8"/>
    <n v="4"/>
  </r>
  <r>
    <d v="2023-06-27T00:00:00"/>
    <x v="5"/>
    <n v="1"/>
    <x v="1"/>
    <x v="11"/>
    <n v="3.85"/>
    <n v="4"/>
  </r>
  <r>
    <d v="2023-06-27T00:00:00"/>
    <x v="5"/>
    <n v="1"/>
    <x v="1"/>
    <x v="11"/>
    <n v="3.19"/>
    <n v="4"/>
  </r>
  <r>
    <d v="2023-06-27T00:00:00"/>
    <x v="5"/>
    <n v="1"/>
    <x v="1"/>
    <x v="11"/>
    <n v="5.36"/>
    <n v="4"/>
  </r>
  <r>
    <d v="2023-06-28T00:00:00"/>
    <x v="5"/>
    <n v="1"/>
    <x v="1"/>
    <x v="11"/>
    <n v="5"/>
    <n v="4"/>
  </r>
  <r>
    <d v="2023-06-28T00:00:00"/>
    <x v="5"/>
    <n v="1"/>
    <x v="1"/>
    <x v="11"/>
    <n v="4.68"/>
    <n v="4"/>
  </r>
  <r>
    <d v="2023-06-29T00:00:00"/>
    <x v="5"/>
    <n v="1"/>
    <x v="1"/>
    <x v="15"/>
    <n v="1.8"/>
    <n v="4"/>
  </r>
  <r>
    <d v="2023-06-28T00:00:00"/>
    <x v="5"/>
    <n v="1"/>
    <x v="1"/>
    <x v="11"/>
    <n v="1.8"/>
    <n v="4"/>
  </r>
  <r>
    <d v="2023-06-28T00:00:00"/>
    <x v="5"/>
    <n v="1"/>
    <x v="1"/>
    <x v="11"/>
    <n v="5.51"/>
    <n v="4"/>
  </r>
  <r>
    <d v="2023-06-29T00:00:00"/>
    <x v="5"/>
    <n v="1"/>
    <x v="1"/>
    <x v="20"/>
    <n v="0"/>
    <n v="4"/>
  </r>
  <r>
    <d v="2023-06-28T00:00:00"/>
    <x v="5"/>
    <n v="1"/>
    <x v="1"/>
    <x v="11"/>
    <n v="3.23"/>
    <n v="4"/>
  </r>
  <r>
    <d v="2023-06-29T00:00:00"/>
    <x v="5"/>
    <n v="1"/>
    <x v="1"/>
    <x v="11"/>
    <n v="6.75"/>
    <n v="4"/>
  </r>
  <r>
    <d v="2023-06-29T00:00:00"/>
    <x v="5"/>
    <n v="1"/>
    <x v="1"/>
    <x v="11"/>
    <n v="44.1"/>
    <n v="4"/>
  </r>
  <r>
    <d v="2023-06-29T00:00:00"/>
    <x v="5"/>
    <n v="1"/>
    <x v="1"/>
    <x v="11"/>
    <n v="2.29"/>
    <n v="4"/>
  </r>
  <r>
    <d v="2023-06-29T00:00:00"/>
    <x v="5"/>
    <n v="1"/>
    <x v="1"/>
    <x v="11"/>
    <n v="19.88"/>
    <n v="4"/>
  </r>
  <r>
    <d v="2023-06-30T00:00:00"/>
    <x v="5"/>
    <n v="1"/>
    <x v="1"/>
    <x v="11"/>
    <n v="1.8"/>
    <n v="4"/>
  </r>
  <r>
    <d v="2023-06-30T00:00:00"/>
    <x v="5"/>
    <n v="1"/>
    <x v="1"/>
    <x v="11"/>
    <n v="4.41"/>
    <n v="4"/>
  </r>
  <r>
    <d v="2023-06-30T00:00:00"/>
    <x v="5"/>
    <n v="1"/>
    <x v="1"/>
    <x v="11"/>
    <n v="8.26"/>
    <n v="4"/>
  </r>
  <r>
    <d v="2023-06-30T00:00:00"/>
    <x v="5"/>
    <n v="1"/>
    <x v="1"/>
    <x v="11"/>
    <n v="2.48"/>
    <n v="4"/>
  </r>
  <r>
    <d v="2023-06-30T00:00:00"/>
    <x v="5"/>
    <n v="1"/>
    <x v="1"/>
    <x v="11"/>
    <n v="13.23"/>
    <n v="4"/>
  </r>
  <r>
    <d v="2023-06-27T00:00:00"/>
    <x v="5"/>
    <n v="1"/>
    <x v="1"/>
    <x v="15"/>
    <n v="2.71"/>
    <n v="4"/>
  </r>
  <r>
    <d v="2023-06-29T00:00:00"/>
    <x v="5"/>
    <n v="1"/>
    <x v="1"/>
    <x v="11"/>
    <n v="4.4000000000000004"/>
    <n v="4"/>
  </r>
  <r>
    <d v="2023-06-29T00:00:00"/>
    <x v="5"/>
    <n v="1"/>
    <x v="1"/>
    <x v="11"/>
    <n v="2.99"/>
    <n v="4"/>
  </r>
  <r>
    <d v="2023-06-29T00:00:00"/>
    <x v="5"/>
    <n v="1"/>
    <x v="1"/>
    <x v="11"/>
    <n v="1.8"/>
    <n v="4"/>
  </r>
  <r>
    <d v="2023-06-29T00:00:00"/>
    <x v="5"/>
    <n v="1"/>
    <x v="1"/>
    <x v="11"/>
    <n v="5.51"/>
    <n v="4"/>
  </r>
  <r>
    <d v="2023-06-29T00:00:00"/>
    <x v="5"/>
    <n v="1"/>
    <x v="1"/>
    <x v="11"/>
    <n v="1.8"/>
    <n v="4"/>
  </r>
  <r>
    <d v="2023-06-30T00:00:00"/>
    <x v="5"/>
    <n v="1"/>
    <x v="1"/>
    <x v="15"/>
    <n v="1.8"/>
    <n v="4"/>
  </r>
  <r>
    <d v="2023-06-30T00:00:00"/>
    <x v="5"/>
    <n v="1"/>
    <x v="1"/>
    <x v="11"/>
    <n v="8.6300000000000008"/>
    <n v="4"/>
  </r>
  <r>
    <d v="2023-06-30T00:00:00"/>
    <x v="5"/>
    <n v="1"/>
    <x v="1"/>
    <x v="11"/>
    <n v="13.23"/>
    <n v="4"/>
  </r>
  <r>
    <d v="2023-06-30T00:00:00"/>
    <x v="5"/>
    <n v="1"/>
    <x v="1"/>
    <x v="11"/>
    <n v="35.94"/>
    <n v="4"/>
  </r>
  <r>
    <d v="2023-06-30T00:00:00"/>
    <x v="5"/>
    <n v="1"/>
    <x v="1"/>
    <x v="11"/>
    <n v="1.8"/>
    <n v="4"/>
  </r>
  <r>
    <d v="2023-06-01T00:00:00"/>
    <x v="5"/>
    <n v="1"/>
    <x v="1"/>
    <x v="19"/>
    <n v="10"/>
    <n v="1"/>
  </r>
  <r>
    <d v="2023-06-01T00:00:00"/>
    <x v="5"/>
    <n v="1"/>
    <x v="1"/>
    <x v="19"/>
    <n v="5"/>
    <n v="1"/>
  </r>
  <r>
    <d v="2023-06-01T00:00:00"/>
    <x v="5"/>
    <n v="1"/>
    <x v="1"/>
    <x v="19"/>
    <n v="15"/>
    <m/>
  </r>
  <r>
    <d v="2023-06-01T00:00:00"/>
    <x v="5"/>
    <n v="1"/>
    <x v="1"/>
    <x v="19"/>
    <n v="60"/>
    <n v="1"/>
  </r>
  <r>
    <d v="2023-06-01T00:00:00"/>
    <x v="5"/>
    <n v="1"/>
    <x v="1"/>
    <x v="19"/>
    <n v="60"/>
    <n v="1"/>
  </r>
  <r>
    <d v="2023-06-02T00:00:00"/>
    <x v="5"/>
    <n v="1"/>
    <x v="1"/>
    <x v="19"/>
    <n v="2.63"/>
    <n v="1"/>
  </r>
  <r>
    <d v="2023-06-02T00:00:00"/>
    <x v="5"/>
    <n v="1"/>
    <x v="1"/>
    <x v="19"/>
    <n v="2.63"/>
    <n v="1"/>
  </r>
  <r>
    <d v="2023-06-05T00:00:00"/>
    <x v="5"/>
    <n v="1"/>
    <x v="1"/>
    <x v="19"/>
    <n v="2.63"/>
    <n v="1"/>
  </r>
  <r>
    <d v="2023-06-05T00:00:00"/>
    <x v="5"/>
    <n v="1"/>
    <x v="1"/>
    <x v="19"/>
    <n v="0"/>
    <n v="1"/>
  </r>
  <r>
    <d v="2023-06-05T00:00:00"/>
    <x v="5"/>
    <n v="1"/>
    <x v="1"/>
    <x v="19"/>
    <n v="5"/>
    <n v="1"/>
  </r>
  <r>
    <d v="2023-06-01T00:00:00"/>
    <x v="5"/>
    <n v="1"/>
    <x v="1"/>
    <x v="19"/>
    <n v="5"/>
    <n v="1"/>
  </r>
  <r>
    <d v="2023-06-02T00:00:00"/>
    <x v="5"/>
    <n v="1"/>
    <x v="1"/>
    <x v="19"/>
    <n v="55"/>
    <n v="1"/>
  </r>
  <r>
    <d v="2023-05-29T00:00:00"/>
    <x v="4"/>
    <n v="1"/>
    <x v="1"/>
    <x v="19"/>
    <n v="15"/>
    <n v="4"/>
  </r>
  <r>
    <d v="2023-06-05T00:00:00"/>
    <x v="5"/>
    <n v="1"/>
    <x v="1"/>
    <x v="19"/>
    <n v="45"/>
    <n v="1"/>
  </r>
  <r>
    <d v="2023-06-05T00:00:00"/>
    <x v="5"/>
    <n v="1"/>
    <x v="1"/>
    <x v="19"/>
    <n v="15"/>
    <n v="1"/>
  </r>
  <r>
    <d v="2023-06-05T00:00:00"/>
    <x v="5"/>
    <n v="1"/>
    <x v="1"/>
    <x v="19"/>
    <n v="60"/>
    <n v="1"/>
  </r>
  <r>
    <d v="2023-06-06T00:00:00"/>
    <x v="5"/>
    <n v="1"/>
    <x v="1"/>
    <x v="19"/>
    <n v="63.19"/>
    <n v="1"/>
  </r>
  <r>
    <d v="2023-06-07T00:00:00"/>
    <x v="5"/>
    <n v="1"/>
    <x v="1"/>
    <x v="19"/>
    <n v="63.19"/>
    <n v="1"/>
  </r>
  <r>
    <d v="2023-06-06T00:00:00"/>
    <x v="5"/>
    <n v="1"/>
    <x v="1"/>
    <x v="19"/>
    <n v="15"/>
    <n v="1"/>
  </r>
  <r>
    <d v="2023-06-06T00:00:00"/>
    <x v="5"/>
    <n v="1"/>
    <x v="1"/>
    <x v="19"/>
    <n v="60"/>
    <n v="1"/>
  </r>
  <r>
    <d v="2023-06-07T00:00:00"/>
    <x v="5"/>
    <n v="1"/>
    <x v="1"/>
    <x v="19"/>
    <n v="5"/>
    <n v="1"/>
  </r>
  <r>
    <d v="2023-06-07T00:00:00"/>
    <x v="5"/>
    <n v="1"/>
    <x v="1"/>
    <x v="19"/>
    <n v="60"/>
    <n v="1"/>
  </r>
  <r>
    <d v="2023-06-07T00:00:00"/>
    <x v="5"/>
    <n v="1"/>
    <x v="1"/>
    <x v="19"/>
    <n v="60"/>
    <n v="1"/>
  </r>
  <r>
    <d v="2023-06-07T00:00:00"/>
    <x v="5"/>
    <n v="1"/>
    <x v="1"/>
    <x v="19"/>
    <n v="50"/>
    <n v="1"/>
  </r>
  <r>
    <d v="2023-06-07T00:00:00"/>
    <x v="5"/>
    <n v="1"/>
    <x v="1"/>
    <x v="19"/>
    <n v="45"/>
    <n v="1"/>
  </r>
  <r>
    <d v="2023-06-08T00:00:00"/>
    <x v="5"/>
    <n v="1"/>
    <x v="1"/>
    <x v="19"/>
    <n v="60"/>
    <n v="2"/>
  </r>
  <r>
    <d v="2023-06-08T00:00:00"/>
    <x v="5"/>
    <n v="1"/>
    <x v="1"/>
    <x v="19"/>
    <n v="45"/>
    <n v="2"/>
  </r>
  <r>
    <d v="2023-06-08T00:00:00"/>
    <x v="5"/>
    <n v="1"/>
    <x v="1"/>
    <x v="19"/>
    <n v="25"/>
    <n v="2"/>
  </r>
  <r>
    <d v="2023-06-09T00:00:00"/>
    <x v="5"/>
    <n v="1"/>
    <x v="1"/>
    <x v="19"/>
    <n v="60"/>
    <n v="2"/>
  </r>
  <r>
    <d v="2023-06-09T00:00:00"/>
    <x v="5"/>
    <n v="1"/>
    <x v="1"/>
    <x v="19"/>
    <n v="5"/>
    <n v="2"/>
  </r>
  <r>
    <d v="2023-06-09T00:00:00"/>
    <x v="5"/>
    <n v="1"/>
    <x v="1"/>
    <x v="19"/>
    <n v="5"/>
    <n v="2"/>
  </r>
  <r>
    <d v="2023-06-12T00:00:00"/>
    <x v="5"/>
    <n v="1"/>
    <x v="1"/>
    <x v="19"/>
    <n v="60"/>
    <n v="2"/>
  </r>
  <r>
    <d v="2023-06-12T00:00:00"/>
    <x v="5"/>
    <n v="1"/>
    <x v="1"/>
    <x v="19"/>
    <n v="60"/>
    <n v="2"/>
  </r>
  <r>
    <d v="2023-06-12T00:00:00"/>
    <x v="5"/>
    <n v="1"/>
    <x v="1"/>
    <x v="19"/>
    <n v="45"/>
    <n v="2"/>
  </r>
  <r>
    <d v="2023-06-12T00:00:00"/>
    <x v="5"/>
    <n v="1"/>
    <x v="1"/>
    <x v="19"/>
    <n v="30"/>
    <n v="2"/>
  </r>
  <r>
    <d v="2023-06-01T00:00:00"/>
    <x v="5"/>
    <n v="1"/>
    <x v="1"/>
    <x v="19"/>
    <n v="1.63"/>
    <n v="1"/>
  </r>
  <r>
    <d v="2023-06-12T00:00:00"/>
    <x v="5"/>
    <n v="1"/>
    <x v="1"/>
    <x v="19"/>
    <n v="10"/>
    <n v="2"/>
  </r>
  <r>
    <d v="2023-06-12T00:00:00"/>
    <x v="5"/>
    <n v="1"/>
    <x v="1"/>
    <x v="19"/>
    <n v="25"/>
    <n v="2"/>
  </r>
  <r>
    <d v="2023-06-12T00:00:00"/>
    <x v="5"/>
    <n v="1"/>
    <x v="1"/>
    <x v="19"/>
    <n v="5"/>
    <n v="2"/>
  </r>
  <r>
    <d v="2023-06-13T00:00:00"/>
    <x v="5"/>
    <n v="1"/>
    <x v="1"/>
    <x v="19"/>
    <n v="15"/>
    <n v="2"/>
  </r>
  <r>
    <d v="2023-06-14T00:00:00"/>
    <x v="5"/>
    <n v="1"/>
    <x v="1"/>
    <x v="19"/>
    <n v="50"/>
    <n v="2"/>
  </r>
  <r>
    <d v="2023-06-14T00:00:00"/>
    <x v="5"/>
    <n v="1"/>
    <x v="1"/>
    <x v="19"/>
    <n v="15"/>
    <n v="2"/>
  </r>
  <r>
    <d v="2023-06-14T00:00:00"/>
    <x v="5"/>
    <n v="1"/>
    <x v="1"/>
    <x v="19"/>
    <n v="10"/>
    <n v="2"/>
  </r>
  <r>
    <d v="2023-06-14T00:00:00"/>
    <x v="5"/>
    <n v="1"/>
    <x v="1"/>
    <x v="19"/>
    <n v="10"/>
    <n v="2"/>
  </r>
  <r>
    <d v="2023-06-14T00:00:00"/>
    <x v="5"/>
    <n v="1"/>
    <x v="1"/>
    <x v="19"/>
    <n v="45"/>
    <n v="2"/>
  </r>
  <r>
    <d v="2023-06-14T00:00:00"/>
    <x v="5"/>
    <n v="1"/>
    <x v="1"/>
    <x v="19"/>
    <n v="25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6T00:00:00"/>
    <x v="5"/>
    <n v="1"/>
    <x v="1"/>
    <x v="19"/>
    <n v="60"/>
    <n v="3"/>
  </r>
  <r>
    <d v="2023-06-15T00:00:00"/>
    <x v="5"/>
    <n v="1"/>
    <x v="1"/>
    <x v="19"/>
    <n v="10"/>
    <n v="3"/>
  </r>
  <r>
    <d v="2023-06-15T00:00:00"/>
    <x v="5"/>
    <n v="1"/>
    <x v="1"/>
    <x v="19"/>
    <n v="10"/>
    <n v="3"/>
  </r>
  <r>
    <d v="2023-06-15T00:00:00"/>
    <x v="5"/>
    <n v="1"/>
    <x v="1"/>
    <x v="19"/>
    <n v="60"/>
    <n v="3"/>
  </r>
  <r>
    <d v="2023-06-15T00:00:00"/>
    <x v="5"/>
    <n v="1"/>
    <x v="1"/>
    <x v="19"/>
    <n v="5"/>
    <n v="3"/>
  </r>
  <r>
    <d v="2023-06-15T00:00:00"/>
    <x v="5"/>
    <n v="1"/>
    <x v="1"/>
    <x v="19"/>
    <n v="60"/>
    <n v="3"/>
  </r>
  <r>
    <d v="2023-06-15T00:00:00"/>
    <x v="5"/>
    <n v="1"/>
    <x v="1"/>
    <x v="19"/>
    <n v="45"/>
    <n v="3"/>
  </r>
  <r>
    <d v="2023-06-16T00:00:00"/>
    <x v="5"/>
    <n v="1"/>
    <x v="1"/>
    <x v="19"/>
    <n v="50"/>
    <n v="3"/>
  </r>
  <r>
    <d v="2023-06-16T00:00:00"/>
    <x v="5"/>
    <n v="1"/>
    <x v="1"/>
    <x v="19"/>
    <n v="25"/>
    <n v="3"/>
  </r>
  <r>
    <d v="2023-06-16T00:00:00"/>
    <x v="5"/>
    <n v="1"/>
    <x v="1"/>
    <x v="19"/>
    <n v="10"/>
    <n v="3"/>
  </r>
  <r>
    <d v="2023-06-16T00:00:00"/>
    <x v="5"/>
    <n v="1"/>
    <x v="1"/>
    <x v="19"/>
    <n v="10"/>
    <n v="3"/>
  </r>
  <r>
    <d v="2023-06-19T00:00:00"/>
    <x v="5"/>
    <n v="1"/>
    <x v="1"/>
    <x v="19"/>
    <n v="60"/>
    <n v="3"/>
  </r>
  <r>
    <d v="2023-06-19T00:00:00"/>
    <x v="5"/>
    <n v="1"/>
    <x v="1"/>
    <x v="19"/>
    <n v="15"/>
    <n v="3"/>
  </r>
  <r>
    <d v="2023-06-19T00:00:00"/>
    <x v="5"/>
    <n v="1"/>
    <x v="1"/>
    <x v="19"/>
    <n v="25"/>
    <n v="3"/>
  </r>
  <r>
    <d v="2023-06-19T00:00:00"/>
    <x v="5"/>
    <n v="1"/>
    <x v="1"/>
    <x v="19"/>
    <n v="15"/>
    <n v="3"/>
  </r>
  <r>
    <d v="2023-06-20T00:00:00"/>
    <x v="5"/>
    <n v="1"/>
    <x v="1"/>
    <x v="19"/>
    <n v="5"/>
    <n v="3"/>
  </r>
  <r>
    <d v="2023-06-20T00:00:00"/>
    <x v="5"/>
    <n v="1"/>
    <x v="1"/>
    <x v="19"/>
    <n v="10"/>
    <n v="3"/>
  </r>
  <r>
    <d v="2023-06-20T00:00:00"/>
    <x v="5"/>
    <n v="1"/>
    <x v="1"/>
    <x v="19"/>
    <n v="5"/>
    <n v="3"/>
  </r>
  <r>
    <d v="2023-06-20T00:00:00"/>
    <x v="5"/>
    <n v="1"/>
    <x v="1"/>
    <x v="19"/>
    <n v="20"/>
    <n v="3"/>
  </r>
  <r>
    <d v="2023-06-20T00:00:00"/>
    <x v="5"/>
    <n v="1"/>
    <x v="1"/>
    <x v="19"/>
    <n v="5"/>
    <n v="3"/>
  </r>
  <r>
    <d v="2023-06-22T00:00:00"/>
    <x v="5"/>
    <n v="1"/>
    <x v="1"/>
    <x v="19"/>
    <n v="10"/>
    <n v="4"/>
  </r>
  <r>
    <d v="2023-06-22T00:00:00"/>
    <x v="5"/>
    <n v="1"/>
    <x v="1"/>
    <x v="19"/>
    <n v="5"/>
    <n v="4"/>
  </r>
  <r>
    <d v="2023-06-22T00:00:00"/>
    <x v="5"/>
    <n v="1"/>
    <x v="1"/>
    <x v="19"/>
    <n v="15"/>
    <n v="4"/>
  </r>
  <r>
    <d v="2023-06-21T00:00:00"/>
    <x v="5"/>
    <n v="1"/>
    <x v="1"/>
    <x v="19"/>
    <n v="35"/>
    <n v="3"/>
  </r>
  <r>
    <d v="2023-06-21T00:00:00"/>
    <x v="5"/>
    <n v="1"/>
    <x v="1"/>
    <x v="19"/>
    <n v="45"/>
    <n v="3"/>
  </r>
  <r>
    <d v="2023-06-21T00:00:00"/>
    <x v="5"/>
    <n v="1"/>
    <x v="1"/>
    <x v="19"/>
    <n v="60"/>
    <n v="3"/>
  </r>
  <r>
    <d v="2023-06-21T00:00:00"/>
    <x v="5"/>
    <n v="1"/>
    <x v="1"/>
    <x v="19"/>
    <n v="30"/>
    <n v="3"/>
  </r>
  <r>
    <d v="2023-06-21T00:00:00"/>
    <x v="5"/>
    <n v="1"/>
    <x v="1"/>
    <x v="19"/>
    <n v="15"/>
    <n v="3"/>
  </r>
  <r>
    <d v="2023-06-21T00:00:00"/>
    <x v="5"/>
    <n v="1"/>
    <x v="1"/>
    <x v="19"/>
    <n v="15"/>
    <n v="3"/>
  </r>
  <r>
    <d v="2023-06-16T00:00:00"/>
    <x v="5"/>
    <n v="1"/>
    <x v="1"/>
    <x v="19"/>
    <n v="17.670000000000002"/>
    <n v="3"/>
  </r>
  <r>
    <d v="2023-06-22T00:00:00"/>
    <x v="5"/>
    <n v="1"/>
    <x v="1"/>
    <x v="19"/>
    <n v="15"/>
    <n v="4"/>
  </r>
  <r>
    <d v="2023-06-21T00:00:00"/>
    <x v="5"/>
    <n v="1"/>
    <x v="1"/>
    <x v="19"/>
    <n v="60"/>
    <n v="3"/>
  </r>
  <r>
    <d v="2023-06-21T00:00:00"/>
    <x v="5"/>
    <n v="1"/>
    <x v="1"/>
    <x v="19"/>
    <n v="10"/>
    <n v="3"/>
  </r>
  <r>
    <d v="2023-06-21T00:00:00"/>
    <x v="5"/>
    <n v="1"/>
    <x v="1"/>
    <x v="19"/>
    <n v="10"/>
    <n v="3"/>
  </r>
  <r>
    <d v="2023-06-23T00:00:00"/>
    <x v="5"/>
    <n v="1"/>
    <x v="1"/>
    <x v="19"/>
    <n v="40"/>
    <n v="4"/>
  </r>
  <r>
    <d v="2023-06-22T00:00:00"/>
    <x v="5"/>
    <n v="1"/>
    <x v="1"/>
    <x v="19"/>
    <n v="30"/>
    <n v="4"/>
  </r>
  <r>
    <d v="2023-06-23T00:00:00"/>
    <x v="5"/>
    <n v="1"/>
    <x v="1"/>
    <x v="19"/>
    <n v="55"/>
    <n v="4"/>
  </r>
  <r>
    <d v="2023-06-23T00:00:00"/>
    <x v="5"/>
    <n v="1"/>
    <x v="1"/>
    <x v="19"/>
    <n v="60"/>
    <n v="4"/>
  </r>
  <r>
    <d v="2023-06-21T00:00:00"/>
    <x v="5"/>
    <n v="1"/>
    <x v="1"/>
    <x v="19"/>
    <n v="15"/>
    <n v="3"/>
  </r>
  <r>
    <d v="2023-06-27T00:00:00"/>
    <x v="5"/>
    <n v="1"/>
    <x v="1"/>
    <x v="19"/>
    <n v="29.48"/>
    <n v="4"/>
  </r>
  <r>
    <d v="2023-06-27T00:00:00"/>
    <x v="5"/>
    <n v="1"/>
    <x v="1"/>
    <x v="19"/>
    <n v="17.55"/>
    <n v="4"/>
  </r>
  <r>
    <d v="2023-06-27T00:00:00"/>
    <x v="5"/>
    <n v="1"/>
    <x v="1"/>
    <x v="19"/>
    <n v="61.8"/>
    <n v="4"/>
  </r>
  <r>
    <d v="2023-06-26T00:00:00"/>
    <x v="5"/>
    <n v="1"/>
    <x v="1"/>
    <x v="19"/>
    <n v="50"/>
    <n v="4"/>
  </r>
  <r>
    <d v="2023-06-26T00:00:00"/>
    <x v="5"/>
    <n v="1"/>
    <x v="1"/>
    <x v="19"/>
    <n v="5"/>
    <n v="4"/>
  </r>
  <r>
    <d v="2023-06-23T00:00:00"/>
    <x v="5"/>
    <n v="1"/>
    <x v="1"/>
    <x v="19"/>
    <n v="15"/>
    <n v="4"/>
  </r>
  <r>
    <d v="2023-06-26T00:00:00"/>
    <x v="5"/>
    <n v="1"/>
    <x v="1"/>
    <x v="19"/>
    <n v="60"/>
    <n v="4"/>
  </r>
  <r>
    <d v="2023-06-27T00:00:00"/>
    <x v="5"/>
    <n v="1"/>
    <x v="1"/>
    <x v="19"/>
    <n v="5"/>
    <n v="4"/>
  </r>
  <r>
    <d v="2023-06-27T00:00:00"/>
    <x v="5"/>
    <n v="1"/>
    <x v="1"/>
    <x v="19"/>
    <n v="5"/>
    <n v="4"/>
  </r>
  <r>
    <d v="2023-06-27T00:00:00"/>
    <x v="5"/>
    <n v="1"/>
    <x v="1"/>
    <x v="19"/>
    <n v="60"/>
    <n v="4"/>
  </r>
  <r>
    <d v="2023-06-28T00:00:00"/>
    <x v="5"/>
    <n v="1"/>
    <x v="1"/>
    <x v="19"/>
    <n v="15"/>
    <n v="4"/>
  </r>
  <r>
    <d v="2023-06-28T00:00:00"/>
    <x v="5"/>
    <n v="1"/>
    <x v="1"/>
    <x v="19"/>
    <n v="10"/>
    <n v="4"/>
  </r>
  <r>
    <d v="2023-06-29T00:00:00"/>
    <x v="5"/>
    <n v="1"/>
    <x v="1"/>
    <x v="19"/>
    <n v="15"/>
    <n v="4"/>
  </r>
  <r>
    <d v="2023-06-28T00:00:00"/>
    <x v="5"/>
    <n v="1"/>
    <x v="1"/>
    <x v="19"/>
    <n v="5"/>
    <n v="4"/>
  </r>
  <r>
    <d v="2023-06-28T00:00:00"/>
    <x v="5"/>
    <n v="1"/>
    <x v="1"/>
    <x v="19"/>
    <n v="60"/>
    <n v="4"/>
  </r>
  <r>
    <d v="2023-06-29T00:00:00"/>
    <x v="5"/>
    <n v="1"/>
    <x v="1"/>
    <x v="19"/>
    <n v="5"/>
    <n v="4"/>
  </r>
  <r>
    <d v="2023-06-29T00:00:00"/>
    <x v="5"/>
    <n v="1"/>
    <x v="1"/>
    <x v="19"/>
    <n v="10"/>
    <n v="4"/>
  </r>
  <r>
    <d v="2023-06-30T00:00:00"/>
    <x v="5"/>
    <n v="1"/>
    <x v="1"/>
    <x v="19"/>
    <n v="60"/>
    <n v="4"/>
  </r>
  <r>
    <d v="2023-06-30T00:00:00"/>
    <x v="5"/>
    <n v="1"/>
    <x v="1"/>
    <x v="19"/>
    <n v="35"/>
    <n v="4"/>
  </r>
  <r>
    <d v="2023-06-27T00:00:00"/>
    <x v="5"/>
    <n v="1"/>
    <x v="1"/>
    <x v="19"/>
    <n v="15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30T00:00:00"/>
    <x v="5"/>
    <n v="1"/>
    <x v="1"/>
    <x v="19"/>
    <n v="60"/>
    <n v="4"/>
  </r>
  <r>
    <d v="2023-06-30T00:00:00"/>
    <x v="5"/>
    <n v="1"/>
    <x v="1"/>
    <x v="19"/>
    <n v="10"/>
    <n v="4"/>
  </r>
  <r>
    <d v="2023-05-29T00:00:00"/>
    <x v="4"/>
    <n v="1"/>
    <x v="1"/>
    <x v="13"/>
    <n v="2.625"/>
    <n v="4"/>
  </r>
  <r>
    <d v="2023-06-05T00:00:00"/>
    <x v="5"/>
    <n v="1"/>
    <x v="1"/>
    <x v="13"/>
    <n v="2.625"/>
    <n v="1"/>
  </r>
  <r>
    <d v="2022-08-29T00:00:00"/>
    <x v="7"/>
    <n v="1"/>
    <x v="1"/>
    <x v="13"/>
    <n v="2.625"/>
    <n v="4"/>
  </r>
  <r>
    <d v="2023-06-13T00:00:00"/>
    <x v="5"/>
    <n v="1"/>
    <x v="1"/>
    <x v="13"/>
    <n v="2.625"/>
    <n v="2"/>
  </r>
  <r>
    <d v="2023-06-14T00:00:00"/>
    <x v="5"/>
    <n v="1"/>
    <x v="1"/>
    <x v="13"/>
    <n v="2.63"/>
    <n v="2"/>
  </r>
  <r>
    <d v="2023-06-14T00:00:00"/>
    <x v="5"/>
    <n v="1"/>
    <x v="1"/>
    <x v="13"/>
    <n v="2.63"/>
    <n v="2"/>
  </r>
  <r>
    <d v="2023-06-19T00:00:00"/>
    <x v="5"/>
    <n v="1"/>
    <x v="1"/>
    <x v="13"/>
    <n v="2.625"/>
    <n v="3"/>
  </r>
  <r>
    <d v="2023-06-19T00:00:00"/>
    <x v="5"/>
    <n v="1"/>
    <x v="1"/>
    <x v="13"/>
    <n v="2.625"/>
    <n v="3"/>
  </r>
  <r>
    <d v="2023-06-21T00:00:00"/>
    <x v="5"/>
    <n v="1"/>
    <x v="1"/>
    <x v="13"/>
    <n v="2.63"/>
    <n v="3"/>
  </r>
  <r>
    <d v="2023-06-21T00:00:00"/>
    <x v="5"/>
    <n v="1"/>
    <x v="1"/>
    <x v="13"/>
    <n v="2.63"/>
    <n v="3"/>
  </r>
  <r>
    <d v="2023-06-16T00:00:00"/>
    <x v="5"/>
    <n v="1"/>
    <x v="1"/>
    <x v="13"/>
    <n v="2.625"/>
    <n v="3"/>
  </r>
  <r>
    <d v="2023-06-22T00:00:00"/>
    <x v="5"/>
    <n v="1"/>
    <x v="1"/>
    <x v="13"/>
    <n v="2.625"/>
    <n v="4"/>
  </r>
  <r>
    <d v="2023-06-21T00:00:00"/>
    <x v="5"/>
    <n v="1"/>
    <x v="1"/>
    <x v="13"/>
    <n v="2.625"/>
    <n v="3"/>
  </r>
  <r>
    <d v="2023-06-27T00:00:00"/>
    <x v="5"/>
    <n v="1"/>
    <x v="1"/>
    <x v="13"/>
    <n v="2.625"/>
    <n v="4"/>
  </r>
  <r>
    <d v="2023-06-23T00:00:00"/>
    <x v="5"/>
    <n v="1"/>
    <x v="1"/>
    <x v="13"/>
    <n v="2.625"/>
    <n v="4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2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5T00:00:00"/>
    <x v="5"/>
    <n v="1"/>
    <x v="1"/>
    <x v="9"/>
    <n v="3.15"/>
    <n v="3"/>
  </r>
  <r>
    <d v="2023-06-15T00:00:00"/>
    <x v="5"/>
    <n v="1"/>
    <x v="1"/>
    <x v="23"/>
    <n v="5.25"/>
    <n v="3"/>
  </r>
  <r>
    <d v="2023-06-15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8T00:00:00"/>
    <x v="5"/>
    <n v="1"/>
    <x v="1"/>
    <x v="23"/>
    <n v="5.2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30T00:00:00"/>
    <x v="5"/>
    <n v="1"/>
    <x v="1"/>
    <x v="9"/>
    <n v="3.15"/>
    <n v="4"/>
  </r>
  <r>
    <d v="2023-06-30T00:00:00"/>
    <x v="5"/>
    <n v="1"/>
    <x v="1"/>
    <x v="9"/>
    <n v="3.15"/>
    <n v="4"/>
  </r>
  <r>
    <d v="2023-06-01T00:00:00"/>
    <x v="5"/>
    <n v="1"/>
    <x v="0"/>
    <x v="0"/>
    <n v="4.6399999999999997"/>
    <n v="1"/>
  </r>
  <r>
    <d v="2023-06-01T00:00:00"/>
    <x v="5"/>
    <n v="1"/>
    <x v="0"/>
    <x v="0"/>
    <n v="4.21"/>
    <n v="1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01T00:00:00"/>
    <x v="5"/>
    <n v="1"/>
    <x v="0"/>
    <x v="4"/>
    <n v="4.42"/>
    <n v="1"/>
  </r>
  <r>
    <d v="2023-06-01T00:00:00"/>
    <x v="5"/>
    <n v="1"/>
    <x v="0"/>
    <x v="4"/>
    <n v="4.42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5">
  <r>
    <d v="2023-01-01T00:00:00"/>
    <x v="0"/>
    <n v="1"/>
    <x v="0"/>
    <x v="0"/>
    <n v="4.9800000000000004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2-01T00:00:00"/>
    <x v="1"/>
    <n v="1"/>
    <x v="0"/>
    <x v="1"/>
    <n v="4.42"/>
    <n v="1"/>
  </r>
  <r>
    <d v="2023-02-01T00:00:00"/>
    <x v="1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1T00:00:00"/>
    <x v="0"/>
    <n v="1"/>
    <x v="0"/>
    <x v="1"/>
    <n v="4.42"/>
    <n v="1"/>
  </r>
  <r>
    <d v="2023-01-03T00:00:00"/>
    <x v="0"/>
    <n v="1"/>
    <x v="0"/>
    <x v="2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3"/>
    <n v="4.42"/>
    <n v="1"/>
  </r>
  <r>
    <d v="2023-01-03T00:00:00"/>
    <x v="0"/>
    <n v="1"/>
    <x v="0"/>
    <x v="4"/>
    <n v="4.42"/>
    <n v="1"/>
  </r>
  <r>
    <d v="2023-01-03T00:00:00"/>
    <x v="0"/>
    <n v="1"/>
    <x v="0"/>
    <x v="4"/>
    <n v="4.42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16T00:00:00"/>
    <x v="0"/>
    <n v="1"/>
    <x v="0"/>
    <x v="5"/>
    <n v="383.25"/>
    <n v="3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4T00:00:00"/>
    <x v="0"/>
    <n v="1"/>
    <x v="0"/>
    <x v="5"/>
    <n v="383.25"/>
    <n v="1"/>
  </r>
  <r>
    <d v="2023-01-09T00:00:00"/>
    <x v="0"/>
    <n v="1"/>
    <x v="0"/>
    <x v="5"/>
    <n v="383.25"/>
    <n v="2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05T00:00:00"/>
    <x v="0"/>
    <n v="1"/>
    <x v="0"/>
    <x v="5"/>
    <n v="383.25"/>
    <n v="1"/>
  </r>
  <r>
    <d v="2023-01-10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11T00:00:00"/>
    <x v="0"/>
    <n v="1"/>
    <x v="0"/>
    <x v="5"/>
    <n v="383.25"/>
    <n v="2"/>
  </r>
  <r>
    <d v="2023-01-19T00:00:00"/>
    <x v="0"/>
    <n v="1"/>
    <x v="0"/>
    <x v="5"/>
    <n v="383.25"/>
    <n v="3"/>
  </r>
  <r>
    <d v="2023-01-19T00:00:00"/>
    <x v="0"/>
    <n v="1"/>
    <x v="0"/>
    <x v="5"/>
    <n v="383.25"/>
    <n v="3"/>
  </r>
  <r>
    <d v="2023-01-09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0T00:00:00"/>
    <x v="0"/>
    <n v="1"/>
    <x v="0"/>
    <x v="5"/>
    <n v="383.25"/>
    <n v="2"/>
  </r>
  <r>
    <d v="2023-01-23T00:00:00"/>
    <x v="0"/>
    <n v="1"/>
    <x v="0"/>
    <x v="5"/>
    <n v="383.25"/>
    <n v="4"/>
  </r>
  <r>
    <d v="2023-01-11T00:00:00"/>
    <x v="0"/>
    <n v="1"/>
    <x v="0"/>
    <x v="5"/>
    <n v="383.25"/>
    <n v="2"/>
  </r>
  <r>
    <d v="2023-01-13T00:00:00"/>
    <x v="0"/>
    <n v="1"/>
    <x v="0"/>
    <x v="5"/>
    <n v="383.25"/>
    <n v="2"/>
  </r>
  <r>
    <d v="2023-01-16T00:00:00"/>
    <x v="0"/>
    <n v="1"/>
    <x v="0"/>
    <x v="5"/>
    <n v="383.25"/>
    <n v="3"/>
  </r>
  <r>
    <d v="2023-01-10T00:00:00"/>
    <x v="0"/>
    <n v="1"/>
    <x v="0"/>
    <x v="5"/>
    <n v="383.25"/>
    <n v="2"/>
  </r>
  <r>
    <d v="2023-01-28T00:00:00"/>
    <x v="0"/>
    <n v="1"/>
    <x v="0"/>
    <x v="5"/>
    <n v="383.25"/>
    <n v="4"/>
  </r>
  <r>
    <d v="2023-01-20T00:00:00"/>
    <x v="0"/>
    <n v="1"/>
    <x v="0"/>
    <x v="5"/>
    <n v="383.25"/>
    <n v="3"/>
  </r>
  <r>
    <d v="2023-01-23T00:00:00"/>
    <x v="0"/>
    <n v="1"/>
    <x v="0"/>
    <x v="5"/>
    <n v="383.25"/>
    <n v="4"/>
  </r>
  <r>
    <d v="2023-02-07T00:00:00"/>
    <x v="1"/>
    <n v="1"/>
    <x v="0"/>
    <x v="5"/>
    <n v="383.25"/>
    <n v="1"/>
  </r>
  <r>
    <d v="2023-02-07T00:00:00"/>
    <x v="1"/>
    <n v="1"/>
    <x v="0"/>
    <x v="5"/>
    <n v="383.25"/>
    <n v="1"/>
  </r>
  <r>
    <d v="2023-01-09T00:00:00"/>
    <x v="0"/>
    <n v="7"/>
    <x v="0"/>
    <x v="6"/>
    <n v="1118.25"/>
    <n v="2"/>
  </r>
  <r>
    <d v="2023-01-05T00:00:00"/>
    <x v="0"/>
    <n v="2"/>
    <x v="0"/>
    <x v="7"/>
    <n v="210"/>
    <n v="1"/>
  </r>
  <r>
    <d v="2023-01-09T00:00:00"/>
    <x v="0"/>
    <n v="1"/>
    <x v="0"/>
    <x v="8"/>
    <n v="383.25"/>
    <n v="2"/>
  </r>
  <r>
    <d v="2023-01-05T00:00:00"/>
    <x v="0"/>
    <n v="1"/>
    <x v="0"/>
    <x v="8"/>
    <n v="383.25"/>
    <n v="1"/>
  </r>
  <r>
    <d v="2023-02-08T00:00:00"/>
    <x v="1"/>
    <n v="1"/>
    <x v="0"/>
    <x v="8"/>
    <n v="383.25"/>
    <n v="2"/>
  </r>
  <r>
    <d v="2023-01-09T00:00:00"/>
    <x v="0"/>
    <n v="1"/>
    <x v="0"/>
    <x v="8"/>
    <n v="383.25"/>
    <n v="2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3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4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5T00:00:00"/>
    <x v="0"/>
    <n v="1"/>
    <x v="1"/>
    <x v="9"/>
    <n v="3.15"/>
    <n v="1"/>
  </r>
  <r>
    <d v="2023-01-06T00:00:00"/>
    <x v="0"/>
    <n v="1"/>
    <x v="1"/>
    <x v="9"/>
    <n v="3.15"/>
    <n v="1"/>
  </r>
  <r>
    <d v="2023-01-06T00:00:00"/>
    <x v="0"/>
    <n v="1"/>
    <x v="1"/>
    <x v="9"/>
    <n v="3.15"/>
    <n v="1"/>
  </r>
  <r>
    <d v="2023-01-09T00:00:00"/>
    <x v="0"/>
    <n v="1"/>
    <x v="1"/>
    <x v="9"/>
    <n v="3.15"/>
    <n v="2"/>
  </r>
  <r>
    <d v="2023-01-09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2-01-10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1T00:00:00"/>
    <x v="0"/>
    <n v="1"/>
    <x v="1"/>
    <x v="9"/>
    <n v="3.15"/>
    <n v="2"/>
  </r>
  <r>
    <d v="2023-01-12T00:00:00"/>
    <x v="0"/>
    <n v="1"/>
    <x v="1"/>
    <x v="9"/>
    <n v="3.15"/>
    <n v="2"/>
  </r>
  <r>
    <d v="2023-01-13T00:00:00"/>
    <x v="0"/>
    <n v="1"/>
    <x v="1"/>
    <x v="9"/>
    <n v="3.15"/>
    <n v="2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6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7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8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19T00:00:00"/>
    <x v="0"/>
    <n v="1"/>
    <x v="1"/>
    <x v="9"/>
    <n v="3.15"/>
    <n v="3"/>
  </r>
  <r>
    <d v="2023-01-20T00:00:00"/>
    <x v="0"/>
    <n v="1"/>
    <x v="1"/>
    <x v="9"/>
    <n v="3.15"/>
    <n v="3"/>
  </r>
  <r>
    <d v="2023-01-20T00:00:00"/>
    <x v="0"/>
    <n v="1"/>
    <x v="1"/>
    <x v="9"/>
    <n v="3.15"/>
    <n v="3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3T00:00:00"/>
    <x v="0"/>
    <n v="1"/>
    <x v="1"/>
    <x v="9"/>
    <n v="3.15"/>
    <n v="4"/>
  </r>
  <r>
    <d v="2023-01-24T00:00:00"/>
    <x v="0"/>
    <n v="1"/>
    <x v="1"/>
    <x v="9"/>
    <n v="3.15"/>
    <n v="4"/>
  </r>
  <r>
    <d v="2023-01-24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5T00:00:00"/>
    <x v="0"/>
    <n v="1"/>
    <x v="1"/>
    <x v="9"/>
    <n v="3.15"/>
    <n v="4"/>
  </r>
  <r>
    <d v="2023-01-26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27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0T00:00:00"/>
    <x v="0"/>
    <n v="1"/>
    <x v="1"/>
    <x v="9"/>
    <n v="3.15"/>
    <n v="4"/>
  </r>
  <r>
    <d v="2023-01-31T00:00:00"/>
    <x v="0"/>
    <n v="1"/>
    <x v="1"/>
    <x v="9"/>
    <n v="3.15"/>
    <n v="4"/>
  </r>
  <r>
    <d v="2023-01-31T00:00:00"/>
    <x v="0"/>
    <n v="1"/>
    <x v="1"/>
    <x v="9"/>
    <n v="3.15"/>
    <n v="4"/>
  </r>
  <r>
    <d v="2023-02-01T00:00:00"/>
    <x v="1"/>
    <n v="1"/>
    <x v="1"/>
    <x v="9"/>
    <n v="3.15"/>
    <n v="1"/>
  </r>
  <r>
    <d v="2023-02-02T00:00:00"/>
    <x v="1"/>
    <n v="1"/>
    <x v="1"/>
    <x v="9"/>
    <n v="3.15"/>
    <n v="1"/>
  </r>
  <r>
    <d v="2023-02-02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3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6T00:00:00"/>
    <x v="1"/>
    <n v="1"/>
    <x v="1"/>
    <x v="9"/>
    <n v="3.15"/>
    <n v="1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7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8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09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0T00:00:00"/>
    <x v="1"/>
    <n v="1"/>
    <x v="1"/>
    <x v="9"/>
    <n v="3.15"/>
    <n v="2"/>
  </r>
  <r>
    <d v="2023-02-15T00:00:00"/>
    <x v="1"/>
    <n v="1"/>
    <x v="1"/>
    <x v="9"/>
    <n v="3.15"/>
    <n v="3"/>
  </r>
  <r>
    <d v="2023-02-15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16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0T00:00:00"/>
    <x v="1"/>
    <n v="1"/>
    <x v="1"/>
    <x v="9"/>
    <n v="3.15"/>
    <n v="3"/>
  </r>
  <r>
    <d v="2023-02-21T00:00:00"/>
    <x v="1"/>
    <n v="1"/>
    <x v="1"/>
    <x v="9"/>
    <n v="3.15"/>
    <n v="3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2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3T00:00:00"/>
    <x v="1"/>
    <n v="1"/>
    <x v="1"/>
    <x v="9"/>
    <n v="3.15"/>
    <n v="4"/>
  </r>
  <r>
    <d v="2023-02-24T00:00:00"/>
    <x v="1"/>
    <n v="1"/>
    <x v="1"/>
    <x v="9"/>
    <n v="3.15"/>
    <n v="4"/>
  </r>
  <r>
    <d v="2023-02-24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7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28T00:00:00"/>
    <x v="1"/>
    <n v="1"/>
    <x v="1"/>
    <x v="9"/>
    <n v="3.15"/>
    <n v="4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188.67"/>
    <n v="1"/>
  </r>
  <r>
    <d v="2023-02-01T00:00:00"/>
    <x v="1"/>
    <n v="1"/>
    <x v="0"/>
    <x v="0"/>
    <n v="10.56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1-01T00:00:00"/>
    <x v="0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0"/>
    <n v="4.42"/>
    <n v="1"/>
  </r>
  <r>
    <d v="2023-02-01T00:00:00"/>
    <x v="1"/>
    <n v="1"/>
    <x v="0"/>
    <x v="10"/>
    <n v="4.42"/>
    <n v="1"/>
  </r>
  <r>
    <d v="2023-02-01T00:00:00"/>
    <x v="1"/>
    <n v="1"/>
    <x v="0"/>
    <x v="2"/>
    <n v="4.42"/>
    <n v="1"/>
  </r>
  <r>
    <d v="2023-02-01T00:00:00"/>
    <x v="1"/>
    <n v="1"/>
    <x v="0"/>
    <x v="2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0"/>
    <x v="4"/>
    <n v="4.42"/>
    <n v="1"/>
  </r>
  <r>
    <d v="2023-02-01T00:00:00"/>
    <x v="1"/>
    <n v="1"/>
    <x v="1"/>
    <x v="11"/>
    <n v="1.8"/>
    <n v="1"/>
  </r>
  <r>
    <d v="2023-01-04T00:00:00"/>
    <x v="0"/>
    <n v="1"/>
    <x v="1"/>
    <x v="11"/>
    <n v="8.26"/>
    <n v="1"/>
  </r>
  <r>
    <d v="2023-01-04T00:00:00"/>
    <x v="0"/>
    <n v="1"/>
    <x v="1"/>
    <x v="11"/>
    <n v="64.64"/>
    <n v="1"/>
  </r>
  <r>
    <d v="2023-01-04T00:00:00"/>
    <x v="0"/>
    <n v="1"/>
    <x v="1"/>
    <x v="12"/>
    <n v="0"/>
    <n v="1"/>
  </r>
  <r>
    <d v="2023-01-04T00:00:00"/>
    <x v="0"/>
    <n v="1"/>
    <x v="1"/>
    <x v="12"/>
    <n v="0"/>
    <n v="1"/>
  </r>
  <r>
    <d v="2023-01-03T00:00:00"/>
    <x v="0"/>
    <n v="1"/>
    <x v="1"/>
    <x v="11"/>
    <n v="8.82"/>
    <n v="1"/>
  </r>
  <r>
    <d v="2023-01-04T00:00:00"/>
    <x v="0"/>
    <n v="1"/>
    <x v="1"/>
    <x v="13"/>
    <n v="0"/>
    <n v="1"/>
  </r>
  <r>
    <d v="2021-01-26T00:00:00"/>
    <x v="0"/>
    <n v="1"/>
    <x v="1"/>
    <x v="14"/>
    <n v="0"/>
    <n v="1"/>
  </r>
  <r>
    <d v="2021-01-26T00:00:00"/>
    <x v="0"/>
    <n v="1"/>
    <x v="1"/>
    <x v="14"/>
    <n v="0"/>
    <n v="1"/>
  </r>
  <r>
    <d v="2023-01-03T00:00:00"/>
    <x v="0"/>
    <n v="1"/>
    <x v="1"/>
    <x v="14"/>
    <n v="4.41"/>
    <n v="1"/>
  </r>
  <r>
    <d v="2023-01-04T00:00:00"/>
    <x v="0"/>
    <n v="1"/>
    <x v="1"/>
    <x v="11"/>
    <n v="39.82"/>
    <n v="1"/>
  </r>
  <r>
    <d v="2023-01-05T00:00:00"/>
    <x v="0"/>
    <n v="1"/>
    <x v="1"/>
    <x v="12"/>
    <n v="0"/>
    <n v="1"/>
  </r>
  <r>
    <d v="2023-01-05T00:00:00"/>
    <x v="0"/>
    <n v="1"/>
    <x v="1"/>
    <x v="11"/>
    <n v="10.34"/>
    <n v="1"/>
  </r>
  <r>
    <d v="2023-01-03T00:00:00"/>
    <x v="0"/>
    <n v="1"/>
    <x v="1"/>
    <x v="15"/>
    <n v="5.76"/>
    <n v="1"/>
  </r>
  <r>
    <d v="2023-01-03T00:00:00"/>
    <x v="0"/>
    <n v="1"/>
    <x v="1"/>
    <x v="11"/>
    <n v="40.65"/>
    <n v="1"/>
  </r>
  <r>
    <d v="2023-01-03T00:00:00"/>
    <x v="0"/>
    <n v="1"/>
    <x v="1"/>
    <x v="11"/>
    <n v="66.7"/>
    <n v="1"/>
  </r>
  <r>
    <d v="2023-01-03T00:00:00"/>
    <x v="0"/>
    <n v="1"/>
    <x v="1"/>
    <x v="11"/>
    <n v="11.8"/>
    <n v="1"/>
  </r>
  <r>
    <d v="2023-01-04T00:00:00"/>
    <x v="0"/>
    <n v="1"/>
    <x v="1"/>
    <x v="11"/>
    <n v="2.9"/>
    <n v="1"/>
  </r>
  <r>
    <d v="2023-01-04T00:00:00"/>
    <x v="0"/>
    <n v="1"/>
    <x v="1"/>
    <x v="11"/>
    <n v="4.8"/>
    <n v="1"/>
  </r>
  <r>
    <d v="2023-01-04T00:00:00"/>
    <x v="0"/>
    <n v="1"/>
    <x v="1"/>
    <x v="11"/>
    <n v="19.059999999999999"/>
    <n v="1"/>
  </r>
  <r>
    <d v="2023-01-04T00:00:00"/>
    <x v="0"/>
    <n v="1"/>
    <x v="1"/>
    <x v="11"/>
    <n v="1.8"/>
    <n v="1"/>
  </r>
  <r>
    <d v="2023-01-04T00:00:00"/>
    <x v="0"/>
    <n v="1"/>
    <x v="1"/>
    <x v="11"/>
    <n v="3.85"/>
    <n v="1"/>
  </r>
  <r>
    <d v="2023-01-04T00:00:00"/>
    <x v="0"/>
    <n v="1"/>
    <x v="1"/>
    <x v="11"/>
    <n v="3.31"/>
    <n v="1"/>
  </r>
  <r>
    <d v="2023-01-04T00:00:00"/>
    <x v="0"/>
    <n v="1"/>
    <x v="1"/>
    <x v="11"/>
    <n v="3.31"/>
    <n v="1"/>
  </r>
  <r>
    <d v="2023-01-05T00:00:00"/>
    <x v="0"/>
    <n v="1"/>
    <x v="1"/>
    <x v="11"/>
    <n v="19.39"/>
    <n v="1"/>
  </r>
  <r>
    <d v="2023-01-05T00:00:00"/>
    <x v="0"/>
    <n v="1"/>
    <x v="1"/>
    <x v="11"/>
    <n v="1.8"/>
    <n v="1"/>
  </r>
  <r>
    <d v="2023-01-05T00:00:00"/>
    <x v="0"/>
    <n v="1"/>
    <x v="1"/>
    <x v="11"/>
    <n v="23.98"/>
    <n v="1"/>
  </r>
  <r>
    <d v="2023-01-05T00:00:00"/>
    <x v="0"/>
    <n v="1"/>
    <x v="1"/>
    <x v="11"/>
    <n v="27.22"/>
    <n v="1"/>
  </r>
  <r>
    <d v="2023-01-05T00:00:00"/>
    <x v="0"/>
    <n v="1"/>
    <x v="1"/>
    <x v="11"/>
    <n v="2.76"/>
    <n v="1"/>
  </r>
  <r>
    <d v="2023-01-05T00:00:00"/>
    <x v="0"/>
    <n v="1"/>
    <x v="1"/>
    <x v="11"/>
    <n v="5.34"/>
    <n v="1"/>
  </r>
  <r>
    <d v="2023-01-06T00:00:00"/>
    <x v="0"/>
    <n v="1"/>
    <x v="1"/>
    <x v="16"/>
    <n v="0"/>
    <n v="1"/>
  </r>
  <r>
    <d v="2023-01-06T00:00:00"/>
    <x v="0"/>
    <n v="1"/>
    <x v="1"/>
    <x v="11"/>
    <n v="9.6199999999999992"/>
    <n v="1"/>
  </r>
  <r>
    <d v="2023-01-09T00:00:00"/>
    <x v="0"/>
    <n v="1"/>
    <x v="1"/>
    <x v="16"/>
    <n v="0"/>
    <n v="2"/>
  </r>
  <r>
    <d v="2023-01-09T00:00:00"/>
    <x v="0"/>
    <n v="1"/>
    <x v="1"/>
    <x v="12"/>
    <n v="0"/>
    <n v="2"/>
  </r>
  <r>
    <d v="2023-01-09T00:00:00"/>
    <x v="0"/>
    <n v="1"/>
    <x v="1"/>
    <x v="16"/>
    <n v="0"/>
    <n v="2"/>
  </r>
  <r>
    <d v="2023-01-09T00:00:00"/>
    <x v="0"/>
    <n v="1"/>
    <x v="1"/>
    <x v="11"/>
    <n v="1.8"/>
    <n v="2"/>
  </r>
  <r>
    <d v="2023-01-09T00:00:00"/>
    <x v="0"/>
    <n v="1"/>
    <x v="1"/>
    <x v="11"/>
    <n v="4.41"/>
    <n v="2"/>
  </r>
  <r>
    <d v="2023-01-09T00:00:00"/>
    <x v="0"/>
    <n v="1"/>
    <x v="1"/>
    <x v="11"/>
    <n v="18.350000000000001"/>
    <n v="2"/>
  </r>
  <r>
    <d v="2023-01-09T00:00:00"/>
    <x v="0"/>
    <n v="1"/>
    <x v="1"/>
    <x v="11"/>
    <n v="8.26"/>
    <n v="2"/>
  </r>
  <r>
    <d v="2023-01-09T00:00:00"/>
    <x v="0"/>
    <n v="1"/>
    <x v="1"/>
    <x v="11"/>
    <n v="6.16"/>
    <n v="2"/>
  </r>
  <r>
    <d v="2023-01-10T00:00:00"/>
    <x v="0"/>
    <n v="1"/>
    <x v="1"/>
    <x v="16"/>
    <n v="0"/>
    <n v="2"/>
  </r>
  <r>
    <d v="2023-01-09T00:00:00"/>
    <x v="0"/>
    <n v="1"/>
    <x v="1"/>
    <x v="11"/>
    <n v="68.900000000000006"/>
    <n v="2"/>
  </r>
  <r>
    <d v="2023-01-09T00:00:00"/>
    <x v="0"/>
    <n v="1"/>
    <x v="1"/>
    <x v="11"/>
    <n v="5.46"/>
    <n v="2"/>
  </r>
  <r>
    <d v="2023-01-09T00:00:00"/>
    <x v="0"/>
    <n v="1"/>
    <x v="1"/>
    <x v="11"/>
    <n v="17.79"/>
    <n v="2"/>
  </r>
  <r>
    <d v="2023-01-09T00:00:00"/>
    <x v="0"/>
    <n v="1"/>
    <x v="1"/>
    <x v="11"/>
    <n v="5.96"/>
    <n v="2"/>
  </r>
  <r>
    <d v="2023-01-09T00:00:00"/>
    <x v="0"/>
    <n v="1"/>
    <x v="1"/>
    <x v="11"/>
    <n v="10.97"/>
    <n v="2"/>
  </r>
  <r>
    <d v="2023-01-09T00:00:00"/>
    <x v="0"/>
    <n v="1"/>
    <x v="1"/>
    <x v="11"/>
    <n v="1.8"/>
    <n v="2"/>
  </r>
  <r>
    <d v="2023-01-09T00:00:00"/>
    <x v="0"/>
    <n v="1"/>
    <x v="1"/>
    <x v="17"/>
    <n v="0"/>
    <n v="2"/>
  </r>
  <r>
    <d v="2023-01-09T00:00:00"/>
    <x v="0"/>
    <n v="1"/>
    <x v="1"/>
    <x v="17"/>
    <n v="0"/>
    <n v="2"/>
  </r>
  <r>
    <d v="2023-01-09T00:00:00"/>
    <x v="0"/>
    <n v="1"/>
    <x v="1"/>
    <x v="11"/>
    <n v="65.05"/>
    <n v="2"/>
  </r>
  <r>
    <d v="2023-01-09T00:00:00"/>
    <x v="0"/>
    <n v="1"/>
    <x v="1"/>
    <x v="11"/>
    <n v="22.05"/>
    <n v="2"/>
  </r>
  <r>
    <d v="2023-01-10T00:00:00"/>
    <x v="0"/>
    <n v="1"/>
    <x v="1"/>
    <x v="11"/>
    <n v="2.5499999999999998"/>
    <n v="2"/>
  </r>
  <r>
    <d v="2023-01-10T00:00:00"/>
    <x v="0"/>
    <n v="1"/>
    <x v="1"/>
    <x v="11"/>
    <n v="3.03"/>
    <n v="2"/>
  </r>
  <r>
    <d v="2023-01-10T00:00:00"/>
    <x v="0"/>
    <n v="1"/>
    <x v="1"/>
    <x v="11"/>
    <n v="2.75"/>
    <n v="2"/>
  </r>
  <r>
    <d v="2023-01-10T00:00:00"/>
    <x v="0"/>
    <n v="1"/>
    <x v="1"/>
    <x v="11"/>
    <n v="6.37"/>
    <n v="2"/>
  </r>
  <r>
    <d v="2023-01-11T00:00:00"/>
    <x v="0"/>
    <n v="1"/>
    <x v="1"/>
    <x v="11"/>
    <n v="1.8"/>
    <n v="2"/>
  </r>
  <r>
    <d v="2023-01-11T00:00:00"/>
    <x v="0"/>
    <n v="1"/>
    <x v="1"/>
    <x v="12"/>
    <n v="0"/>
    <n v="2"/>
  </r>
  <r>
    <d v="2023-01-10T00:00:00"/>
    <x v="0"/>
    <n v="1"/>
    <x v="1"/>
    <x v="11"/>
    <n v="7.51"/>
    <n v="2"/>
  </r>
  <r>
    <d v="2023-01-24T00:00:00"/>
    <x v="0"/>
    <n v="1"/>
    <x v="1"/>
    <x v="11"/>
    <n v="6.06"/>
    <n v="4"/>
  </r>
  <r>
    <d v="2023-01-10T00:00:00"/>
    <x v="0"/>
    <n v="1"/>
    <x v="1"/>
    <x v="11"/>
    <n v="15.44"/>
    <n v="2"/>
  </r>
  <r>
    <d v="2023-01-10T00:00:00"/>
    <x v="0"/>
    <n v="1"/>
    <x v="1"/>
    <x v="11"/>
    <n v="4.8899999999999997"/>
    <n v="2"/>
  </r>
  <r>
    <d v="2023-01-11T00:00:00"/>
    <x v="0"/>
    <n v="1"/>
    <x v="1"/>
    <x v="11"/>
    <n v="7.16"/>
    <n v="2"/>
  </r>
  <r>
    <d v="2023-01-11T00:00:00"/>
    <x v="0"/>
    <n v="1"/>
    <x v="1"/>
    <x v="11"/>
    <n v="4.8899999999999997"/>
    <n v="2"/>
  </r>
  <r>
    <d v="2023-01-11T00:00:00"/>
    <x v="0"/>
    <n v="1"/>
    <x v="1"/>
    <x v="11"/>
    <n v="6.43"/>
    <n v="2"/>
  </r>
  <r>
    <d v="2023-01-11T00:00:00"/>
    <x v="0"/>
    <n v="1"/>
    <x v="1"/>
    <x v="14"/>
    <n v="0"/>
    <n v="2"/>
  </r>
  <r>
    <d v="2023-01-11T00:00:00"/>
    <x v="0"/>
    <n v="1"/>
    <x v="1"/>
    <x v="11"/>
    <n v="20.95"/>
    <n v="2"/>
  </r>
  <r>
    <d v="2023-01-11T00:00:00"/>
    <x v="0"/>
    <n v="1"/>
    <x v="1"/>
    <x v="11"/>
    <n v="9.65"/>
    <n v="2"/>
  </r>
  <r>
    <d v="2023-01-11T00:00:00"/>
    <x v="0"/>
    <n v="1"/>
    <x v="1"/>
    <x v="11"/>
    <n v="48.89"/>
    <n v="2"/>
  </r>
  <r>
    <d v="2023-01-11T00:00:00"/>
    <x v="0"/>
    <n v="1"/>
    <x v="1"/>
    <x v="11"/>
    <n v="1.8"/>
    <n v="2"/>
  </r>
  <r>
    <d v="2023-01-11T00:00:00"/>
    <x v="0"/>
    <n v="1"/>
    <x v="1"/>
    <x v="11"/>
    <n v="8.7899999999999991"/>
    <n v="2"/>
  </r>
  <r>
    <d v="2023-01-11T00:00:00"/>
    <x v="0"/>
    <n v="1"/>
    <x v="1"/>
    <x v="11"/>
    <n v="8.82"/>
    <n v="2"/>
  </r>
  <r>
    <d v="2023-01-11T00:00:00"/>
    <x v="0"/>
    <n v="1"/>
    <x v="1"/>
    <x v="11"/>
    <n v="5.51"/>
    <n v="2"/>
  </r>
  <r>
    <d v="2023-01-11T00:00:00"/>
    <x v="0"/>
    <n v="1"/>
    <x v="1"/>
    <x v="11"/>
    <n v="3.85"/>
    <n v="2"/>
  </r>
  <r>
    <d v="2023-01-11T00:00:00"/>
    <x v="0"/>
    <n v="1"/>
    <x v="1"/>
    <x v="11"/>
    <n v="6.62"/>
    <n v="2"/>
  </r>
  <r>
    <d v="2023-01-11T00:00:00"/>
    <x v="0"/>
    <n v="1"/>
    <x v="1"/>
    <x v="11"/>
    <n v="2.9"/>
    <n v="2"/>
  </r>
  <r>
    <d v="2023-01-12T00:00:00"/>
    <x v="0"/>
    <n v="1"/>
    <x v="1"/>
    <x v="11"/>
    <n v="5.51"/>
    <n v="2"/>
  </r>
  <r>
    <d v="2023-01-12T00:00:00"/>
    <x v="0"/>
    <n v="1"/>
    <x v="1"/>
    <x v="11"/>
    <n v="9.92"/>
    <n v="2"/>
  </r>
  <r>
    <d v="2023-01-12T00:00:00"/>
    <x v="0"/>
    <n v="1"/>
    <x v="1"/>
    <x v="11"/>
    <n v="0"/>
    <n v="2"/>
  </r>
  <r>
    <d v="2023-01-12T00:00:00"/>
    <x v="0"/>
    <n v="1"/>
    <x v="1"/>
    <x v="11"/>
    <n v="3.85"/>
    <n v="2"/>
  </r>
  <r>
    <d v="2023-01-11T00:00:00"/>
    <x v="0"/>
    <n v="1"/>
    <x v="1"/>
    <x v="11"/>
    <n v="15.44"/>
    <n v="2"/>
  </r>
  <r>
    <d v="2023-01-11T00:00:00"/>
    <x v="0"/>
    <n v="1"/>
    <x v="1"/>
    <x v="11"/>
    <n v="3.75"/>
    <n v="2"/>
  </r>
  <r>
    <d v="2023-01-11T00:00:00"/>
    <x v="0"/>
    <n v="1"/>
    <x v="1"/>
    <x v="11"/>
    <n v="6.49"/>
    <n v="2"/>
  </r>
  <r>
    <d v="2023-01-13T00:00:00"/>
    <x v="0"/>
    <n v="1"/>
    <x v="1"/>
    <x v="11"/>
    <n v="75.239999999999995"/>
    <n v="2"/>
  </r>
  <r>
    <d v="2023-01-13T00:00:00"/>
    <x v="0"/>
    <n v="1"/>
    <x v="1"/>
    <x v="11"/>
    <n v="82.13"/>
    <n v="2"/>
  </r>
  <r>
    <d v="2023-01-13T00:00:00"/>
    <x v="0"/>
    <n v="1"/>
    <x v="1"/>
    <x v="11"/>
    <n v="4.3099999999999996"/>
    <n v="2"/>
  </r>
  <r>
    <d v="2023-01-13T00:00:00"/>
    <x v="0"/>
    <n v="1"/>
    <x v="1"/>
    <x v="11"/>
    <n v="1.8"/>
    <n v="2"/>
  </r>
  <r>
    <d v="2023-01-13T00:00:00"/>
    <x v="0"/>
    <n v="1"/>
    <x v="1"/>
    <x v="14"/>
    <n v="16.54"/>
    <n v="2"/>
  </r>
  <r>
    <d v="2023-01-13T00:00:00"/>
    <x v="0"/>
    <n v="1"/>
    <x v="1"/>
    <x v="15"/>
    <n v="2.0499999999999998"/>
    <n v="2"/>
  </r>
  <r>
    <d v="2023-01-12T00:00:00"/>
    <x v="0"/>
    <n v="1"/>
    <x v="1"/>
    <x v="12"/>
    <n v="0"/>
    <n v="2"/>
  </r>
  <r>
    <d v="2023-01-12T00:00:00"/>
    <x v="0"/>
    <n v="1"/>
    <x v="1"/>
    <x v="12"/>
    <n v="0"/>
    <n v="2"/>
  </r>
  <r>
    <d v="2023-01-12T00:00:00"/>
    <x v="0"/>
    <n v="1"/>
    <x v="1"/>
    <x v="18"/>
    <n v="0"/>
    <n v="2"/>
  </r>
  <r>
    <d v="2023-01-12T00:00:00"/>
    <x v="0"/>
    <n v="1"/>
    <x v="1"/>
    <x v="12"/>
    <n v="0"/>
    <n v="2"/>
  </r>
  <r>
    <d v="2023-01-16T00:00:00"/>
    <x v="0"/>
    <n v="1"/>
    <x v="1"/>
    <x v="11"/>
    <n v="49.26"/>
    <n v="3"/>
  </r>
  <r>
    <d v="2023-01-16T00:00:00"/>
    <x v="0"/>
    <n v="1"/>
    <x v="1"/>
    <x v="11"/>
    <n v="6.62"/>
    <n v="3"/>
  </r>
  <r>
    <d v="2023-01-03T00:00:00"/>
    <x v="0"/>
    <n v="1"/>
    <x v="1"/>
    <x v="11"/>
    <n v="11.8"/>
    <n v="1"/>
  </r>
  <r>
    <d v="2023-01-13T00:00:00"/>
    <x v="0"/>
    <n v="1"/>
    <x v="1"/>
    <x v="11"/>
    <n v="5.56"/>
    <n v="2"/>
  </r>
  <r>
    <d v="2023-01-13T00:00:00"/>
    <x v="0"/>
    <n v="1"/>
    <x v="1"/>
    <x v="11"/>
    <n v="5.35"/>
    <n v="2"/>
  </r>
  <r>
    <d v="2023-01-16T00:00:00"/>
    <x v="0"/>
    <n v="1"/>
    <x v="1"/>
    <x v="11"/>
    <n v="7.16"/>
    <n v="3"/>
  </r>
  <r>
    <d v="2023-01-16T00:00:00"/>
    <x v="0"/>
    <n v="1"/>
    <x v="1"/>
    <x v="11"/>
    <n v="4.79"/>
    <n v="3"/>
  </r>
  <r>
    <d v="2023-01-16T00:00:00"/>
    <x v="0"/>
    <n v="1"/>
    <x v="1"/>
    <x v="11"/>
    <n v="3.76"/>
    <n v="3"/>
  </r>
  <r>
    <d v="2023-01-16T00:00:00"/>
    <x v="0"/>
    <n v="1"/>
    <x v="1"/>
    <x v="11"/>
    <n v="4.41"/>
    <n v="3"/>
  </r>
  <r>
    <d v="2023-01-17T00:00:00"/>
    <x v="0"/>
    <n v="1"/>
    <x v="1"/>
    <x v="11"/>
    <n v="5.41"/>
    <n v="3"/>
  </r>
  <r>
    <d v="2023-01-17T00:00:00"/>
    <x v="0"/>
    <n v="1"/>
    <x v="1"/>
    <x v="11"/>
    <n v="4.41"/>
    <n v="3"/>
  </r>
  <r>
    <d v="2023-01-17T00:00:00"/>
    <x v="0"/>
    <n v="1"/>
    <x v="1"/>
    <x v="15"/>
    <n v="60.08"/>
    <n v="3"/>
  </r>
  <r>
    <d v="2023-01-17T00:00:00"/>
    <x v="0"/>
    <n v="1"/>
    <x v="1"/>
    <x v="15"/>
    <n v="6.3"/>
    <n v="3"/>
  </r>
  <r>
    <d v="2023-01-17T00:00:00"/>
    <x v="0"/>
    <n v="1"/>
    <x v="1"/>
    <x v="11"/>
    <n v="3.55"/>
    <n v="3"/>
  </r>
  <r>
    <d v="2023-01-17T00:00:00"/>
    <x v="0"/>
    <n v="1"/>
    <x v="1"/>
    <x v="11"/>
    <n v="1.8"/>
    <n v="3"/>
  </r>
  <r>
    <d v="2023-01-17T00:00:00"/>
    <x v="0"/>
    <n v="1"/>
    <x v="1"/>
    <x v="11"/>
    <n v="7.72"/>
    <n v="3"/>
  </r>
  <r>
    <d v="2023-01-17T00:00:00"/>
    <x v="0"/>
    <n v="1"/>
    <x v="1"/>
    <x v="11"/>
    <n v="7.44"/>
    <n v="3"/>
  </r>
  <r>
    <d v="2023-01-18T00:00:00"/>
    <x v="0"/>
    <n v="1"/>
    <x v="1"/>
    <x v="12"/>
    <n v="0.13"/>
    <n v="3"/>
  </r>
  <r>
    <d v="2023-01-18T00:00:00"/>
    <x v="0"/>
    <n v="1"/>
    <x v="1"/>
    <x v="12"/>
    <n v="0.13"/>
    <n v="3"/>
  </r>
  <r>
    <d v="2023-01-18T00:00:00"/>
    <x v="0"/>
    <n v="1"/>
    <x v="1"/>
    <x v="11"/>
    <n v="4.68"/>
    <n v="3"/>
  </r>
  <r>
    <d v="2023-01-18T00:00:00"/>
    <x v="0"/>
    <n v="1"/>
    <x v="1"/>
    <x v="11"/>
    <n v="11.03"/>
    <n v="3"/>
  </r>
  <r>
    <d v="2023-01-18T00:00:00"/>
    <x v="0"/>
    <n v="1"/>
    <x v="1"/>
    <x v="11"/>
    <n v="1.8"/>
    <n v="3"/>
  </r>
  <r>
    <d v="2023-01-18T00:00:00"/>
    <x v="0"/>
    <n v="1"/>
    <x v="1"/>
    <x v="11"/>
    <n v="4.04"/>
    <n v="3"/>
  </r>
  <r>
    <d v="2023-01-18T00:00:00"/>
    <x v="0"/>
    <n v="1"/>
    <x v="1"/>
    <x v="11"/>
    <n v="4.74"/>
    <n v="3"/>
  </r>
  <r>
    <d v="2023-01-18T00:00:00"/>
    <x v="0"/>
    <n v="1"/>
    <x v="1"/>
    <x v="11"/>
    <n v="3.85"/>
    <n v="3"/>
  </r>
  <r>
    <d v="2023-01-18T00:00:00"/>
    <x v="0"/>
    <n v="1"/>
    <x v="1"/>
    <x v="11"/>
    <n v="4.25"/>
    <n v="3"/>
  </r>
  <r>
    <d v="2023-01-18T00:00:00"/>
    <x v="0"/>
    <n v="1"/>
    <x v="1"/>
    <x v="11"/>
    <n v="15.44"/>
    <n v="3"/>
  </r>
  <r>
    <d v="2023-01-19T00:00:00"/>
    <x v="0"/>
    <n v="1"/>
    <x v="1"/>
    <x v="12"/>
    <n v="0"/>
    <n v="3"/>
  </r>
  <r>
    <d v="2023-01-19T00:00:00"/>
    <x v="0"/>
    <n v="1"/>
    <x v="1"/>
    <x v="11"/>
    <n v="4.68"/>
    <n v="3"/>
  </r>
  <r>
    <d v="2023-01-18T00:00:00"/>
    <x v="0"/>
    <n v="1"/>
    <x v="1"/>
    <x v="11"/>
    <n v="5.29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9T00:00:00"/>
    <x v="0"/>
    <n v="1"/>
    <x v="1"/>
    <x v="12"/>
    <n v="0"/>
    <n v="3"/>
  </r>
  <r>
    <d v="2023-01-18T00:00:00"/>
    <x v="0"/>
    <n v="1"/>
    <x v="1"/>
    <x v="11"/>
    <n v="1.93"/>
    <n v="3"/>
  </r>
  <r>
    <d v="2023-01-19T00:00:00"/>
    <x v="0"/>
    <n v="1"/>
    <x v="1"/>
    <x v="11"/>
    <n v="8.82"/>
    <n v="3"/>
  </r>
  <r>
    <d v="2023-01-19T00:00:00"/>
    <x v="0"/>
    <n v="1"/>
    <x v="1"/>
    <x v="12"/>
    <n v="0"/>
    <n v="3"/>
  </r>
  <r>
    <d v="2023-01-19T00:00:00"/>
    <x v="0"/>
    <n v="1"/>
    <x v="1"/>
    <x v="11"/>
    <n v="1.8"/>
    <n v="3"/>
  </r>
  <r>
    <d v="2023-01-19T00:00:00"/>
    <x v="0"/>
    <n v="1"/>
    <x v="1"/>
    <x v="11"/>
    <n v="19.29"/>
    <n v="3"/>
  </r>
  <r>
    <d v="2023-01-19T00:00:00"/>
    <x v="0"/>
    <n v="1"/>
    <x v="1"/>
    <x v="11"/>
    <n v="1.8"/>
    <n v="3"/>
  </r>
  <r>
    <d v="2023-01-19T00:00:00"/>
    <x v="0"/>
    <n v="1"/>
    <x v="1"/>
    <x v="11"/>
    <n v="1.8"/>
    <n v="3"/>
  </r>
  <r>
    <d v="2023-01-20T00:00:00"/>
    <x v="0"/>
    <n v="1"/>
    <x v="1"/>
    <x v="11"/>
    <n v="3.85"/>
    <n v="3"/>
  </r>
  <r>
    <d v="2023-01-20T00:00:00"/>
    <x v="0"/>
    <n v="1"/>
    <x v="1"/>
    <x v="11"/>
    <n v="3.35"/>
    <n v="3"/>
  </r>
  <r>
    <d v="2023-01-20T00:00:00"/>
    <x v="0"/>
    <n v="1"/>
    <x v="1"/>
    <x v="11"/>
    <n v="8.26"/>
    <n v="3"/>
  </r>
  <r>
    <d v="2023-01-20T00:00:00"/>
    <x v="0"/>
    <n v="1"/>
    <x v="1"/>
    <x v="11"/>
    <n v="71.52"/>
    <n v="3"/>
  </r>
  <r>
    <d v="2023-01-20T00:00:00"/>
    <x v="0"/>
    <n v="1"/>
    <x v="1"/>
    <x v="15"/>
    <n v="16.8"/>
    <n v="3"/>
  </r>
  <r>
    <d v="2023-01-20T00:00:00"/>
    <x v="0"/>
    <n v="1"/>
    <x v="1"/>
    <x v="11"/>
    <n v="13.78"/>
    <n v="3"/>
  </r>
  <r>
    <d v="2023-01-20T00:00:00"/>
    <x v="0"/>
    <n v="1"/>
    <x v="1"/>
    <x v="11"/>
    <n v="8.26"/>
    <n v="3"/>
  </r>
  <r>
    <d v="2023-01-20T00:00:00"/>
    <x v="0"/>
    <n v="1"/>
    <x v="1"/>
    <x v="11"/>
    <n v="3.48"/>
    <n v="3"/>
  </r>
  <r>
    <d v="2023-01-20T00:00:00"/>
    <x v="0"/>
    <n v="1"/>
    <x v="1"/>
    <x v="11"/>
    <n v="3.48"/>
    <n v="3"/>
  </r>
  <r>
    <d v="2023-01-20T00:00:00"/>
    <x v="0"/>
    <n v="1"/>
    <x v="1"/>
    <x v="11"/>
    <n v="4.63"/>
    <n v="3"/>
  </r>
  <r>
    <d v="2023-01-20T00:00:00"/>
    <x v="0"/>
    <n v="1"/>
    <x v="1"/>
    <x v="11"/>
    <n v="4.05"/>
    <n v="3"/>
  </r>
  <r>
    <d v="2023-01-24T00:00:00"/>
    <x v="0"/>
    <n v="1"/>
    <x v="1"/>
    <x v="11"/>
    <n v="5.51"/>
    <n v="4"/>
  </r>
  <r>
    <d v="2023-01-24T00:00:00"/>
    <x v="0"/>
    <n v="1"/>
    <x v="1"/>
    <x v="11"/>
    <n v="1.8"/>
    <n v="4"/>
  </r>
  <r>
    <d v="2023-01-19T00:00:00"/>
    <x v="0"/>
    <n v="1"/>
    <x v="1"/>
    <x v="13"/>
    <n v="0"/>
    <n v="4"/>
  </r>
  <r>
    <d v="2023-01-24T00:00:00"/>
    <x v="0"/>
    <n v="1"/>
    <x v="1"/>
    <x v="11"/>
    <n v="2.75"/>
    <n v="4"/>
  </r>
  <r>
    <d v="2023-01-19T00:00:00"/>
    <x v="0"/>
    <n v="1"/>
    <x v="1"/>
    <x v="11"/>
    <n v="17.34"/>
    <n v="3"/>
  </r>
  <r>
    <d v="2023-01-19T00:00:00"/>
    <x v="0"/>
    <n v="1"/>
    <x v="1"/>
    <x v="11"/>
    <n v="5.24"/>
    <n v="3"/>
  </r>
  <r>
    <d v="2023-01-19T00:00:00"/>
    <x v="0"/>
    <n v="1"/>
    <x v="1"/>
    <x v="11"/>
    <n v="6.62"/>
    <n v="3"/>
  </r>
  <r>
    <d v="2023-01-24T00:00:00"/>
    <x v="0"/>
    <n v="1"/>
    <x v="1"/>
    <x v="11"/>
    <n v="3"/>
    <n v="4"/>
  </r>
  <r>
    <d v="2023-01-23T00:00:00"/>
    <x v="0"/>
    <n v="1"/>
    <x v="1"/>
    <x v="11"/>
    <n v="18.3"/>
    <n v="4"/>
  </r>
  <r>
    <d v="2023-01-23T00:00:00"/>
    <x v="0"/>
    <n v="1"/>
    <x v="1"/>
    <x v="11"/>
    <n v="6.06"/>
    <n v="4"/>
  </r>
  <r>
    <d v="2023-01-23T00:00:00"/>
    <x v="0"/>
    <n v="1"/>
    <x v="1"/>
    <x v="11"/>
    <n v="5.51"/>
    <n v="4"/>
  </r>
  <r>
    <d v="2023-01-23T00:00:00"/>
    <x v="0"/>
    <n v="1"/>
    <x v="1"/>
    <x v="11"/>
    <n v="4.59"/>
    <n v="4"/>
  </r>
  <r>
    <d v="2023-01-24T00:00:00"/>
    <x v="0"/>
    <n v="1"/>
    <x v="1"/>
    <x v="11"/>
    <n v="9.3699999999999992"/>
    <n v="4"/>
  </r>
  <r>
    <d v="2023-01-19T00:00:00"/>
    <x v="0"/>
    <n v="1"/>
    <x v="1"/>
    <x v="14"/>
    <n v="0"/>
    <n v="4"/>
  </r>
  <r>
    <d v="2023-01-24T00:00:00"/>
    <x v="0"/>
    <n v="1"/>
    <x v="1"/>
    <x v="11"/>
    <n v="10.47"/>
    <n v="4"/>
  </r>
  <r>
    <d v="2023-01-18T00:00:00"/>
    <x v="0"/>
    <n v="1"/>
    <x v="1"/>
    <x v="11"/>
    <n v="8.26"/>
    <n v="3"/>
  </r>
  <r>
    <d v="2023-01-18T00:00:00"/>
    <x v="0"/>
    <n v="1"/>
    <x v="1"/>
    <x v="15"/>
    <n v="6.03"/>
    <n v="3"/>
  </r>
  <r>
    <d v="2023-01-24T00:00:00"/>
    <x v="0"/>
    <n v="1"/>
    <x v="1"/>
    <x v="11"/>
    <n v="7.5"/>
    <n v="4"/>
  </r>
  <r>
    <d v="2023-01-24T00:00:00"/>
    <x v="0"/>
    <n v="1"/>
    <x v="1"/>
    <x v="11"/>
    <n v="4.1399999999999997"/>
    <n v="4"/>
  </r>
  <r>
    <d v="2023-01-24T00:00:00"/>
    <x v="0"/>
    <n v="1"/>
    <x v="1"/>
    <x v="11"/>
    <n v="1.79"/>
    <n v="4"/>
  </r>
  <r>
    <d v="2023-01-24T00:00:00"/>
    <x v="0"/>
    <n v="1"/>
    <x v="1"/>
    <x v="11"/>
    <n v="11.57"/>
    <n v="4"/>
  </r>
  <r>
    <d v="2023-01-24T00:00:00"/>
    <x v="0"/>
    <n v="1"/>
    <x v="1"/>
    <x v="11"/>
    <n v="6.56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2"/>
    <n v="0"/>
    <n v="4"/>
  </r>
  <r>
    <d v="2023-01-26T00:00:00"/>
    <x v="0"/>
    <n v="1"/>
    <x v="1"/>
    <x v="15"/>
    <n v="308.83"/>
    <n v="4"/>
  </r>
  <r>
    <d v="2023-01-26T00:00:00"/>
    <x v="0"/>
    <n v="1"/>
    <x v="1"/>
    <x v="12"/>
    <n v="0"/>
    <n v="4"/>
  </r>
  <r>
    <d v="2023-01-26T00:00:00"/>
    <x v="0"/>
    <n v="1"/>
    <x v="1"/>
    <x v="15"/>
    <n v="5074.07"/>
    <n v="4"/>
  </r>
  <r>
    <d v="2023-01-26T00:00:00"/>
    <x v="0"/>
    <n v="1"/>
    <x v="1"/>
    <x v="15"/>
    <n v="0"/>
    <n v="4"/>
  </r>
  <r>
    <d v="2023-01-26T00:00:00"/>
    <x v="0"/>
    <n v="1"/>
    <x v="1"/>
    <x v="15"/>
    <n v="0"/>
    <n v="4"/>
  </r>
  <r>
    <d v="2023-01-26T00:00:00"/>
    <x v="0"/>
    <n v="1"/>
    <x v="1"/>
    <x v="18"/>
    <n v="0"/>
    <n v="4"/>
  </r>
  <r>
    <d v="2023-01-27T00:00:00"/>
    <x v="0"/>
    <n v="1"/>
    <x v="1"/>
    <x v="11"/>
    <n v="8.6300000000000008"/>
    <n v="4"/>
  </r>
  <r>
    <d v="2023-01-10T00:00:00"/>
    <x v="0"/>
    <n v="1"/>
    <x v="1"/>
    <x v="14"/>
    <n v="2.75"/>
    <n v="4"/>
  </r>
  <r>
    <d v="2023-01-24T00:00:00"/>
    <x v="0"/>
    <n v="1"/>
    <x v="1"/>
    <x v="13"/>
    <n v="0"/>
    <n v="4"/>
  </r>
  <r>
    <d v="2023-01-24T00:00:00"/>
    <x v="0"/>
    <n v="1"/>
    <x v="1"/>
    <x v="13"/>
    <n v="0"/>
    <n v="4"/>
  </r>
  <r>
    <d v="2023-01-27T00:00:00"/>
    <x v="0"/>
    <n v="1"/>
    <x v="1"/>
    <x v="11"/>
    <n v="3.31"/>
    <n v="4"/>
  </r>
  <r>
    <d v="2023-01-27T00:00:00"/>
    <x v="0"/>
    <n v="1"/>
    <x v="1"/>
    <x v="15"/>
    <n v="112.5"/>
    <n v="4"/>
  </r>
  <r>
    <d v="2023-01-13T00:00:00"/>
    <x v="0"/>
    <n v="1"/>
    <x v="1"/>
    <x v="15"/>
    <n v="4.42"/>
    <n v="4"/>
  </r>
  <r>
    <d v="2023-01-27T00:00:00"/>
    <x v="0"/>
    <n v="1"/>
    <x v="1"/>
    <x v="11"/>
    <n v="12.67"/>
    <n v="4"/>
  </r>
  <r>
    <d v="2023-01-25T00:00:00"/>
    <x v="0"/>
    <n v="1"/>
    <x v="1"/>
    <x v="14"/>
    <n v="1.71"/>
    <n v="4"/>
  </r>
  <r>
    <d v="2023-01-27T00:00:00"/>
    <x v="0"/>
    <n v="1"/>
    <x v="1"/>
    <x v="14"/>
    <n v="2.75"/>
    <n v="4"/>
  </r>
  <r>
    <d v="2023-01-27T00:00:00"/>
    <x v="0"/>
    <n v="1"/>
    <x v="1"/>
    <x v="11"/>
    <n v="6.99"/>
    <n v="4"/>
  </r>
  <r>
    <d v="2023-01-25T00:00:00"/>
    <x v="0"/>
    <n v="1"/>
    <x v="1"/>
    <x v="15"/>
    <n v="4.68"/>
    <n v="4"/>
  </r>
  <r>
    <d v="2023-01-25T00:00:00"/>
    <x v="0"/>
    <n v="1"/>
    <x v="1"/>
    <x v="11"/>
    <n v="4.46"/>
    <n v="4"/>
  </r>
  <r>
    <d v="2023-01-30T00:00:00"/>
    <x v="0"/>
    <n v="1"/>
    <x v="1"/>
    <x v="11"/>
    <n v="2.75"/>
    <n v="4"/>
  </r>
  <r>
    <d v="2023-01-10T00:00:00"/>
    <x v="0"/>
    <n v="1"/>
    <x v="1"/>
    <x v="14"/>
    <n v="0"/>
    <n v="2"/>
  </r>
  <r>
    <d v="2023-01-20T00:00:00"/>
    <x v="0"/>
    <n v="1"/>
    <x v="1"/>
    <x v="15"/>
    <n v="0"/>
    <n v="3"/>
  </r>
  <r>
    <d v="2023-01-30T00:00:00"/>
    <x v="0"/>
    <n v="1"/>
    <x v="1"/>
    <x v="11"/>
    <n v="5.51"/>
    <n v="4"/>
  </r>
  <r>
    <d v="2023-01-30T00:00:00"/>
    <x v="0"/>
    <n v="1"/>
    <x v="1"/>
    <x v="11"/>
    <n v="10.199999999999999"/>
    <n v="4"/>
  </r>
  <r>
    <d v="2023-01-30T00:00:00"/>
    <x v="0"/>
    <n v="1"/>
    <x v="1"/>
    <x v="11"/>
    <n v="11.03"/>
    <n v="4"/>
  </r>
  <r>
    <d v="2023-01-30T00:00:00"/>
    <x v="0"/>
    <n v="1"/>
    <x v="1"/>
    <x v="12"/>
    <n v="0"/>
    <n v="4"/>
  </r>
  <r>
    <d v="2023-01-30T00:00:00"/>
    <x v="0"/>
    <n v="1"/>
    <x v="1"/>
    <x v="15"/>
    <n v="4.8"/>
    <n v="4"/>
  </r>
  <r>
    <d v="2023-01-25T00:00:00"/>
    <x v="0"/>
    <n v="1"/>
    <x v="1"/>
    <x v="14"/>
    <n v="0"/>
    <n v="4"/>
  </r>
  <r>
    <d v="2023-01-31T00:00:00"/>
    <x v="0"/>
    <n v="1"/>
    <x v="1"/>
    <x v="11"/>
    <n v="1.71"/>
    <n v="4"/>
  </r>
  <r>
    <d v="2023-01-31T00:00:00"/>
    <x v="0"/>
    <n v="1"/>
    <x v="1"/>
    <x v="11"/>
    <n v="1.8"/>
    <n v="4"/>
  </r>
  <r>
    <d v="2023-01-27T00:00:00"/>
    <x v="0"/>
    <n v="1"/>
    <x v="1"/>
    <x v="11"/>
    <n v="19.02"/>
    <n v="4"/>
  </r>
  <r>
    <d v="2023-01-31T00:00:00"/>
    <x v="0"/>
    <n v="1"/>
    <x v="1"/>
    <x v="11"/>
    <n v="1.8"/>
    <n v="4"/>
  </r>
  <r>
    <d v="2023-01-31T00:00:00"/>
    <x v="0"/>
    <n v="1"/>
    <x v="1"/>
    <x v="11"/>
    <n v="101.98"/>
    <n v="4"/>
  </r>
  <r>
    <d v="2023-01-31T00:00:00"/>
    <x v="0"/>
    <n v="1"/>
    <x v="1"/>
    <x v="11"/>
    <n v="47.41"/>
    <n v="4"/>
  </r>
  <r>
    <d v="2023-01-31T00:00:00"/>
    <x v="0"/>
    <n v="1"/>
    <x v="1"/>
    <x v="11"/>
    <n v="5.51"/>
    <n v="4"/>
  </r>
  <r>
    <d v="2023-01-30T00:00:00"/>
    <x v="0"/>
    <n v="1"/>
    <x v="1"/>
    <x v="11"/>
    <n v="1.8"/>
    <n v="4"/>
  </r>
  <r>
    <d v="2023-01-31T00:00:00"/>
    <x v="0"/>
    <n v="1"/>
    <x v="1"/>
    <x v="11"/>
    <n v="4.03"/>
    <n v="4"/>
  </r>
  <r>
    <d v="2023-01-31T00:00:00"/>
    <x v="0"/>
    <n v="1"/>
    <x v="1"/>
    <x v="11"/>
    <n v="1.8"/>
    <n v="4"/>
  </r>
  <r>
    <d v="2023-01-11T00:00:00"/>
    <x v="0"/>
    <n v="1"/>
    <x v="1"/>
    <x v="11"/>
    <n v="0"/>
    <n v="2"/>
  </r>
  <r>
    <d v="2023-01-03T00:00:00"/>
    <x v="0"/>
    <n v="1"/>
    <x v="1"/>
    <x v="19"/>
    <n v="30"/>
    <n v="1"/>
  </r>
  <r>
    <d v="2023-01-03T00:00:00"/>
    <x v="0"/>
    <n v="1"/>
    <x v="1"/>
    <x v="19"/>
    <n v="60"/>
    <n v="1"/>
  </r>
  <r>
    <d v="2023-01-03T00:00:00"/>
    <x v="0"/>
    <n v="1"/>
    <x v="1"/>
    <x v="19"/>
    <n v="60"/>
    <n v="1"/>
  </r>
  <r>
    <d v="2023-01-03T00:00:00"/>
    <x v="0"/>
    <n v="1"/>
    <x v="1"/>
    <x v="19"/>
    <n v="4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60"/>
    <n v="1"/>
  </r>
  <r>
    <d v="2023-01-04T00:00:00"/>
    <x v="0"/>
    <n v="1"/>
    <x v="1"/>
    <x v="19"/>
    <n v="10"/>
    <n v="1"/>
  </r>
  <r>
    <d v="2023-01-04T00:00:00"/>
    <x v="0"/>
    <n v="1"/>
    <x v="1"/>
    <x v="19"/>
    <n v="5"/>
    <n v="1"/>
  </r>
  <r>
    <d v="2023-01-04T00:00:00"/>
    <x v="0"/>
    <n v="1"/>
    <x v="1"/>
    <x v="19"/>
    <n v="5"/>
    <n v="1"/>
  </r>
  <r>
    <d v="2023-01-05T00:00:00"/>
    <x v="0"/>
    <n v="1"/>
    <x v="1"/>
    <x v="19"/>
    <n v="9.4499999999999993"/>
    <n v="1"/>
  </r>
  <r>
    <d v="2023-01-05T00:00:00"/>
    <x v="0"/>
    <n v="1"/>
    <x v="1"/>
    <x v="19"/>
    <n v="5"/>
    <n v="1"/>
  </r>
  <r>
    <d v="2023-01-06T00:00:00"/>
    <x v="0"/>
    <n v="1"/>
    <x v="1"/>
    <x v="19"/>
    <n v="5"/>
    <n v="1"/>
  </r>
  <r>
    <d v="2023-01-09T00:00:00"/>
    <x v="0"/>
    <n v="1"/>
    <x v="1"/>
    <x v="19"/>
    <n v="10"/>
    <n v="2"/>
  </r>
  <r>
    <d v="2023-01-09T00:00:00"/>
    <x v="0"/>
    <n v="1"/>
    <x v="1"/>
    <x v="19"/>
    <n v="60"/>
    <n v="2"/>
  </r>
  <r>
    <d v="2023-01-09T00:00:00"/>
    <x v="0"/>
    <n v="1"/>
    <x v="1"/>
    <x v="19"/>
    <n v="20"/>
    <n v="2"/>
  </r>
  <r>
    <d v="2023-01-09T00:00:00"/>
    <x v="0"/>
    <n v="1"/>
    <x v="1"/>
    <x v="19"/>
    <n v="60"/>
    <n v="2"/>
  </r>
  <r>
    <d v="2023-01-09T00:00:00"/>
    <x v="0"/>
    <n v="1"/>
    <x v="1"/>
    <x v="19"/>
    <n v="10"/>
    <n v="2"/>
  </r>
  <r>
    <d v="2023-01-09T00:00:00"/>
    <x v="0"/>
    <n v="1"/>
    <x v="1"/>
    <x v="19"/>
    <n v="55"/>
    <n v="2"/>
  </r>
  <r>
    <d v="2023-01-09T00:00:00"/>
    <x v="0"/>
    <n v="1"/>
    <x v="1"/>
    <x v="19"/>
    <n v="10"/>
    <n v="2"/>
  </r>
  <r>
    <d v="2023-01-10T00:00:00"/>
    <x v="0"/>
    <n v="1"/>
    <x v="1"/>
    <x v="19"/>
    <n v="15"/>
    <n v="2"/>
  </r>
  <r>
    <d v="2023-01-11T00:00:00"/>
    <x v="0"/>
    <n v="1"/>
    <x v="1"/>
    <x v="19"/>
    <n v="60"/>
    <n v="2"/>
  </r>
  <r>
    <d v="2023-01-10T00:00:00"/>
    <x v="0"/>
    <n v="1"/>
    <x v="1"/>
    <x v="19"/>
    <n v="40"/>
    <n v="2"/>
  </r>
  <r>
    <d v="2023-01-10T00:00:00"/>
    <x v="0"/>
    <n v="1"/>
    <x v="1"/>
    <x v="19"/>
    <n v="5"/>
    <n v="2"/>
  </r>
  <r>
    <d v="2023-01-10T00:00:00"/>
    <x v="0"/>
    <n v="1"/>
    <x v="1"/>
    <x v="19"/>
    <n v="60"/>
    <n v="2"/>
  </r>
  <r>
    <d v="2023-01-11T00:00:00"/>
    <x v="0"/>
    <n v="1"/>
    <x v="1"/>
    <x v="19"/>
    <n v="60"/>
    <n v="2"/>
  </r>
  <r>
    <d v="2023-01-11T00:00:00"/>
    <x v="0"/>
    <n v="1"/>
    <x v="1"/>
    <x v="19"/>
    <n v="45"/>
    <n v="2"/>
  </r>
  <r>
    <d v="2023-01-11T00:00:00"/>
    <x v="0"/>
    <n v="1"/>
    <x v="1"/>
    <x v="19"/>
    <n v="5"/>
    <n v="2"/>
  </r>
  <r>
    <d v="2023-01-11T00:00:00"/>
    <x v="0"/>
    <n v="1"/>
    <x v="1"/>
    <x v="19"/>
    <n v="3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2T00:00:00"/>
    <x v="0"/>
    <n v="1"/>
    <x v="1"/>
    <x v="19"/>
    <n v="5"/>
    <n v="2"/>
  </r>
  <r>
    <d v="2023-01-13T00:00:00"/>
    <x v="0"/>
    <n v="1"/>
    <x v="1"/>
    <x v="19"/>
    <n v="5"/>
    <n v="2"/>
  </r>
  <r>
    <d v="2023-01-13T00:00:00"/>
    <x v="0"/>
    <n v="1"/>
    <x v="1"/>
    <x v="19"/>
    <n v="20"/>
    <n v="2"/>
  </r>
  <r>
    <d v="2023-01-13T00:00:00"/>
    <x v="0"/>
    <n v="1"/>
    <x v="1"/>
    <x v="19"/>
    <n v="5"/>
    <n v="2"/>
  </r>
  <r>
    <d v="2023-01-16T00:00:00"/>
    <x v="0"/>
    <n v="1"/>
    <x v="1"/>
    <x v="19"/>
    <n v="5"/>
    <n v="3"/>
  </r>
  <r>
    <d v="2023-01-13T00:00:00"/>
    <x v="0"/>
    <n v="1"/>
    <x v="1"/>
    <x v="19"/>
    <n v="45"/>
    <n v="2"/>
  </r>
  <r>
    <d v="2023-01-13T00:00:00"/>
    <x v="0"/>
    <n v="1"/>
    <x v="1"/>
    <x v="19"/>
    <n v="30"/>
    <n v="2"/>
  </r>
  <r>
    <d v="2023-01-16T00:00:00"/>
    <x v="0"/>
    <n v="1"/>
    <x v="1"/>
    <x v="19"/>
    <n v="10"/>
    <n v="3"/>
  </r>
  <r>
    <d v="2023-01-16T00:00:00"/>
    <x v="0"/>
    <n v="1"/>
    <x v="1"/>
    <x v="19"/>
    <n v="15"/>
    <n v="3"/>
  </r>
  <r>
    <d v="2023-01-17T00:00:00"/>
    <x v="0"/>
    <n v="1"/>
    <x v="1"/>
    <x v="19"/>
    <n v="10"/>
    <n v="3"/>
  </r>
  <r>
    <d v="2023-01-17T00:00:00"/>
    <x v="0"/>
    <n v="1"/>
    <x v="1"/>
    <x v="19"/>
    <n v="15"/>
    <n v="3"/>
  </r>
  <r>
    <d v="2023-01-17T00:00:00"/>
    <x v="0"/>
    <n v="1"/>
    <x v="1"/>
    <x v="19"/>
    <n v="15"/>
    <n v="3"/>
  </r>
  <r>
    <d v="2023-01-17T00:00:00"/>
    <x v="0"/>
    <n v="1"/>
    <x v="1"/>
    <x v="19"/>
    <n v="35"/>
    <n v="3"/>
  </r>
  <r>
    <d v="2023-01-18T00:00:00"/>
    <x v="0"/>
    <n v="1"/>
    <x v="1"/>
    <x v="19"/>
    <n v="10"/>
    <n v="3"/>
  </r>
  <r>
    <d v="2023-01-18T00:00:00"/>
    <x v="0"/>
    <n v="1"/>
    <x v="1"/>
    <x v="19"/>
    <n v="60"/>
    <n v="3"/>
  </r>
  <r>
    <d v="2023-01-18T00:00:00"/>
    <x v="0"/>
    <n v="1"/>
    <x v="1"/>
    <x v="19"/>
    <n v="30"/>
    <n v="3"/>
  </r>
  <r>
    <d v="2023-01-18T00:00:00"/>
    <x v="0"/>
    <n v="1"/>
    <x v="1"/>
    <x v="19"/>
    <n v="5"/>
    <n v="3"/>
  </r>
  <r>
    <d v="2023-01-19T00:00:00"/>
    <x v="0"/>
    <n v="1"/>
    <x v="1"/>
    <x v="19"/>
    <n v="60"/>
    <n v="3"/>
  </r>
  <r>
    <d v="2023-01-19T00:00:00"/>
    <x v="0"/>
    <n v="1"/>
    <x v="1"/>
    <x v="19"/>
    <n v="10"/>
    <n v="3"/>
  </r>
  <r>
    <d v="2023-01-20T00:00:00"/>
    <x v="0"/>
    <n v="1"/>
    <x v="1"/>
    <x v="19"/>
    <n v="35"/>
    <n v="3"/>
  </r>
  <r>
    <d v="2023-01-20T00:00:00"/>
    <x v="0"/>
    <n v="1"/>
    <x v="1"/>
    <x v="19"/>
    <n v="5"/>
    <n v="3"/>
  </r>
  <r>
    <d v="2023-01-20T00:00:00"/>
    <x v="0"/>
    <n v="1"/>
    <x v="1"/>
    <x v="19"/>
    <n v="5"/>
    <n v="3"/>
  </r>
  <r>
    <d v="2023-01-24T00:00:00"/>
    <x v="0"/>
    <n v="1"/>
    <x v="1"/>
    <x v="19"/>
    <n v="10"/>
    <n v="4"/>
  </r>
  <r>
    <d v="2023-01-24T00:00:00"/>
    <x v="0"/>
    <n v="1"/>
    <x v="1"/>
    <x v="19"/>
    <n v="10"/>
    <n v="4"/>
  </r>
  <r>
    <d v="2023-01-24T00:00:00"/>
    <x v="0"/>
    <n v="1"/>
    <x v="1"/>
    <x v="19"/>
    <n v="15"/>
    <n v="4"/>
  </r>
  <r>
    <d v="2023-01-19T00:00:00"/>
    <x v="0"/>
    <n v="1"/>
    <x v="1"/>
    <x v="19"/>
    <n v="60"/>
    <n v="3"/>
  </r>
  <r>
    <d v="2023-01-24T00:00:00"/>
    <x v="0"/>
    <n v="1"/>
    <x v="1"/>
    <x v="19"/>
    <n v="5"/>
    <n v="4"/>
  </r>
  <r>
    <d v="2023-01-23T00:00:00"/>
    <x v="0"/>
    <n v="1"/>
    <x v="1"/>
    <x v="19"/>
    <n v="15"/>
    <n v="4"/>
  </r>
  <r>
    <d v="2023-01-23T00:00:00"/>
    <x v="0"/>
    <n v="1"/>
    <x v="1"/>
    <x v="19"/>
    <n v="35"/>
    <n v="4"/>
  </r>
  <r>
    <d v="2023-01-24T00:00:00"/>
    <x v="0"/>
    <n v="1"/>
    <x v="1"/>
    <x v="19"/>
    <n v="45"/>
    <n v="4"/>
  </r>
  <r>
    <d v="2023-01-24T00:00:00"/>
    <x v="0"/>
    <n v="1"/>
    <x v="1"/>
    <x v="19"/>
    <n v="60"/>
    <n v="4"/>
  </r>
  <r>
    <d v="2023-01-24T00:00:00"/>
    <x v="0"/>
    <n v="1"/>
    <x v="1"/>
    <x v="19"/>
    <n v="10"/>
    <n v="4"/>
  </r>
  <r>
    <d v="2023-01-26T00:00:00"/>
    <x v="0"/>
    <n v="1"/>
    <x v="1"/>
    <x v="19"/>
    <n v="180"/>
    <n v="4"/>
  </r>
  <r>
    <d v="2023-01-26T00:00:00"/>
    <x v="0"/>
    <n v="1"/>
    <x v="1"/>
    <x v="19"/>
    <n v="100"/>
    <n v="4"/>
  </r>
  <r>
    <d v="2023-01-10T00:00:00"/>
    <x v="0"/>
    <n v="1"/>
    <x v="1"/>
    <x v="19"/>
    <n v="10"/>
    <n v="2"/>
  </r>
  <r>
    <d v="2023-01-27T00:00:00"/>
    <x v="0"/>
    <n v="1"/>
    <x v="1"/>
    <x v="19"/>
    <n v="45"/>
    <n v="4"/>
  </r>
  <r>
    <d v="2023-01-13T00:00:00"/>
    <x v="0"/>
    <n v="1"/>
    <x v="1"/>
    <x v="19"/>
    <n v="15"/>
    <n v="2"/>
  </r>
  <r>
    <d v="2023-01-25T00:00:00"/>
    <x v="0"/>
    <n v="1"/>
    <x v="1"/>
    <x v="19"/>
    <n v="5"/>
    <n v="4"/>
  </r>
  <r>
    <d v="2023-01-27T00:00:00"/>
    <x v="0"/>
    <n v="1"/>
    <x v="1"/>
    <x v="19"/>
    <n v="60"/>
    <n v="4"/>
  </r>
  <r>
    <d v="2023-01-25T00:00:00"/>
    <x v="0"/>
    <n v="1"/>
    <x v="1"/>
    <x v="19"/>
    <n v="40"/>
    <n v="4"/>
  </r>
  <r>
    <d v="2023-01-25T00:00:00"/>
    <x v="0"/>
    <n v="1"/>
    <x v="1"/>
    <x v="19"/>
    <n v="45"/>
    <n v="4"/>
  </r>
  <r>
    <d v="2023-01-30T00:00:00"/>
    <x v="0"/>
    <n v="1"/>
    <x v="1"/>
    <x v="19"/>
    <n v="5"/>
    <n v="4"/>
  </r>
  <r>
    <d v="2023-01-30T00:00:00"/>
    <x v="0"/>
    <n v="1"/>
    <x v="1"/>
    <x v="19"/>
    <n v="60"/>
    <n v="4"/>
  </r>
  <r>
    <d v="2023-01-31T00:00:00"/>
    <x v="0"/>
    <n v="1"/>
    <x v="1"/>
    <x v="19"/>
    <n v="60"/>
    <n v="4"/>
  </r>
  <r>
    <d v="2023-01-31T00:00:00"/>
    <x v="0"/>
    <n v="1"/>
    <x v="1"/>
    <x v="19"/>
    <n v="5"/>
    <n v="4"/>
  </r>
  <r>
    <d v="2023-01-31T00:00:00"/>
    <x v="0"/>
    <n v="1"/>
    <x v="1"/>
    <x v="19"/>
    <n v="20"/>
    <n v="4"/>
  </r>
  <r>
    <d v="2023-01-31T00:00:00"/>
    <x v="0"/>
    <n v="1"/>
    <x v="1"/>
    <x v="19"/>
    <n v="60"/>
    <n v="4"/>
  </r>
  <r>
    <d v="2023-01-03T00:00:00"/>
    <x v="0"/>
    <n v="1"/>
    <x v="1"/>
    <x v="13"/>
    <n v="2.63"/>
    <n v="1"/>
  </r>
  <r>
    <d v="2023-01-12T00:00:00"/>
    <x v="0"/>
    <n v="1"/>
    <x v="1"/>
    <x v="13"/>
    <n v="2.63"/>
    <n v="2"/>
  </r>
  <r>
    <d v="2023-01-03T00:00:00"/>
    <x v="0"/>
    <n v="1"/>
    <x v="1"/>
    <x v="13"/>
    <n v="2.5"/>
    <n v="1"/>
  </r>
  <r>
    <d v="2023-01-03T00:00:00"/>
    <x v="0"/>
    <n v="1"/>
    <x v="1"/>
    <x v="13"/>
    <n v="2.5"/>
    <n v="1"/>
  </r>
  <r>
    <d v="2023-01-18T00:00:00"/>
    <x v="0"/>
    <n v="1"/>
    <x v="1"/>
    <x v="13"/>
    <n v="2.5"/>
    <n v="3"/>
  </r>
  <r>
    <d v="2023-01-19T00:00:00"/>
    <x v="0"/>
    <n v="1"/>
    <x v="1"/>
    <x v="13"/>
    <n v="2.63"/>
    <n v="3"/>
  </r>
  <r>
    <d v="2023-01-18T00:00:00"/>
    <x v="0"/>
    <n v="1"/>
    <x v="1"/>
    <x v="13"/>
    <n v="2.5"/>
    <n v="3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26T00:00:00"/>
    <x v="0"/>
    <n v="1"/>
    <x v="1"/>
    <x v="13"/>
    <n v="2.63"/>
    <n v="4"/>
  </r>
  <r>
    <d v="2023-01-10T00:00:00"/>
    <x v="0"/>
    <n v="1"/>
    <x v="1"/>
    <x v="13"/>
    <n v="2.63"/>
    <n v="2"/>
  </r>
  <r>
    <d v="2023-01-24T00:00:00"/>
    <x v="0"/>
    <n v="1"/>
    <x v="1"/>
    <x v="13"/>
    <n v="2.63"/>
    <n v="4"/>
  </r>
  <r>
    <d v="2023-01-24T00:00:00"/>
    <x v="0"/>
    <n v="1"/>
    <x v="1"/>
    <x v="13"/>
    <n v="2.63"/>
    <n v="4"/>
  </r>
  <r>
    <d v="2023-01-25T00:00:00"/>
    <x v="0"/>
    <n v="1"/>
    <x v="1"/>
    <x v="13"/>
    <n v="2.63"/>
    <n v="4"/>
  </r>
  <r>
    <d v="2023-02-01T00:00:00"/>
    <x v="1"/>
    <n v="1"/>
    <x v="1"/>
    <x v="11"/>
    <n v="3.57"/>
    <n v="1"/>
  </r>
  <r>
    <d v="2023-02-01T00:00:00"/>
    <x v="1"/>
    <n v="1"/>
    <x v="1"/>
    <x v="11"/>
    <n v="13.78"/>
    <n v="1"/>
  </r>
  <r>
    <d v="2023-02-01T00:00:00"/>
    <x v="1"/>
    <n v="1"/>
    <x v="1"/>
    <x v="11"/>
    <n v="3.79"/>
    <n v="1"/>
  </r>
  <r>
    <d v="2023-02-01T00:00:00"/>
    <x v="1"/>
    <n v="1"/>
    <x v="1"/>
    <x v="11"/>
    <n v="4.95"/>
    <n v="1"/>
  </r>
  <r>
    <d v="2023-02-01T00:00:00"/>
    <x v="1"/>
    <n v="1"/>
    <x v="1"/>
    <x v="11"/>
    <n v="23.7"/>
    <n v="1"/>
  </r>
  <r>
    <d v="2023-02-01T00:00:00"/>
    <x v="1"/>
    <n v="1"/>
    <x v="1"/>
    <x v="15"/>
    <n v="46.85"/>
    <n v="1"/>
  </r>
  <r>
    <d v="2023-02-01T00:00:00"/>
    <x v="1"/>
    <n v="1"/>
    <x v="1"/>
    <x v="11"/>
    <n v="6.06"/>
    <n v="1"/>
  </r>
  <r>
    <d v="2023-02-01T00:00:00"/>
    <x v="1"/>
    <n v="1"/>
    <x v="1"/>
    <x v="11"/>
    <n v="16.54"/>
    <n v="1"/>
  </r>
  <r>
    <d v="2023-02-01T00:00:00"/>
    <x v="1"/>
    <n v="1"/>
    <x v="1"/>
    <x v="11"/>
    <n v="3.59"/>
    <n v="1"/>
  </r>
  <r>
    <d v="2023-02-01T00:00:00"/>
    <x v="1"/>
    <n v="1"/>
    <x v="1"/>
    <x v="14"/>
    <n v="11.11"/>
    <n v="1"/>
  </r>
  <r>
    <d v="2023-02-01T00:00:00"/>
    <x v="1"/>
    <n v="1"/>
    <x v="1"/>
    <x v="11"/>
    <n v="1.8"/>
    <n v="1"/>
  </r>
  <r>
    <d v="2023-02-01T00:00:00"/>
    <x v="1"/>
    <n v="1"/>
    <x v="1"/>
    <x v="11"/>
    <n v="5.51"/>
    <n v="1"/>
  </r>
  <r>
    <d v="2023-02-03T00:00:00"/>
    <x v="1"/>
    <n v="1"/>
    <x v="1"/>
    <x v="11"/>
    <n v="1.8"/>
    <n v="1"/>
  </r>
  <r>
    <d v="2023-02-03T00:00:00"/>
    <x v="1"/>
    <n v="1"/>
    <x v="1"/>
    <x v="11"/>
    <n v="0"/>
    <n v="1"/>
  </r>
  <r>
    <d v="2023-02-01T00:00:00"/>
    <x v="1"/>
    <n v="1"/>
    <x v="1"/>
    <x v="20"/>
    <n v="0"/>
    <n v="1"/>
  </r>
  <r>
    <d v="2023-02-03T00:00:00"/>
    <x v="1"/>
    <n v="1"/>
    <x v="1"/>
    <x v="11"/>
    <n v="46.38"/>
    <n v="1"/>
  </r>
  <r>
    <d v="2023-02-03T00:00:00"/>
    <x v="1"/>
    <n v="1"/>
    <x v="1"/>
    <x v="11"/>
    <n v="7.64"/>
    <n v="1"/>
  </r>
  <r>
    <d v="2023-02-03T00:00:00"/>
    <x v="1"/>
    <n v="1"/>
    <x v="1"/>
    <x v="11"/>
    <n v="2.75"/>
    <n v="1"/>
  </r>
  <r>
    <d v="2023-02-03T00:00:00"/>
    <x v="1"/>
    <n v="1"/>
    <x v="1"/>
    <x v="11"/>
    <n v="7.16"/>
    <n v="1"/>
  </r>
  <r>
    <d v="2023-02-03T00:00:00"/>
    <x v="1"/>
    <n v="1"/>
    <x v="1"/>
    <x v="11"/>
    <n v="4.0199999999999996"/>
    <n v="1"/>
  </r>
  <r>
    <d v="2023-02-03T00:00:00"/>
    <x v="1"/>
    <n v="1"/>
    <x v="1"/>
    <x v="11"/>
    <n v="4.24"/>
    <n v="1"/>
  </r>
  <r>
    <d v="2023-02-03T00:00:00"/>
    <x v="1"/>
    <n v="1"/>
    <x v="1"/>
    <x v="11"/>
    <n v="72.05"/>
    <n v="1"/>
  </r>
  <r>
    <d v="2023-02-03T00:00:00"/>
    <x v="1"/>
    <n v="1"/>
    <x v="1"/>
    <x v="11"/>
    <n v="99.61"/>
    <n v="1"/>
  </r>
  <r>
    <d v="2023-02-03T00:00:00"/>
    <x v="1"/>
    <n v="1"/>
    <x v="1"/>
    <x v="11"/>
    <n v="4.76"/>
    <n v="1"/>
  </r>
  <r>
    <d v="2023-02-01T00:00:00"/>
    <x v="1"/>
    <n v="1"/>
    <x v="1"/>
    <x v="11"/>
    <n v="8.4700000000000006"/>
    <n v="1"/>
  </r>
  <r>
    <d v="2023-02-02T00:00:00"/>
    <x v="1"/>
    <n v="1"/>
    <x v="1"/>
    <x v="11"/>
    <n v="7.55"/>
    <n v="1"/>
  </r>
  <r>
    <d v="2023-02-02T00:00:00"/>
    <x v="1"/>
    <n v="1"/>
    <x v="1"/>
    <x v="11"/>
    <n v="1.8"/>
    <n v="1"/>
  </r>
  <r>
    <d v="2023-02-02T00:00:00"/>
    <x v="1"/>
    <n v="1"/>
    <x v="1"/>
    <x v="11"/>
    <n v="5.2"/>
    <n v="1"/>
  </r>
  <r>
    <d v="2023-02-01T00:00:00"/>
    <x v="1"/>
    <n v="1"/>
    <x v="1"/>
    <x v="11"/>
    <n v="5.51"/>
    <n v="1"/>
  </r>
  <r>
    <d v="2023-02-01T00:00:00"/>
    <x v="1"/>
    <n v="1"/>
    <x v="1"/>
    <x v="11"/>
    <n v="5.4"/>
    <n v="1"/>
  </r>
  <r>
    <d v="2023-02-01T00:00:00"/>
    <x v="1"/>
    <n v="1"/>
    <x v="1"/>
    <x v="11"/>
    <n v="7.16"/>
    <n v="1"/>
  </r>
  <r>
    <d v="2023-02-01T00:00:00"/>
    <x v="1"/>
    <n v="1"/>
    <x v="1"/>
    <x v="11"/>
    <n v="4.05"/>
    <n v="1"/>
  </r>
  <r>
    <d v="2023-02-01T00:00:00"/>
    <x v="1"/>
    <n v="1"/>
    <x v="1"/>
    <x v="11"/>
    <n v="21.49"/>
    <n v="1"/>
  </r>
  <r>
    <d v="2023-02-02T00:00:00"/>
    <x v="1"/>
    <n v="1"/>
    <x v="1"/>
    <x v="11"/>
    <n v="7.72"/>
    <n v="1"/>
  </r>
  <r>
    <d v="2023-02-02T00:00:00"/>
    <x v="1"/>
    <n v="1"/>
    <x v="1"/>
    <x v="11"/>
    <n v="14.33"/>
    <n v="1"/>
  </r>
  <r>
    <d v="2023-02-02T00:00:00"/>
    <x v="1"/>
    <n v="1"/>
    <x v="1"/>
    <x v="11"/>
    <n v="8.2799999999999994"/>
    <n v="1"/>
  </r>
  <r>
    <d v="2023-02-02T00:00:00"/>
    <x v="1"/>
    <n v="1"/>
    <x v="1"/>
    <x v="11"/>
    <n v="144.97"/>
    <n v="1"/>
  </r>
  <r>
    <d v="2023-02-02T00:00:00"/>
    <x v="1"/>
    <n v="1"/>
    <x v="1"/>
    <x v="11"/>
    <n v="3.76"/>
    <n v="1"/>
  </r>
  <r>
    <d v="2023-02-02T00:00:00"/>
    <x v="1"/>
    <n v="1"/>
    <x v="1"/>
    <x v="11"/>
    <n v="5.51"/>
    <n v="1"/>
  </r>
  <r>
    <d v="2023-02-01T00:00:00"/>
    <x v="1"/>
    <n v="1"/>
    <x v="1"/>
    <x v="11"/>
    <n v="3.31"/>
    <n v="1"/>
  </r>
  <r>
    <d v="2023-02-03T00:00:00"/>
    <x v="1"/>
    <n v="1"/>
    <x v="1"/>
    <x v="11"/>
    <n v="9.65"/>
    <n v="1"/>
  </r>
  <r>
    <d v="2023-02-03T00:00:00"/>
    <x v="1"/>
    <n v="1"/>
    <x v="1"/>
    <x v="11"/>
    <n v="8.82"/>
    <n v="1"/>
  </r>
  <r>
    <d v="2023-02-03T00:00:00"/>
    <x v="1"/>
    <n v="1"/>
    <x v="1"/>
    <x v="11"/>
    <n v="8.26"/>
    <n v="1"/>
  </r>
  <r>
    <d v="2023-02-03T00:00:00"/>
    <x v="1"/>
    <n v="1"/>
    <x v="1"/>
    <x v="11"/>
    <n v="13.25"/>
    <n v="1"/>
  </r>
  <r>
    <d v="2023-02-03T00:00:00"/>
    <x v="1"/>
    <n v="1"/>
    <x v="1"/>
    <x v="11"/>
    <n v="34.33"/>
    <n v="1"/>
  </r>
  <r>
    <d v="2023-02-06T00:00:00"/>
    <x v="1"/>
    <n v="1"/>
    <x v="1"/>
    <x v="11"/>
    <n v="25.36"/>
    <n v="1"/>
  </r>
  <r>
    <d v="2023-02-06T00:00:00"/>
    <x v="1"/>
    <n v="1"/>
    <x v="1"/>
    <x v="11"/>
    <n v="4.47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2"/>
    <n v="0"/>
    <n v="1"/>
  </r>
  <r>
    <d v="2023-02-06T00:00:00"/>
    <x v="1"/>
    <n v="1"/>
    <x v="1"/>
    <x v="11"/>
    <n v="5.51"/>
    <n v="1"/>
  </r>
  <r>
    <d v="2023-02-07T00:00:00"/>
    <x v="1"/>
    <n v="1"/>
    <x v="1"/>
    <x v="11"/>
    <n v="3.19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20"/>
    <n v="0"/>
    <n v="1"/>
  </r>
  <r>
    <d v="2023-02-07T00:00:00"/>
    <x v="1"/>
    <n v="1"/>
    <x v="1"/>
    <x v="11"/>
    <n v="38.979999999999997"/>
    <n v="1"/>
  </r>
  <r>
    <d v="2023-02-07T00:00:00"/>
    <x v="1"/>
    <n v="1"/>
    <x v="1"/>
    <x v="21"/>
    <n v="0"/>
    <n v="1"/>
  </r>
  <r>
    <d v="2023-02-07T00:00:00"/>
    <x v="1"/>
    <n v="1"/>
    <x v="1"/>
    <x v="11"/>
    <n v="13.78"/>
    <n v="1"/>
  </r>
  <r>
    <d v="2023-02-07T00:00:00"/>
    <x v="1"/>
    <n v="1"/>
    <x v="1"/>
    <x v="11"/>
    <n v="5.51"/>
    <n v="1"/>
  </r>
  <r>
    <d v="2023-02-07T00:00:00"/>
    <x v="1"/>
    <n v="1"/>
    <x v="1"/>
    <x v="11"/>
    <n v="1.8"/>
    <n v="1"/>
  </r>
  <r>
    <d v="2023-02-07T00:00:00"/>
    <x v="1"/>
    <n v="1"/>
    <x v="1"/>
    <x v="11"/>
    <n v="1.8"/>
    <n v="1"/>
  </r>
  <r>
    <d v="2023-02-07T00:00:00"/>
    <x v="1"/>
    <n v="1"/>
    <x v="1"/>
    <x v="11"/>
    <n v="11.03"/>
    <n v="1"/>
  </r>
  <r>
    <d v="2023-02-07T00:00:00"/>
    <x v="1"/>
    <n v="1"/>
    <x v="1"/>
    <x v="11"/>
    <n v="8.26"/>
    <n v="1"/>
  </r>
  <r>
    <d v="2023-02-07T00:00:00"/>
    <x v="1"/>
    <n v="1"/>
    <x v="1"/>
    <x v="11"/>
    <n v="2.48"/>
    <n v="1"/>
  </r>
  <r>
    <d v="2023-02-06T00:00:00"/>
    <x v="1"/>
    <n v="1"/>
    <x v="1"/>
    <x v="11"/>
    <n v="14.88"/>
    <n v="1"/>
  </r>
  <r>
    <d v="2023-02-06T00:00:00"/>
    <x v="1"/>
    <n v="1"/>
    <x v="1"/>
    <x v="11"/>
    <n v="13.78"/>
    <n v="1"/>
  </r>
  <r>
    <d v="2023-02-06T00:00:00"/>
    <x v="1"/>
    <n v="1"/>
    <x v="1"/>
    <x v="11"/>
    <n v="25.12"/>
    <n v="1"/>
  </r>
  <r>
    <d v="2023-02-03T00:00:00"/>
    <x v="1"/>
    <n v="1"/>
    <x v="1"/>
    <x v="11"/>
    <n v="11.03"/>
    <n v="1"/>
  </r>
  <r>
    <d v="2023-02-06T00:00:00"/>
    <x v="1"/>
    <n v="1"/>
    <x v="1"/>
    <x v="11"/>
    <n v="10.24"/>
    <n v="1"/>
  </r>
  <r>
    <d v="2023-02-06T00:00:00"/>
    <x v="1"/>
    <n v="1"/>
    <x v="1"/>
    <x v="11"/>
    <n v="3.58"/>
    <n v="1"/>
  </r>
  <r>
    <d v="2023-02-07T00:00:00"/>
    <x v="1"/>
    <n v="1"/>
    <x v="1"/>
    <x v="11"/>
    <n v="18.39"/>
    <n v="1"/>
  </r>
  <r>
    <d v="2023-02-08T00:00:00"/>
    <x v="1"/>
    <n v="1"/>
    <x v="1"/>
    <x v="11"/>
    <n v="9.92"/>
    <n v="2"/>
  </r>
  <r>
    <d v="2023-02-08T00:00:00"/>
    <x v="1"/>
    <n v="1"/>
    <x v="1"/>
    <x v="11"/>
    <n v="6.44"/>
    <n v="2"/>
  </r>
  <r>
    <d v="2023-02-08T00:00:00"/>
    <x v="1"/>
    <n v="1"/>
    <x v="1"/>
    <x v="11"/>
    <n v="2.75"/>
    <n v="2"/>
  </r>
  <r>
    <d v="2023-02-08T00:00:00"/>
    <x v="1"/>
    <n v="1"/>
    <x v="1"/>
    <x v="11"/>
    <n v="1.8"/>
    <n v="2"/>
  </r>
  <r>
    <d v="2023-02-08T00:00:00"/>
    <x v="1"/>
    <n v="1"/>
    <x v="1"/>
    <x v="11"/>
    <n v="116.01"/>
    <n v="2"/>
  </r>
  <r>
    <d v="2023-02-08T00:00:00"/>
    <x v="1"/>
    <n v="1"/>
    <x v="1"/>
    <x v="11"/>
    <n v="7.6"/>
    <n v="2"/>
  </r>
  <r>
    <d v="2023-02-09T00:00:00"/>
    <x v="1"/>
    <n v="1"/>
    <x v="1"/>
    <x v="11"/>
    <n v="65.06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2"/>
    <n v="0"/>
    <n v="2"/>
  </r>
  <r>
    <d v="2023-02-10T00:00:00"/>
    <x v="1"/>
    <n v="1"/>
    <x v="1"/>
    <x v="16"/>
    <n v="0"/>
    <n v="2"/>
  </r>
  <r>
    <d v="2023-02-10T00:00:00"/>
    <x v="1"/>
    <n v="1"/>
    <x v="1"/>
    <x v="17"/>
    <n v="0"/>
    <n v="2"/>
  </r>
  <r>
    <d v="2023-02-13T00:00:00"/>
    <x v="1"/>
    <n v="1"/>
    <x v="1"/>
    <x v="16"/>
    <n v="0"/>
    <n v="2"/>
  </r>
  <r>
    <d v="2023-02-10T00:00:00"/>
    <x v="1"/>
    <n v="1"/>
    <x v="1"/>
    <x v="11"/>
    <n v="5.51"/>
    <n v="2"/>
  </r>
  <r>
    <d v="2023-02-10T00:00:00"/>
    <x v="1"/>
    <n v="1"/>
    <x v="1"/>
    <x v="11"/>
    <n v="5.51"/>
    <n v="2"/>
  </r>
  <r>
    <d v="2023-02-09T00:00:00"/>
    <x v="1"/>
    <n v="1"/>
    <x v="1"/>
    <x v="11"/>
    <n v="1.71"/>
    <n v="2"/>
  </r>
  <r>
    <d v="2023-02-09T00:00:00"/>
    <x v="1"/>
    <n v="1"/>
    <x v="1"/>
    <x v="11"/>
    <n v="22.05"/>
    <n v="2"/>
  </r>
  <r>
    <d v="2023-02-09T00:00:00"/>
    <x v="1"/>
    <n v="1"/>
    <x v="1"/>
    <x v="11"/>
    <n v="3.14"/>
    <n v="2"/>
  </r>
  <r>
    <d v="2023-02-09T00:00:00"/>
    <x v="1"/>
    <n v="1"/>
    <x v="1"/>
    <x v="11"/>
    <n v="18.190000000000001"/>
    <n v="2"/>
  </r>
  <r>
    <d v="2023-02-09T00:00:00"/>
    <x v="1"/>
    <n v="1"/>
    <x v="1"/>
    <x v="11"/>
    <n v="10.75"/>
    <n v="2"/>
  </r>
  <r>
    <d v="2023-02-09T00:00:00"/>
    <x v="1"/>
    <n v="1"/>
    <x v="1"/>
    <x v="11"/>
    <n v="7.61"/>
    <n v="2"/>
  </r>
  <r>
    <d v="2023-02-09T00:00:00"/>
    <x v="1"/>
    <n v="1"/>
    <x v="1"/>
    <x v="11"/>
    <n v="5.51"/>
    <n v="2"/>
  </r>
  <r>
    <d v="2023-02-10T00:00:00"/>
    <x v="1"/>
    <n v="1"/>
    <x v="1"/>
    <x v="11"/>
    <n v="4.3"/>
    <n v="2"/>
  </r>
  <r>
    <d v="2023-02-10T00:00:00"/>
    <x v="1"/>
    <n v="1"/>
    <x v="1"/>
    <x v="11"/>
    <n v="5.33"/>
    <n v="2"/>
  </r>
  <r>
    <d v="2023-02-10T00:00:00"/>
    <x v="1"/>
    <n v="1"/>
    <x v="1"/>
    <x v="11"/>
    <n v="3.27"/>
    <n v="2"/>
  </r>
  <r>
    <d v="2023-02-10T00:00:00"/>
    <x v="1"/>
    <n v="1"/>
    <x v="1"/>
    <x v="11"/>
    <n v="3.91"/>
    <n v="2"/>
  </r>
  <r>
    <d v="2023-02-10T00:00:00"/>
    <x v="1"/>
    <n v="1"/>
    <x v="1"/>
    <x v="11"/>
    <n v="4.71"/>
    <n v="2"/>
  </r>
  <r>
    <d v="2023-02-10T00:00:00"/>
    <x v="1"/>
    <n v="1"/>
    <x v="1"/>
    <x v="11"/>
    <n v="4.41"/>
    <n v="2"/>
  </r>
  <r>
    <d v="2023-02-09T00:00:00"/>
    <x v="1"/>
    <n v="1"/>
    <x v="1"/>
    <x v="11"/>
    <n v="55.13"/>
    <n v="2"/>
  </r>
  <r>
    <d v="2023-02-10T00:00:00"/>
    <x v="1"/>
    <n v="1"/>
    <x v="1"/>
    <x v="11"/>
    <n v="7.54"/>
    <n v="2"/>
  </r>
  <r>
    <d v="2023-02-13T00:00:00"/>
    <x v="1"/>
    <n v="1"/>
    <x v="1"/>
    <x v="11"/>
    <n v="7.16"/>
    <n v="2"/>
  </r>
  <r>
    <d v="2023-02-10T00:00:00"/>
    <x v="1"/>
    <n v="1"/>
    <x v="1"/>
    <x v="11"/>
    <n v="3.36"/>
    <n v="2"/>
  </r>
  <r>
    <d v="2023-02-15T00:00:00"/>
    <x v="1"/>
    <n v="1"/>
    <x v="1"/>
    <x v="11"/>
    <n v="2.9"/>
    <n v="2"/>
  </r>
  <r>
    <d v="2023-01-31T00:00:00"/>
    <x v="0"/>
    <n v="1"/>
    <x v="1"/>
    <x v="11"/>
    <n v="4.8"/>
    <n v="2"/>
  </r>
  <r>
    <d v="2023-02-15T00:00:00"/>
    <x v="1"/>
    <n v="1"/>
    <x v="1"/>
    <x v="14"/>
    <n v="0"/>
    <n v="2"/>
  </r>
  <r>
    <d v="2023-02-13T00:00:00"/>
    <x v="1"/>
    <n v="1"/>
    <x v="1"/>
    <x v="11"/>
    <n v="7.09"/>
    <n v="2"/>
  </r>
  <r>
    <d v="2023-02-14T00:00:00"/>
    <x v="1"/>
    <n v="1"/>
    <x v="1"/>
    <x v="11"/>
    <n v="14.88"/>
    <n v="2"/>
  </r>
  <r>
    <d v="2023-02-14T00:00:00"/>
    <x v="1"/>
    <n v="1"/>
    <x v="1"/>
    <x v="11"/>
    <n v="8.26"/>
    <n v="2"/>
  </r>
  <r>
    <d v="2023-02-15T00:00:00"/>
    <x v="1"/>
    <n v="1"/>
    <x v="1"/>
    <x v="11"/>
    <n v="5.51"/>
    <n v="2"/>
  </r>
  <r>
    <d v="2023-02-15T00:00:00"/>
    <x v="1"/>
    <n v="1"/>
    <x v="1"/>
    <x v="11"/>
    <n v="4.96"/>
    <n v="2"/>
  </r>
  <r>
    <d v="2023-02-15T00:00:00"/>
    <x v="1"/>
    <n v="1"/>
    <x v="1"/>
    <x v="11"/>
    <n v="2.75"/>
    <n v="2"/>
  </r>
  <r>
    <d v="2023-02-15T00:00:00"/>
    <x v="1"/>
    <n v="1"/>
    <x v="1"/>
    <x v="11"/>
    <n v="6.94"/>
    <n v="2"/>
  </r>
  <r>
    <d v="2023-02-15T00:00:00"/>
    <x v="1"/>
    <n v="1"/>
    <x v="1"/>
    <x v="15"/>
    <n v="30.69"/>
    <n v="2"/>
  </r>
  <r>
    <d v="2023-02-16T00:00:00"/>
    <x v="1"/>
    <n v="1"/>
    <x v="1"/>
    <x v="11"/>
    <n v="4.24"/>
    <n v="3"/>
  </r>
  <r>
    <d v="2023-02-16T00:00:00"/>
    <x v="1"/>
    <n v="1"/>
    <x v="1"/>
    <x v="11"/>
    <n v="8.82"/>
    <n v="3"/>
  </r>
  <r>
    <d v="2023-02-16T00:00:00"/>
    <x v="1"/>
    <n v="1"/>
    <x v="1"/>
    <x v="11"/>
    <n v="8.82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5.0999999999999996"/>
    <n v="3"/>
  </r>
  <r>
    <d v="2023-02-16T00:00:00"/>
    <x v="1"/>
    <n v="1"/>
    <x v="1"/>
    <x v="11"/>
    <n v="9.89"/>
    <n v="3"/>
  </r>
  <r>
    <d v="2023-02-17T00:00:00"/>
    <x v="1"/>
    <n v="1"/>
    <x v="1"/>
    <x v="11"/>
    <n v="3.24"/>
    <n v="3"/>
  </r>
  <r>
    <d v="2023-02-17T00:00:00"/>
    <x v="1"/>
    <n v="1"/>
    <x v="1"/>
    <x v="11"/>
    <n v="5.51"/>
    <n v="3"/>
  </r>
  <r>
    <d v="2023-02-17T00:00:00"/>
    <x v="1"/>
    <n v="1"/>
    <x v="1"/>
    <x v="11"/>
    <n v="50.59"/>
    <n v="3"/>
  </r>
  <r>
    <d v="2023-02-17T00:00:00"/>
    <x v="1"/>
    <n v="1"/>
    <x v="1"/>
    <x v="15"/>
    <n v="11.64"/>
    <n v="3"/>
  </r>
  <r>
    <d v="2023-02-20T00:00:00"/>
    <x v="1"/>
    <n v="1"/>
    <x v="1"/>
    <x v="12"/>
    <n v="0"/>
    <n v="3"/>
  </r>
  <r>
    <d v="2023-02-20T00:00:00"/>
    <x v="1"/>
    <n v="1"/>
    <x v="1"/>
    <x v="14"/>
    <n v="0"/>
    <n v="3"/>
  </r>
  <r>
    <d v="2023-02-20T00:00:00"/>
    <x v="1"/>
    <n v="1"/>
    <x v="1"/>
    <x v="14"/>
    <n v="0"/>
    <n v="3"/>
  </r>
  <r>
    <d v="2023-02-20T00:00:00"/>
    <x v="1"/>
    <n v="1"/>
    <x v="1"/>
    <x v="11"/>
    <n v="2.75"/>
    <n v="3"/>
  </r>
  <r>
    <d v="2023-02-17T00:00:00"/>
    <x v="1"/>
    <n v="1"/>
    <x v="1"/>
    <x v="11"/>
    <n v="9.2200000000000006"/>
    <n v="3"/>
  </r>
  <r>
    <d v="2023-02-17T00:00:00"/>
    <x v="1"/>
    <n v="1"/>
    <x v="1"/>
    <x v="11"/>
    <n v="8.51"/>
    <n v="3"/>
  </r>
  <r>
    <d v="2023-02-17T00:00:00"/>
    <x v="1"/>
    <n v="1"/>
    <x v="1"/>
    <x v="11"/>
    <n v="7.24"/>
    <n v="3"/>
  </r>
  <r>
    <d v="2023-02-16T00:00:00"/>
    <x v="1"/>
    <n v="1"/>
    <x v="1"/>
    <x v="15"/>
    <n v="1.8"/>
    <n v="3"/>
  </r>
  <r>
    <d v="2023-02-20T00:00:00"/>
    <x v="1"/>
    <n v="1"/>
    <x v="1"/>
    <x v="11"/>
    <n v="1.8"/>
    <n v="3"/>
  </r>
  <r>
    <d v="2023-02-20T00:00:00"/>
    <x v="1"/>
    <n v="1"/>
    <x v="1"/>
    <x v="11"/>
    <n v="58.17"/>
    <n v="3"/>
  </r>
  <r>
    <d v="2023-02-21T00:00:00"/>
    <x v="1"/>
    <n v="1"/>
    <x v="1"/>
    <x v="11"/>
    <n v="2.73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0T00:00:00"/>
    <x v="1"/>
    <n v="1"/>
    <x v="1"/>
    <x v="11"/>
    <n v="5.55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7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03"/>
    <n v="3"/>
  </r>
  <r>
    <d v="2023-02-20T00:00:00"/>
    <x v="1"/>
    <n v="1"/>
    <x v="1"/>
    <x v="15"/>
    <n v="11.2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0.72"/>
    <n v="3"/>
  </r>
  <r>
    <d v="2023-02-20T00:00:00"/>
    <x v="1"/>
    <n v="1"/>
    <x v="1"/>
    <x v="15"/>
    <n v="11.2"/>
    <n v="3"/>
  </r>
  <r>
    <d v="2023-02-20T00:00:00"/>
    <x v="1"/>
    <n v="1"/>
    <x v="1"/>
    <x v="15"/>
    <n v="10.64"/>
    <n v="3"/>
  </r>
  <r>
    <d v="2023-02-20T00:00:00"/>
    <x v="1"/>
    <n v="1"/>
    <x v="1"/>
    <x v="15"/>
    <n v="11.2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19"/>
    <n v="3"/>
  </r>
  <r>
    <d v="2023-02-20T00:00:00"/>
    <x v="1"/>
    <n v="1"/>
    <x v="1"/>
    <x v="15"/>
    <n v="11.64"/>
    <n v="3"/>
  </r>
  <r>
    <d v="2023-02-20T00:00:00"/>
    <x v="1"/>
    <n v="1"/>
    <x v="1"/>
    <x v="15"/>
    <n v="11.64"/>
    <n v="3"/>
  </r>
  <r>
    <d v="2023-02-21T00:00:00"/>
    <x v="1"/>
    <n v="1"/>
    <x v="1"/>
    <x v="15"/>
    <n v="11.19"/>
    <n v="3"/>
  </r>
  <r>
    <d v="2023-02-21T00:00:00"/>
    <x v="1"/>
    <n v="1"/>
    <x v="1"/>
    <x v="15"/>
    <n v="10.64"/>
    <n v="3"/>
  </r>
  <r>
    <d v="2023-02-21T00:00:00"/>
    <x v="1"/>
    <n v="1"/>
    <x v="1"/>
    <x v="15"/>
    <n v="11.74"/>
    <n v="3"/>
  </r>
  <r>
    <d v="2023-02-21T00:00:00"/>
    <x v="1"/>
    <n v="1"/>
    <x v="1"/>
    <x v="11"/>
    <n v="54.52"/>
    <n v="3"/>
  </r>
  <r>
    <d v="2023-02-21T00:00:00"/>
    <x v="1"/>
    <n v="1"/>
    <x v="1"/>
    <x v="11"/>
    <n v="2.87"/>
    <n v="3"/>
  </r>
  <r>
    <d v="2023-02-21T00:00:00"/>
    <x v="1"/>
    <n v="1"/>
    <x v="1"/>
    <x v="11"/>
    <n v="2.93"/>
    <n v="3"/>
  </r>
  <r>
    <d v="2023-02-21T00:00:00"/>
    <x v="1"/>
    <n v="1"/>
    <x v="1"/>
    <x v="11"/>
    <n v="3.39"/>
    <n v="3"/>
  </r>
  <r>
    <d v="2023-02-21T00:00:00"/>
    <x v="1"/>
    <n v="1"/>
    <x v="1"/>
    <x v="11"/>
    <n v="8.9499999999999993"/>
    <n v="3"/>
  </r>
  <r>
    <d v="2023-02-21T00:00:00"/>
    <x v="1"/>
    <n v="1"/>
    <x v="1"/>
    <x v="11"/>
    <n v="19.850000000000001"/>
    <n v="3"/>
  </r>
  <r>
    <d v="2023-02-21T00:00:00"/>
    <x v="1"/>
    <n v="1"/>
    <x v="1"/>
    <x v="11"/>
    <n v="6.34"/>
    <n v="3"/>
  </r>
  <r>
    <d v="2023-02-21T00:00:00"/>
    <x v="1"/>
    <n v="1"/>
    <x v="1"/>
    <x v="11"/>
    <n v="1.8"/>
    <n v="3"/>
  </r>
  <r>
    <d v="2023-02-21T00:00:00"/>
    <x v="1"/>
    <n v="1"/>
    <x v="1"/>
    <x v="11"/>
    <n v="3.31"/>
    <n v="3"/>
  </r>
  <r>
    <d v="2023-02-21T00:00:00"/>
    <x v="1"/>
    <n v="1"/>
    <x v="1"/>
    <x v="11"/>
    <n v="7.16"/>
    <n v="3"/>
  </r>
  <r>
    <d v="2023-02-21T00:00:00"/>
    <x v="1"/>
    <n v="1"/>
    <x v="1"/>
    <x v="11"/>
    <n v="5.33"/>
    <n v="3"/>
  </r>
  <r>
    <d v="2023-02-22T00:00:00"/>
    <x v="1"/>
    <n v="1"/>
    <x v="1"/>
    <x v="11"/>
    <n v="2.2999999999999998"/>
    <n v="4"/>
  </r>
  <r>
    <d v="2023-02-22T00:00:00"/>
    <x v="1"/>
    <n v="1"/>
    <x v="1"/>
    <x v="11"/>
    <n v="2.75"/>
    <n v="4"/>
  </r>
  <r>
    <d v="2023-02-22T00:00:00"/>
    <x v="1"/>
    <n v="1"/>
    <x v="1"/>
    <x v="11"/>
    <n v="4.05"/>
    <n v="4"/>
  </r>
  <r>
    <d v="2023-02-22T00:00:00"/>
    <x v="1"/>
    <n v="1"/>
    <x v="1"/>
    <x v="11"/>
    <n v="4.28"/>
    <n v="4"/>
  </r>
  <r>
    <d v="2023-02-22T00:00:00"/>
    <x v="1"/>
    <n v="1"/>
    <x v="1"/>
    <x v="11"/>
    <n v="56.07"/>
    <n v="4"/>
  </r>
  <r>
    <d v="2023-02-22T00:00:00"/>
    <x v="1"/>
    <n v="1"/>
    <x v="1"/>
    <x v="11"/>
    <n v="4.68"/>
    <n v="4"/>
  </r>
  <r>
    <d v="2023-02-22T00:00:00"/>
    <x v="1"/>
    <n v="1"/>
    <x v="1"/>
    <x v="11"/>
    <n v="13.4"/>
    <n v="4"/>
  </r>
  <r>
    <d v="2023-02-22T00:00:00"/>
    <x v="1"/>
    <n v="1"/>
    <x v="1"/>
    <x v="11"/>
    <n v="9.3699999999999992"/>
    <n v="4"/>
  </r>
  <r>
    <d v="2023-02-22T00:00:00"/>
    <x v="1"/>
    <n v="1"/>
    <x v="1"/>
    <x v="11"/>
    <n v="7.97"/>
    <n v="4"/>
  </r>
  <r>
    <d v="2023-02-22T00:00:00"/>
    <x v="1"/>
    <n v="1"/>
    <x v="1"/>
    <x v="11"/>
    <n v="8.26"/>
    <n v="4"/>
  </r>
  <r>
    <d v="2023-02-22T00:00:00"/>
    <x v="1"/>
    <n v="1"/>
    <x v="1"/>
    <x v="11"/>
    <n v="3.26"/>
    <n v="4"/>
  </r>
  <r>
    <d v="2023-02-22T00:00:00"/>
    <x v="1"/>
    <n v="1"/>
    <x v="1"/>
    <x v="11"/>
    <n v="9.2200000000000006"/>
    <n v="4"/>
  </r>
  <r>
    <d v="2023-02-22T00:00:00"/>
    <x v="1"/>
    <n v="1"/>
    <x v="1"/>
    <x v="11"/>
    <n v="50.35"/>
    <n v="4"/>
  </r>
  <r>
    <d v="2023-02-24T00:00:00"/>
    <x v="1"/>
    <n v="1"/>
    <x v="1"/>
    <x v="14"/>
    <n v="594"/>
    <n v="4"/>
  </r>
  <r>
    <d v="2023-02-23T00:00:00"/>
    <x v="1"/>
    <n v="1"/>
    <x v="1"/>
    <x v="15"/>
    <n v="1.8"/>
    <n v="4"/>
  </r>
  <r>
    <d v="2023-02-23T00:00:00"/>
    <x v="1"/>
    <n v="1"/>
    <x v="1"/>
    <x v="11"/>
    <n v="4.8"/>
    <n v="4"/>
  </r>
  <r>
    <d v="2023-02-23T00:00:00"/>
    <x v="1"/>
    <n v="1"/>
    <x v="1"/>
    <x v="15"/>
    <n v="47.38"/>
    <n v="4"/>
  </r>
  <r>
    <d v="2023-02-23T00:00:00"/>
    <x v="1"/>
    <n v="1"/>
    <x v="1"/>
    <x v="15"/>
    <n v="30.84"/>
    <n v="4"/>
  </r>
  <r>
    <d v="2023-02-22T00:00:00"/>
    <x v="1"/>
    <n v="1"/>
    <x v="1"/>
    <x v="11"/>
    <n v="143.31"/>
    <n v="4"/>
  </r>
  <r>
    <d v="2023-02-22T00:00:00"/>
    <x v="1"/>
    <n v="1"/>
    <x v="1"/>
    <x v="11"/>
    <n v="11.03"/>
    <n v="4"/>
  </r>
  <r>
    <d v="2023-02-24T00:00:00"/>
    <x v="1"/>
    <n v="1"/>
    <x v="1"/>
    <x v="11"/>
    <n v="2.75"/>
    <n v="4"/>
  </r>
  <r>
    <d v="2023-02-24T00:00:00"/>
    <x v="1"/>
    <n v="1"/>
    <x v="1"/>
    <x v="11"/>
    <n v="4.9000000000000004"/>
    <n v="4"/>
  </r>
  <r>
    <d v="2023-02-24T00:00:00"/>
    <x v="1"/>
    <n v="1"/>
    <x v="1"/>
    <x v="11"/>
    <n v="12.4"/>
    <n v="4"/>
  </r>
  <r>
    <d v="2023-02-22T00:00:00"/>
    <x v="1"/>
    <n v="1"/>
    <x v="1"/>
    <x v="11"/>
    <n v="26.41"/>
    <n v="4"/>
  </r>
  <r>
    <d v="2023-02-22T00:00:00"/>
    <x v="1"/>
    <n v="1"/>
    <x v="1"/>
    <x v="11"/>
    <n v="25.2"/>
    <n v="4"/>
  </r>
  <r>
    <d v="2023-02-21T00:00:00"/>
    <x v="1"/>
    <n v="1"/>
    <x v="1"/>
    <x v="15"/>
    <n v="11.2"/>
    <n v="3"/>
  </r>
  <r>
    <d v="2023-02-21T00:00:00"/>
    <x v="1"/>
    <n v="1"/>
    <x v="1"/>
    <x v="15"/>
    <n v="11.2"/>
    <n v="3"/>
  </r>
  <r>
    <d v="2023-02-21T00:00:00"/>
    <x v="1"/>
    <n v="1"/>
    <x v="1"/>
    <x v="15"/>
    <n v="11.64"/>
    <n v="3"/>
  </r>
  <r>
    <d v="2023-02-22T00:00:00"/>
    <x v="1"/>
    <n v="1"/>
    <x v="1"/>
    <x v="15"/>
    <n v="11.19"/>
    <n v="4"/>
  </r>
  <r>
    <d v="2023-02-22T00:00:00"/>
    <x v="1"/>
    <n v="1"/>
    <x v="1"/>
    <x v="15"/>
    <n v="11.2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19"/>
    <n v="4"/>
  </r>
  <r>
    <d v="2023-02-22T00:00:00"/>
    <x v="1"/>
    <n v="1"/>
    <x v="1"/>
    <x v="15"/>
    <n v="11.64"/>
    <n v="4"/>
  </r>
  <r>
    <d v="2023-02-24T00:00:00"/>
    <x v="1"/>
    <n v="1"/>
    <x v="1"/>
    <x v="11"/>
    <n v="4.54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1"/>
    <n v="3.38"/>
    <n v="4"/>
  </r>
  <r>
    <d v="2023-02-20T00:00:00"/>
    <x v="1"/>
    <n v="1"/>
    <x v="1"/>
    <x v="11"/>
    <n v="11.53"/>
    <n v="3"/>
  </r>
  <r>
    <d v="2023-02-20T00:00:00"/>
    <x v="1"/>
    <n v="1"/>
    <x v="1"/>
    <x v="11"/>
    <n v="66.2"/>
    <n v="3"/>
  </r>
  <r>
    <d v="2023-02-22T00:00:00"/>
    <x v="1"/>
    <n v="1"/>
    <x v="1"/>
    <x v="15"/>
    <n v="4.42"/>
    <n v="4"/>
  </r>
  <r>
    <d v="2023-02-22T00:00:00"/>
    <x v="1"/>
    <n v="1"/>
    <x v="1"/>
    <x v="15"/>
    <n v="4.42"/>
    <n v="4"/>
  </r>
  <r>
    <d v="2023-02-22T00:00:00"/>
    <x v="1"/>
    <n v="1"/>
    <x v="1"/>
    <x v="11"/>
    <n v="4.78"/>
    <n v="4"/>
  </r>
  <r>
    <d v="2023-02-23T00:00:00"/>
    <x v="1"/>
    <n v="1"/>
    <x v="1"/>
    <x v="11"/>
    <n v="64.8"/>
    <n v="4"/>
  </r>
  <r>
    <d v="2023-02-23T00:00:00"/>
    <x v="1"/>
    <n v="1"/>
    <x v="1"/>
    <x v="11"/>
    <n v="20.54"/>
    <n v="4"/>
  </r>
  <r>
    <d v="2023-02-24T00:00:00"/>
    <x v="1"/>
    <n v="1"/>
    <x v="1"/>
    <x v="11"/>
    <n v="8.2799999999999994"/>
    <n v="4"/>
  </r>
  <r>
    <d v="2023-02-24T00:00:00"/>
    <x v="1"/>
    <n v="1"/>
    <x v="1"/>
    <x v="11"/>
    <n v="7.95"/>
    <n v="4"/>
  </r>
  <r>
    <d v="2023-02-24T00:00:00"/>
    <x v="1"/>
    <n v="1"/>
    <x v="1"/>
    <x v="11"/>
    <n v="2.75"/>
    <n v="4"/>
  </r>
  <r>
    <d v="2023-02-24T00:00:00"/>
    <x v="1"/>
    <n v="1"/>
    <x v="1"/>
    <x v="17"/>
    <n v="0"/>
    <n v="4"/>
  </r>
  <r>
    <d v="2023-02-24T00:00:00"/>
    <x v="1"/>
    <n v="1"/>
    <x v="1"/>
    <x v="11"/>
    <n v="4.8"/>
    <n v="4"/>
  </r>
  <r>
    <d v="2023-02-27T00:00:00"/>
    <x v="1"/>
    <n v="1"/>
    <x v="1"/>
    <x v="11"/>
    <n v="59.54"/>
    <n v="4"/>
  </r>
  <r>
    <d v="2023-02-27T00:00:00"/>
    <x v="1"/>
    <n v="1"/>
    <x v="1"/>
    <x v="17"/>
    <n v="0"/>
    <n v="4"/>
  </r>
  <r>
    <d v="2023-02-28T00:00:00"/>
    <x v="1"/>
    <n v="1"/>
    <x v="1"/>
    <x v="15"/>
    <n v="2776.61"/>
    <n v="4"/>
  </r>
  <r>
    <d v="2023-02-28T00:00:00"/>
    <x v="1"/>
    <n v="1"/>
    <x v="1"/>
    <x v="15"/>
    <n v="38.17"/>
    <n v="4"/>
  </r>
  <r>
    <d v="2023-02-28T00:00:00"/>
    <x v="1"/>
    <n v="1"/>
    <x v="1"/>
    <x v="15"/>
    <n v="98.69"/>
    <n v="4"/>
  </r>
  <r>
    <d v="2023-02-27T00:00:00"/>
    <x v="1"/>
    <n v="1"/>
    <x v="1"/>
    <x v="11"/>
    <n v="3.3"/>
    <n v="4"/>
  </r>
  <r>
    <d v="2023-02-27T00:00:00"/>
    <x v="1"/>
    <n v="1"/>
    <x v="1"/>
    <x v="11"/>
    <n v="10.56"/>
    <n v="4"/>
  </r>
  <r>
    <d v="2023-02-27T00:00:00"/>
    <x v="1"/>
    <n v="1"/>
    <x v="1"/>
    <x v="11"/>
    <n v="3.83"/>
    <n v="4"/>
  </r>
  <r>
    <d v="2023-02-24T00:00:00"/>
    <x v="1"/>
    <n v="1"/>
    <x v="1"/>
    <x v="11"/>
    <n v="8.82"/>
    <n v="4"/>
  </r>
  <r>
    <d v="2023-02-24T00:00:00"/>
    <x v="1"/>
    <n v="1"/>
    <x v="1"/>
    <x v="11"/>
    <n v="1.8"/>
    <n v="4"/>
  </r>
  <r>
    <d v="2023-02-27T00:00:00"/>
    <x v="1"/>
    <n v="1"/>
    <x v="1"/>
    <x v="11"/>
    <n v="10.84"/>
    <n v="4"/>
  </r>
  <r>
    <d v="2023-02-27T00:00:00"/>
    <x v="1"/>
    <n v="1"/>
    <x v="1"/>
    <x v="11"/>
    <n v="9.6199999999999992"/>
    <n v="4"/>
  </r>
  <r>
    <d v="2023-02-24T00:00:00"/>
    <x v="1"/>
    <n v="1"/>
    <x v="1"/>
    <x v="11"/>
    <n v="4.8"/>
    <n v="4"/>
  </r>
  <r>
    <d v="2023-02-27T00:00:00"/>
    <x v="1"/>
    <n v="1"/>
    <x v="1"/>
    <x v="11"/>
    <n v="5.8"/>
    <n v="4"/>
  </r>
  <r>
    <d v="2023-02-27T00:00:00"/>
    <x v="1"/>
    <n v="1"/>
    <x v="1"/>
    <x v="11"/>
    <n v="5.12"/>
    <n v="4"/>
  </r>
  <r>
    <d v="2023-02-28T00:00:00"/>
    <x v="1"/>
    <n v="1"/>
    <x v="1"/>
    <x v="12"/>
    <n v="0"/>
    <n v="4"/>
  </r>
  <r>
    <d v="2023-02-24T00:00:00"/>
    <x v="1"/>
    <n v="1"/>
    <x v="1"/>
    <x v="11"/>
    <n v="2.2599999999999998"/>
    <n v="4"/>
  </r>
  <r>
    <d v="2023-02-24T00:00:00"/>
    <x v="1"/>
    <n v="1"/>
    <x v="1"/>
    <x v="11"/>
    <n v="1.8"/>
    <n v="4"/>
  </r>
  <r>
    <d v="2023-02-24T00:00:00"/>
    <x v="1"/>
    <n v="1"/>
    <x v="1"/>
    <x v="11"/>
    <n v="137.81"/>
    <n v="4"/>
  </r>
  <r>
    <d v="2023-02-24T00:00:00"/>
    <x v="1"/>
    <n v="1"/>
    <x v="1"/>
    <x v="11"/>
    <n v="8.26"/>
    <n v="4"/>
  </r>
  <r>
    <d v="2023-02-24T00:00:00"/>
    <x v="1"/>
    <n v="1"/>
    <x v="1"/>
    <x v="13"/>
    <n v="2.63"/>
    <n v="4"/>
  </r>
  <r>
    <d v="2023-02-24T00:00:00"/>
    <x v="1"/>
    <n v="1"/>
    <x v="1"/>
    <x v="11"/>
    <n v="15.71"/>
    <n v="4"/>
  </r>
  <r>
    <d v="2023-02-28T00:00:00"/>
    <x v="1"/>
    <n v="1"/>
    <x v="1"/>
    <x v="11"/>
    <n v="5.37"/>
    <n v="4"/>
  </r>
  <r>
    <d v="2023-02-28T00:00:00"/>
    <x v="1"/>
    <n v="1"/>
    <x v="1"/>
    <x v="15"/>
    <n v="11.03"/>
    <n v="4"/>
  </r>
  <r>
    <d v="2023-02-22T00:00:00"/>
    <x v="1"/>
    <n v="1"/>
    <x v="1"/>
    <x v="15"/>
    <n v="11.64"/>
    <n v="4"/>
  </r>
  <r>
    <d v="2023-02-22T00:00:00"/>
    <x v="1"/>
    <n v="1"/>
    <x v="1"/>
    <x v="15"/>
    <n v="11.64"/>
    <n v="4"/>
  </r>
  <r>
    <d v="2023-02-23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24T00:00:00"/>
    <x v="1"/>
    <n v="1"/>
    <x v="1"/>
    <x v="15"/>
    <n v="11.64"/>
    <n v="4"/>
  </r>
  <r>
    <d v="2023-02-01T00:00:00"/>
    <x v="1"/>
    <n v="1"/>
    <x v="1"/>
    <x v="19"/>
    <n v="10"/>
    <n v="1"/>
  </r>
  <r>
    <d v="2023-02-01T00:00:00"/>
    <x v="1"/>
    <n v="1"/>
    <x v="1"/>
    <x v="19"/>
    <n v="20"/>
    <n v="1"/>
  </r>
  <r>
    <d v="2023-02-01T00:00:00"/>
    <x v="1"/>
    <n v="1"/>
    <x v="1"/>
    <x v="19"/>
    <n v="15"/>
    <n v="1"/>
  </r>
  <r>
    <d v="2023-02-01T00:00:00"/>
    <x v="1"/>
    <n v="1"/>
    <x v="1"/>
    <x v="19"/>
    <n v="5"/>
    <n v="1"/>
  </r>
  <r>
    <d v="2023-02-01T00:00:00"/>
    <x v="1"/>
    <n v="1"/>
    <x v="1"/>
    <x v="19"/>
    <n v="15"/>
    <n v="1"/>
  </r>
  <r>
    <d v="2023-02-01T00:00:00"/>
    <x v="1"/>
    <n v="1"/>
    <x v="1"/>
    <x v="19"/>
    <n v="20"/>
    <n v="1"/>
  </r>
  <r>
    <d v="2023-02-03T00:00:00"/>
    <x v="1"/>
    <n v="1"/>
    <x v="1"/>
    <x v="19"/>
    <n v="40"/>
    <n v="1"/>
  </r>
  <r>
    <d v="2023-02-03T00:00:00"/>
    <x v="1"/>
    <n v="1"/>
    <x v="1"/>
    <x v="19"/>
    <n v="10"/>
    <n v="1"/>
  </r>
  <r>
    <d v="2023-02-03T00:00:00"/>
    <x v="1"/>
    <n v="1"/>
    <x v="1"/>
    <x v="19"/>
    <n v="60"/>
    <n v="1"/>
  </r>
  <r>
    <d v="2023-02-03T00:00:00"/>
    <x v="1"/>
    <n v="1"/>
    <x v="1"/>
    <x v="19"/>
    <n v="5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10"/>
    <n v="1"/>
  </r>
  <r>
    <d v="2023-02-03T00:00:00"/>
    <x v="1"/>
    <n v="1"/>
    <x v="1"/>
    <x v="19"/>
    <n v="35"/>
    <n v="1"/>
  </r>
  <r>
    <d v="2023-02-01T00:00:00"/>
    <x v="1"/>
    <n v="1"/>
    <x v="1"/>
    <x v="19"/>
    <n v="45"/>
    <n v="1"/>
  </r>
  <r>
    <d v="2023-02-01T00:00:00"/>
    <x v="1"/>
    <n v="1"/>
    <x v="1"/>
    <x v="19"/>
    <n v="45"/>
    <n v="1"/>
  </r>
  <r>
    <d v="2023-02-01T00:00:00"/>
    <x v="1"/>
    <n v="1"/>
    <x v="1"/>
    <x v="19"/>
    <n v="20"/>
    <n v="1"/>
  </r>
  <r>
    <d v="2023-02-03T00:00:00"/>
    <x v="1"/>
    <n v="1"/>
    <x v="1"/>
    <x v="19"/>
    <n v="25"/>
    <n v="1"/>
  </r>
  <r>
    <d v="2023-02-06T00:00:00"/>
    <x v="1"/>
    <n v="1"/>
    <x v="1"/>
    <x v="19"/>
    <n v="10"/>
    <n v="1"/>
  </r>
  <r>
    <d v="2023-02-07T00:00:00"/>
    <x v="1"/>
    <n v="1"/>
    <x v="1"/>
    <x v="19"/>
    <n v="30"/>
    <n v="1"/>
  </r>
  <r>
    <d v="2023-02-07T00:00:00"/>
    <x v="1"/>
    <n v="1"/>
    <x v="1"/>
    <x v="19"/>
    <n v="10"/>
    <n v="1"/>
  </r>
  <r>
    <d v="2023-02-07T00:00:00"/>
    <x v="1"/>
    <n v="1"/>
    <x v="1"/>
    <x v="19"/>
    <n v="60"/>
    <n v="1"/>
  </r>
  <r>
    <d v="2023-02-07T00:00:00"/>
    <x v="1"/>
    <n v="1"/>
    <x v="1"/>
    <x v="19"/>
    <n v="15"/>
    <n v="1"/>
  </r>
  <r>
    <d v="2023-02-07T00:00:00"/>
    <x v="1"/>
    <n v="1"/>
    <x v="1"/>
    <x v="19"/>
    <n v="10"/>
    <n v="1"/>
  </r>
  <r>
    <d v="2023-02-06T00:00:00"/>
    <x v="1"/>
    <n v="1"/>
    <x v="1"/>
    <x v="19"/>
    <n v="40"/>
    <n v="1"/>
  </r>
  <r>
    <d v="2023-02-06T00:00:00"/>
    <x v="1"/>
    <n v="1"/>
    <x v="1"/>
    <x v="19"/>
    <n v="10"/>
    <n v="1"/>
  </r>
  <r>
    <d v="2023-02-06T00:00:00"/>
    <x v="1"/>
    <n v="1"/>
    <x v="1"/>
    <x v="19"/>
    <n v="30"/>
    <n v="1"/>
  </r>
  <r>
    <d v="2023-02-06T00:00:00"/>
    <x v="1"/>
    <n v="1"/>
    <x v="1"/>
    <x v="19"/>
    <n v="35"/>
    <n v="1"/>
  </r>
  <r>
    <d v="2023-02-07T00:00:00"/>
    <x v="1"/>
    <n v="1"/>
    <x v="1"/>
    <x v="19"/>
    <n v="15"/>
    <n v="1"/>
  </r>
  <r>
    <d v="2023-02-08T00:00:00"/>
    <x v="1"/>
    <n v="1"/>
    <x v="1"/>
    <x v="19"/>
    <n v="40"/>
    <n v="2"/>
  </r>
  <r>
    <d v="2023-02-08T00:00:00"/>
    <x v="1"/>
    <n v="1"/>
    <x v="1"/>
    <x v="19"/>
    <n v="5"/>
    <n v="2"/>
  </r>
  <r>
    <d v="2023-02-09T00:00:00"/>
    <x v="1"/>
    <n v="1"/>
    <x v="1"/>
    <x v="19"/>
    <n v="35"/>
    <n v="2"/>
  </r>
  <r>
    <d v="2023-02-10T00:00:00"/>
    <x v="1"/>
    <n v="1"/>
    <x v="1"/>
    <x v="19"/>
    <n v="45"/>
    <n v="2"/>
  </r>
  <r>
    <d v="2023-02-10T00:00:00"/>
    <x v="1"/>
    <n v="1"/>
    <x v="1"/>
    <x v="19"/>
    <n v="45"/>
    <n v="2"/>
  </r>
  <r>
    <d v="2023-02-09T00:00:00"/>
    <x v="1"/>
    <n v="1"/>
    <x v="1"/>
    <x v="19"/>
    <n v="60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09T00:00:00"/>
    <x v="1"/>
    <n v="1"/>
    <x v="1"/>
    <x v="19"/>
    <n v="5"/>
    <n v="2"/>
  </r>
  <r>
    <d v="2023-02-10T00:00:00"/>
    <x v="1"/>
    <n v="1"/>
    <x v="1"/>
    <x v="19"/>
    <n v="50"/>
    <n v="2"/>
  </r>
  <r>
    <d v="2023-02-10T00:00:00"/>
    <x v="1"/>
    <n v="1"/>
    <x v="1"/>
    <x v="19"/>
    <n v="35"/>
    <n v="2"/>
  </r>
  <r>
    <d v="2023-02-10T00:00:00"/>
    <x v="1"/>
    <n v="1"/>
    <x v="1"/>
    <x v="19"/>
    <n v="45"/>
    <n v="2"/>
  </r>
  <r>
    <d v="2023-02-09T00:00:00"/>
    <x v="1"/>
    <n v="1"/>
    <x v="1"/>
    <x v="19"/>
    <n v="5"/>
    <n v="2"/>
  </r>
  <r>
    <d v="2023-02-10T00:00:00"/>
    <x v="1"/>
    <n v="1"/>
    <x v="1"/>
    <x v="19"/>
    <n v="5"/>
    <n v="2"/>
  </r>
  <r>
    <d v="2023-02-13T00:00:00"/>
    <x v="1"/>
    <n v="1"/>
    <x v="1"/>
    <x v="19"/>
    <n v="60"/>
    <n v="2"/>
  </r>
  <r>
    <d v="2023-02-13T00:00:00"/>
    <x v="1"/>
    <n v="1"/>
    <x v="1"/>
    <x v="19"/>
    <n v="15"/>
    <n v="2"/>
  </r>
  <r>
    <d v="2023-02-15T00:00:00"/>
    <x v="1"/>
    <n v="1"/>
    <x v="1"/>
    <x v="19"/>
    <n v="5"/>
    <n v="2"/>
  </r>
  <r>
    <d v="2023-02-16T00:00:00"/>
    <x v="1"/>
    <n v="1"/>
    <x v="1"/>
    <x v="19"/>
    <n v="5"/>
    <n v="3"/>
  </r>
  <r>
    <d v="2023-02-16T00:00:00"/>
    <x v="1"/>
    <n v="1"/>
    <x v="1"/>
    <x v="19"/>
    <n v="30"/>
    <n v="3"/>
  </r>
  <r>
    <d v="2023-02-16T00:00:00"/>
    <x v="1"/>
    <n v="1"/>
    <x v="1"/>
    <x v="19"/>
    <n v="30"/>
    <n v="3"/>
  </r>
  <r>
    <d v="2023-02-17T00:00:00"/>
    <x v="1"/>
    <n v="1"/>
    <x v="1"/>
    <x v="19"/>
    <n v="25"/>
    <n v="3"/>
  </r>
  <r>
    <d v="2023-02-17T00:00:00"/>
    <x v="1"/>
    <n v="1"/>
    <x v="1"/>
    <x v="19"/>
    <n v="25"/>
    <n v="3"/>
  </r>
  <r>
    <d v="2023-02-17T00:00:00"/>
    <x v="1"/>
    <n v="1"/>
    <x v="1"/>
    <x v="19"/>
    <n v="15"/>
    <n v="3"/>
  </r>
  <r>
    <d v="2023-02-17T00:00:00"/>
    <x v="1"/>
    <n v="1"/>
    <x v="1"/>
    <x v="19"/>
    <n v="30"/>
    <n v="3"/>
  </r>
  <r>
    <d v="2023-02-17T00:00:00"/>
    <x v="1"/>
    <n v="1"/>
    <x v="1"/>
    <x v="19"/>
    <n v="60"/>
    <n v="3"/>
  </r>
  <r>
    <d v="2023-02-17T00:00:00"/>
    <x v="1"/>
    <n v="1"/>
    <x v="1"/>
    <x v="19"/>
    <n v="40"/>
    <n v="3"/>
  </r>
  <r>
    <d v="2023-02-20T00:00:00"/>
    <x v="1"/>
    <n v="1"/>
    <x v="1"/>
    <x v="19"/>
    <n v="35"/>
    <n v="3"/>
  </r>
  <r>
    <d v="2023-02-20T00:00:00"/>
    <x v="1"/>
    <n v="1"/>
    <x v="1"/>
    <x v="19"/>
    <n v="30"/>
    <n v="3"/>
  </r>
  <r>
    <d v="2023-02-21T00:00:00"/>
    <x v="1"/>
    <n v="1"/>
    <x v="1"/>
    <x v="19"/>
    <n v="60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15"/>
    <n v="3"/>
  </r>
  <r>
    <d v="2023-02-20T00:00:00"/>
    <x v="1"/>
    <n v="1"/>
    <x v="1"/>
    <x v="19"/>
    <n v="60"/>
    <n v="3"/>
  </r>
  <r>
    <d v="2023-02-21T00:00:00"/>
    <x v="1"/>
    <n v="1"/>
    <x v="1"/>
    <x v="19"/>
    <n v="10"/>
    <n v="3"/>
  </r>
  <r>
    <d v="2023-02-21T00:00:00"/>
    <x v="1"/>
    <n v="1"/>
    <x v="1"/>
    <x v="19"/>
    <n v="10"/>
    <n v="3"/>
  </r>
  <r>
    <d v="2023-02-21T00:00:00"/>
    <x v="1"/>
    <n v="1"/>
    <x v="1"/>
    <x v="19"/>
    <n v="20"/>
    <n v="3"/>
  </r>
  <r>
    <d v="2023-02-21T00:00:00"/>
    <x v="1"/>
    <n v="1"/>
    <x v="1"/>
    <x v="19"/>
    <n v="60"/>
    <n v="3"/>
  </r>
  <r>
    <d v="2023-02-21T00:00:00"/>
    <x v="1"/>
    <n v="1"/>
    <x v="1"/>
    <x v="19"/>
    <n v="60"/>
    <n v="3"/>
  </r>
  <r>
    <d v="2023-02-22T00:00:00"/>
    <x v="1"/>
    <n v="1"/>
    <x v="1"/>
    <x v="19"/>
    <n v="10"/>
    <n v="4"/>
  </r>
  <r>
    <d v="2023-02-22T00:00:00"/>
    <x v="1"/>
    <n v="1"/>
    <x v="1"/>
    <x v="19"/>
    <n v="20"/>
    <n v="4"/>
  </r>
  <r>
    <d v="2023-02-22T00:00:00"/>
    <x v="1"/>
    <n v="1"/>
    <x v="1"/>
    <x v="19"/>
    <n v="15"/>
    <n v="4"/>
  </r>
  <r>
    <d v="2023-02-22T00:00:00"/>
    <x v="1"/>
    <n v="1"/>
    <x v="1"/>
    <x v="19"/>
    <n v="30"/>
    <n v="4"/>
  </r>
  <r>
    <d v="2023-02-22T00:00:00"/>
    <x v="1"/>
    <n v="1"/>
    <x v="1"/>
    <x v="19"/>
    <n v="60"/>
    <n v="4"/>
  </r>
  <r>
    <d v="2023-02-22T00:00:00"/>
    <x v="1"/>
    <n v="1"/>
    <x v="1"/>
    <x v="19"/>
    <n v="5"/>
    <n v="4"/>
  </r>
  <r>
    <d v="2023-02-22T00:00:00"/>
    <x v="1"/>
    <n v="1"/>
    <x v="1"/>
    <x v="19"/>
    <n v="5"/>
    <n v="4"/>
  </r>
  <r>
    <d v="2023-02-23T00:00:00"/>
    <x v="1"/>
    <n v="1"/>
    <x v="1"/>
    <x v="19"/>
    <n v="15"/>
    <n v="4"/>
  </r>
  <r>
    <d v="2023-02-23T00:00:00"/>
    <x v="1"/>
    <n v="1"/>
    <x v="1"/>
    <x v="19"/>
    <n v="60"/>
    <n v="4"/>
  </r>
  <r>
    <d v="2023-02-23T00:00:00"/>
    <x v="1"/>
    <n v="1"/>
    <x v="1"/>
    <x v="19"/>
    <n v="15"/>
    <n v="4"/>
  </r>
  <r>
    <d v="2023-02-23T00:00:00"/>
    <x v="1"/>
    <n v="1"/>
    <x v="1"/>
    <x v="19"/>
    <n v="15"/>
    <n v="4"/>
  </r>
  <r>
    <d v="2023-02-22T00:00:00"/>
    <x v="1"/>
    <n v="1"/>
    <x v="1"/>
    <x v="19"/>
    <n v="10"/>
    <n v="4"/>
  </r>
  <r>
    <d v="2023-02-22T00:00:00"/>
    <x v="1"/>
    <n v="1"/>
    <x v="1"/>
    <x v="19"/>
    <n v="5"/>
    <n v="4"/>
  </r>
  <r>
    <d v="2023-02-24T00:00:00"/>
    <x v="1"/>
    <n v="1"/>
    <x v="1"/>
    <x v="19"/>
    <n v="60"/>
    <n v="4"/>
  </r>
  <r>
    <d v="2023-02-22T00:00:00"/>
    <x v="1"/>
    <n v="1"/>
    <x v="1"/>
    <x v="19"/>
    <n v="60"/>
    <n v="4"/>
  </r>
  <r>
    <d v="2023-02-22T00:00:00"/>
    <x v="1"/>
    <n v="1"/>
    <x v="1"/>
    <x v="19"/>
    <n v="60"/>
    <n v="4"/>
  </r>
  <r>
    <d v="2023-02-24T00:00:00"/>
    <x v="1"/>
    <n v="1"/>
    <x v="1"/>
    <x v="19"/>
    <n v="5"/>
    <n v="4"/>
  </r>
  <r>
    <d v="2023-02-23T00:00:00"/>
    <x v="1"/>
    <n v="1"/>
    <x v="1"/>
    <x v="19"/>
    <n v="60"/>
    <n v="4"/>
  </r>
  <r>
    <d v="2023-02-20T00:00:00"/>
    <x v="1"/>
    <n v="1"/>
    <x v="1"/>
    <x v="19"/>
    <n v="10"/>
    <n v="3"/>
  </r>
  <r>
    <d v="2023-02-20T00:00:00"/>
    <x v="1"/>
    <n v="1"/>
    <x v="1"/>
    <x v="19"/>
    <n v="45"/>
    <n v="3"/>
  </r>
  <r>
    <d v="2023-02-23T00:00:00"/>
    <x v="1"/>
    <n v="1"/>
    <x v="1"/>
    <x v="19"/>
    <n v="25"/>
    <n v="4"/>
  </r>
  <r>
    <d v="2023-02-24T00:00:00"/>
    <x v="1"/>
    <n v="1"/>
    <x v="1"/>
    <x v="19"/>
    <n v="5"/>
    <n v="4"/>
  </r>
  <r>
    <d v="2023-02-24T00:00:00"/>
    <x v="1"/>
    <n v="1"/>
    <x v="1"/>
    <x v="19"/>
    <n v="60"/>
    <n v="4"/>
  </r>
  <r>
    <d v="2023-02-27T00:00:00"/>
    <x v="1"/>
    <n v="1"/>
    <x v="1"/>
    <x v="19"/>
    <n v="30"/>
    <n v="4"/>
  </r>
  <r>
    <d v="2023-02-27T00:00:00"/>
    <x v="1"/>
    <n v="1"/>
    <x v="1"/>
    <x v="19"/>
    <n v="60"/>
    <n v="4"/>
  </r>
  <r>
    <d v="2023-02-27T00:00:00"/>
    <x v="1"/>
    <n v="1"/>
    <x v="1"/>
    <x v="19"/>
    <n v="30"/>
    <n v="4"/>
  </r>
  <r>
    <d v="2023-02-24T00:00:00"/>
    <x v="1"/>
    <n v="1"/>
    <x v="1"/>
    <x v="19"/>
    <n v="60"/>
    <n v="4"/>
  </r>
  <r>
    <d v="2023-02-27T00:00:00"/>
    <x v="1"/>
    <n v="1"/>
    <x v="1"/>
    <x v="19"/>
    <n v="60"/>
    <n v="4"/>
  </r>
  <r>
    <d v="2023-02-24T00:00:00"/>
    <x v="1"/>
    <n v="1"/>
    <x v="1"/>
    <x v="19"/>
    <n v="60"/>
    <n v="4"/>
  </r>
  <r>
    <d v="2023-02-27T00:00:00"/>
    <x v="1"/>
    <n v="1"/>
    <x v="1"/>
    <x v="19"/>
    <n v="10"/>
    <n v="4"/>
  </r>
  <r>
    <d v="2023-02-24T00:00:00"/>
    <x v="1"/>
    <n v="1"/>
    <x v="1"/>
    <x v="19"/>
    <n v="60"/>
    <n v="4"/>
  </r>
  <r>
    <d v="2023-02-24T00:00:00"/>
    <x v="1"/>
    <n v="1"/>
    <x v="1"/>
    <x v="19"/>
    <n v="10"/>
    <n v="4"/>
  </r>
  <r>
    <d v="2023-02-28T00:00:00"/>
    <x v="1"/>
    <n v="1"/>
    <x v="1"/>
    <x v="19"/>
    <n v="10"/>
    <n v="4"/>
  </r>
  <r>
    <d v="2023-02-01T00:00:00"/>
    <x v="1"/>
    <n v="1"/>
    <x v="1"/>
    <x v="13"/>
    <n v="2.63"/>
    <n v="1"/>
  </r>
  <r>
    <d v="2023-02-01T00:00:00"/>
    <x v="1"/>
    <n v="1"/>
    <x v="1"/>
    <x v="13"/>
    <n v="2.5499999999999998"/>
    <n v="1"/>
  </r>
  <r>
    <d v="2023-02-03T00:00:00"/>
    <x v="1"/>
    <n v="1"/>
    <x v="1"/>
    <x v="13"/>
    <n v="2.63"/>
    <n v="1"/>
  </r>
  <r>
    <d v="2023-02-15T00:00:00"/>
    <x v="1"/>
    <n v="1"/>
    <x v="1"/>
    <x v="13"/>
    <n v="2.5"/>
    <n v="2"/>
  </r>
  <r>
    <d v="2023-02-16T00:00:00"/>
    <x v="1"/>
    <n v="1"/>
    <x v="1"/>
    <x v="13"/>
    <n v="2.63"/>
    <n v="3"/>
  </r>
  <r>
    <d v="2023-02-22T00:00:00"/>
    <x v="1"/>
    <n v="1"/>
    <x v="1"/>
    <x v="13"/>
    <n v="2.63"/>
    <n v="4"/>
  </r>
  <r>
    <d v="2023-02-24T00:00:00"/>
    <x v="1"/>
    <n v="1"/>
    <x v="1"/>
    <x v="13"/>
    <n v="5.25"/>
    <n v="4"/>
  </r>
  <r>
    <d v="2023-02-23T00:00:00"/>
    <x v="1"/>
    <n v="1"/>
    <x v="1"/>
    <x v="13"/>
    <n v="2.5"/>
    <n v="4"/>
  </r>
  <r>
    <d v="2023-02-23T00:00:00"/>
    <x v="1"/>
    <n v="1"/>
    <x v="1"/>
    <x v="13"/>
    <n v="2.5"/>
    <n v="4"/>
  </r>
  <r>
    <d v="2023-02-24T00:00:00"/>
    <x v="1"/>
    <n v="1"/>
    <x v="1"/>
    <x v="13"/>
    <n v="2.5"/>
    <n v="4"/>
  </r>
  <r>
    <d v="2023-02-22T00:00:00"/>
    <x v="1"/>
    <n v="1"/>
    <x v="1"/>
    <x v="13"/>
    <n v="2.63"/>
    <n v="4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42"/>
    <n v="1"/>
  </r>
  <r>
    <d v="2023-03-01T00:00:00"/>
    <x v="2"/>
    <n v="1"/>
    <x v="0"/>
    <x v="0"/>
    <n v="4.6399999999999997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"/>
    <n v="4.42"/>
    <n v="1"/>
  </r>
  <r>
    <d v="2023-03-01T00:00:00"/>
    <x v="2"/>
    <n v="1"/>
    <x v="0"/>
    <x v="11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1T00:00:00"/>
    <x v="2"/>
    <n v="1"/>
    <x v="0"/>
    <x v="4"/>
    <n v="4.42"/>
    <n v="1"/>
  </r>
  <r>
    <d v="2023-03-02T00:00:00"/>
    <x v="2"/>
    <n v="1"/>
    <x v="0"/>
    <x v="22"/>
    <n v="4.42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1T00:00:00"/>
    <x v="2"/>
    <n v="1"/>
    <x v="1"/>
    <x v="9"/>
    <n v="3.15"/>
    <n v="1"/>
  </r>
  <r>
    <d v="2023-03-02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3T00:00:00"/>
    <x v="2"/>
    <n v="1"/>
    <x v="1"/>
    <x v="9"/>
    <n v="3.15"/>
    <n v="1"/>
  </r>
  <r>
    <d v="2023-03-01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6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7T00:00:00"/>
    <x v="2"/>
    <n v="1"/>
    <x v="1"/>
    <x v="9"/>
    <n v="3.15"/>
    <n v="1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8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09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0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3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07T00:00:00"/>
    <x v="2"/>
    <n v="1"/>
    <x v="1"/>
    <x v="9"/>
    <n v="3.15"/>
    <n v="1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4T00:00:00"/>
    <x v="2"/>
    <n v="1"/>
    <x v="1"/>
    <x v="9"/>
    <n v="3.15"/>
    <n v="2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5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6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17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0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1T00:00:00"/>
    <x v="2"/>
    <n v="1"/>
    <x v="1"/>
    <x v="9"/>
    <n v="3.15"/>
    <n v="3"/>
  </r>
  <r>
    <d v="2023-03-22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3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4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7T00:00:00"/>
    <x v="2"/>
    <n v="1"/>
    <x v="1"/>
    <x v="9"/>
    <n v="3.15"/>
    <n v="4"/>
  </r>
  <r>
    <d v="2023-03-28T00:00:00"/>
    <x v="2"/>
    <n v="1"/>
    <x v="0"/>
    <x v="23"/>
    <n v="5.2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8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29T00:00:00"/>
    <x v="2"/>
    <n v="1"/>
    <x v="1"/>
    <x v="9"/>
    <n v="3.15"/>
    <n v="4"/>
  </r>
  <r>
    <d v="2023-03-30T00:00:00"/>
    <x v="2"/>
    <n v="1"/>
    <x v="1"/>
    <x v="9"/>
    <n v="3.15"/>
    <n v="4"/>
  </r>
  <r>
    <d v="2023-03-30T00:00:00"/>
    <x v="2"/>
    <n v="1"/>
    <x v="1"/>
    <x v="9"/>
    <n v="3.15"/>
    <n v="4"/>
  </r>
  <r>
    <d v="2023-03-02T00:00:00"/>
    <x v="2"/>
    <n v="1"/>
    <x v="1"/>
    <x v="11"/>
    <n v="3.8"/>
    <n v="1"/>
  </r>
  <r>
    <d v="2023-03-02T00:00:00"/>
    <x v="2"/>
    <n v="1"/>
    <x v="1"/>
    <x v="19"/>
    <n v="40"/>
    <n v="1"/>
  </r>
  <r>
    <d v="2023-03-01T00:00:00"/>
    <x v="2"/>
    <n v="1"/>
    <x v="1"/>
    <x v="11"/>
    <n v="2.21"/>
    <n v="1"/>
  </r>
  <r>
    <d v="2023-03-01T00:00:00"/>
    <x v="2"/>
    <n v="1"/>
    <x v="1"/>
    <x v="15"/>
    <n v="5.17"/>
    <n v="1"/>
  </r>
  <r>
    <d v="2023-03-01T00:00:00"/>
    <x v="2"/>
    <n v="1"/>
    <x v="1"/>
    <x v="19"/>
    <n v="30"/>
    <n v="1"/>
  </r>
  <r>
    <d v="2023-03-01T00:00:00"/>
    <x v="2"/>
    <n v="1"/>
    <x v="1"/>
    <x v="11"/>
    <n v="7.16"/>
    <n v="1"/>
  </r>
  <r>
    <d v="2023-03-01T00:00:00"/>
    <x v="2"/>
    <n v="1"/>
    <x v="1"/>
    <x v="11"/>
    <n v="9.34"/>
    <n v="1"/>
  </r>
  <r>
    <d v="2023-03-01T00:00:00"/>
    <x v="2"/>
    <n v="1"/>
    <x v="1"/>
    <x v="19"/>
    <n v="60"/>
    <n v="1"/>
  </r>
  <r>
    <d v="2023-03-01T00:00:00"/>
    <x v="2"/>
    <n v="1"/>
    <x v="1"/>
    <x v="11"/>
    <n v="4.6500000000000004"/>
    <n v="1"/>
  </r>
  <r>
    <d v="2023-03-01T00:00:00"/>
    <x v="2"/>
    <n v="1"/>
    <x v="1"/>
    <x v="19"/>
    <n v="10"/>
    <n v="1"/>
  </r>
  <r>
    <d v="2023-03-01T00:00:00"/>
    <x v="2"/>
    <n v="1"/>
    <x v="1"/>
    <x v="11"/>
    <n v="5.71"/>
    <n v="1"/>
  </r>
  <r>
    <d v="2023-03-01T00:00:00"/>
    <x v="2"/>
    <n v="1"/>
    <x v="1"/>
    <x v="19"/>
    <n v="15"/>
    <n v="1"/>
  </r>
  <r>
    <d v="2023-03-01T00:00:00"/>
    <x v="2"/>
    <n v="1"/>
    <x v="1"/>
    <x v="15"/>
    <n v="13.78"/>
    <n v="1"/>
  </r>
  <r>
    <d v="2023-03-01T00:00:00"/>
    <x v="2"/>
    <n v="1"/>
    <x v="1"/>
    <x v="19"/>
    <n v="55"/>
    <n v="1"/>
  </r>
  <r>
    <d v="2023-03-01T00:00:00"/>
    <x v="2"/>
    <n v="1"/>
    <x v="1"/>
    <x v="15"/>
    <n v="1.8"/>
    <n v="1"/>
  </r>
  <r>
    <d v="2023-03-02T00:00:00"/>
    <x v="2"/>
    <n v="1"/>
    <x v="1"/>
    <x v="11"/>
    <n v="6.48"/>
    <n v="1"/>
  </r>
  <r>
    <d v="2023-03-02T00:00:00"/>
    <x v="2"/>
    <n v="1"/>
    <x v="1"/>
    <x v="11"/>
    <n v="60"/>
    <n v="1"/>
  </r>
  <r>
    <d v="2023-03-02T00:00:00"/>
    <x v="2"/>
    <n v="1"/>
    <x v="1"/>
    <x v="11"/>
    <n v="7.72"/>
    <n v="1"/>
  </r>
  <r>
    <d v="2023-03-03T00:00:00"/>
    <x v="2"/>
    <n v="1"/>
    <x v="1"/>
    <x v="11"/>
    <n v="60.64"/>
    <n v="1"/>
  </r>
  <r>
    <d v="2023-03-03T00:00:00"/>
    <x v="2"/>
    <n v="1"/>
    <x v="1"/>
    <x v="19"/>
    <n v="60"/>
    <n v="1"/>
  </r>
  <r>
    <d v="2023-03-03T00:00:00"/>
    <x v="2"/>
    <n v="1"/>
    <x v="1"/>
    <x v="11"/>
    <n v="0"/>
    <n v="1"/>
  </r>
  <r>
    <d v="2023-03-03T00:00:00"/>
    <x v="2"/>
    <n v="1"/>
    <x v="1"/>
    <x v="11"/>
    <n v="1.92"/>
    <n v="1"/>
  </r>
  <r>
    <d v="2023-03-03T00:00:00"/>
    <x v="2"/>
    <n v="1"/>
    <x v="1"/>
    <x v="19"/>
    <n v="60"/>
    <n v="1"/>
  </r>
  <r>
    <d v="2023-03-03T00:00:00"/>
    <x v="2"/>
    <n v="1"/>
    <x v="1"/>
    <x v="13"/>
    <n v="2.63"/>
    <n v="1"/>
  </r>
  <r>
    <d v="2023-03-03T00:00:00"/>
    <x v="2"/>
    <n v="1"/>
    <x v="1"/>
    <x v="15"/>
    <n v="2.52"/>
    <n v="1"/>
  </r>
  <r>
    <d v="2023-03-03T00:00:00"/>
    <x v="2"/>
    <n v="1"/>
    <x v="1"/>
    <x v="19"/>
    <n v="60"/>
    <n v="1"/>
  </r>
  <r>
    <d v="2023-03-03T00:00:00"/>
    <x v="2"/>
    <n v="1"/>
    <x v="1"/>
    <x v="11"/>
    <n v="9.92"/>
    <n v="1"/>
  </r>
  <r>
    <d v="2023-03-03T00:00:00"/>
    <x v="2"/>
    <n v="1"/>
    <x v="1"/>
    <x v="11"/>
    <n v="2.21"/>
    <n v="1"/>
  </r>
  <r>
    <d v="2023-03-03T00:00:00"/>
    <x v="2"/>
    <n v="1"/>
    <x v="1"/>
    <x v="19"/>
    <n v="5"/>
    <n v="1"/>
  </r>
  <r>
    <d v="2023-03-03T00:00:00"/>
    <x v="2"/>
    <n v="1"/>
    <x v="1"/>
    <x v="11"/>
    <n v="8.23"/>
    <n v="1"/>
  </r>
  <r>
    <d v="2023-03-03T00:00:00"/>
    <x v="2"/>
    <n v="1"/>
    <x v="1"/>
    <x v="11"/>
    <n v="4.1900000000000004"/>
    <n v="1"/>
  </r>
  <r>
    <d v="2023-03-03T00:00:00"/>
    <x v="2"/>
    <n v="1"/>
    <x v="1"/>
    <x v="11"/>
    <n v="2.56"/>
    <n v="1"/>
  </r>
  <r>
    <d v="2023-03-03T00:00:00"/>
    <x v="2"/>
    <n v="1"/>
    <x v="1"/>
    <x v="19"/>
    <n v="5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64"/>
    <n v="1"/>
  </r>
  <r>
    <d v="2023-03-03T00:00:00"/>
    <x v="2"/>
    <n v="1"/>
    <x v="1"/>
    <x v="15"/>
    <n v="11.2"/>
    <n v="1"/>
  </r>
  <r>
    <d v="2023-03-02T00:00:00"/>
    <x v="2"/>
    <n v="1"/>
    <x v="1"/>
    <x v="15"/>
    <n v="11.21"/>
    <n v="1"/>
  </r>
  <r>
    <d v="2023-03-06T00:00:00"/>
    <x v="2"/>
    <n v="1"/>
    <x v="1"/>
    <x v="14"/>
    <n v="0"/>
    <n v="1"/>
  </r>
  <r>
    <d v="2023-03-06T00:00:00"/>
    <x v="2"/>
    <n v="1"/>
    <x v="1"/>
    <x v="11"/>
    <n v="1.8"/>
    <n v="1"/>
  </r>
  <r>
    <d v="2023-03-06T00:00:00"/>
    <x v="2"/>
    <n v="1"/>
    <x v="1"/>
    <x v="19"/>
    <n v="55"/>
    <n v="1"/>
  </r>
  <r>
    <d v="2023-03-06T00:00:00"/>
    <x v="2"/>
    <n v="1"/>
    <x v="1"/>
    <x v="11"/>
    <n v="4.41"/>
    <n v="1"/>
  </r>
  <r>
    <d v="2023-03-06T00:00:00"/>
    <x v="2"/>
    <n v="1"/>
    <x v="1"/>
    <x v="19"/>
    <n v="10"/>
    <n v="1"/>
  </r>
  <r>
    <d v="2023-03-06T00:00:00"/>
    <x v="2"/>
    <n v="1"/>
    <x v="1"/>
    <x v="11"/>
    <n v="2.48"/>
    <n v="1"/>
  </r>
  <r>
    <d v="2023-03-06T00:00:00"/>
    <x v="2"/>
    <n v="1"/>
    <x v="1"/>
    <x v="19"/>
    <n v="45"/>
    <n v="1"/>
  </r>
  <r>
    <d v="2023-03-06T00:00:00"/>
    <x v="2"/>
    <n v="1"/>
    <x v="1"/>
    <x v="11"/>
    <n v="2"/>
    <n v="1"/>
  </r>
  <r>
    <d v="2023-03-06T00:00:00"/>
    <x v="2"/>
    <n v="1"/>
    <x v="1"/>
    <x v="19"/>
    <n v="60"/>
    <n v="1"/>
  </r>
  <r>
    <d v="2023-03-06T00:00:00"/>
    <x v="2"/>
    <n v="1"/>
    <x v="1"/>
    <x v="11"/>
    <n v="3.47"/>
    <n v="1"/>
  </r>
  <r>
    <d v="2023-03-06T00:00:00"/>
    <x v="2"/>
    <n v="1"/>
    <x v="1"/>
    <x v="19"/>
    <n v="60"/>
    <n v="1"/>
  </r>
  <r>
    <d v="2023-03-06T00:00:00"/>
    <x v="2"/>
    <n v="1"/>
    <x v="1"/>
    <x v="11"/>
    <n v="55.13"/>
    <n v="1"/>
  </r>
  <r>
    <d v="2023-03-06T00:00:00"/>
    <x v="2"/>
    <n v="1"/>
    <x v="1"/>
    <x v="11"/>
    <n v="13.78"/>
    <n v="1"/>
  </r>
  <r>
    <d v="2023-03-06T00:00:00"/>
    <x v="2"/>
    <n v="1"/>
    <x v="1"/>
    <x v="14"/>
    <n v="2.63"/>
    <n v="1"/>
  </r>
  <r>
    <d v="2023-03-06T00:00:00"/>
    <x v="2"/>
    <n v="1"/>
    <x v="1"/>
    <x v="14"/>
    <n v="72.069999999999993"/>
    <n v="1"/>
  </r>
  <r>
    <d v="2023-03-06T00:00:00"/>
    <x v="2"/>
    <n v="1"/>
    <x v="1"/>
    <x v="19"/>
    <n v="60"/>
    <n v="1"/>
  </r>
  <r>
    <d v="2023-03-06T00:00:00"/>
    <x v="2"/>
    <n v="1"/>
    <x v="1"/>
    <x v="11"/>
    <n v="11.82"/>
    <n v="1"/>
  </r>
  <r>
    <d v="2023-03-06T00:00:00"/>
    <x v="2"/>
    <n v="1"/>
    <x v="1"/>
    <x v="19"/>
    <n v="5"/>
    <n v="1"/>
  </r>
  <r>
    <d v="2023-03-06T00:00:00"/>
    <x v="2"/>
    <n v="1"/>
    <x v="1"/>
    <x v="11"/>
    <n v="5.83"/>
    <n v="1"/>
  </r>
  <r>
    <d v="2023-03-06T00:00:00"/>
    <x v="2"/>
    <n v="1"/>
    <x v="1"/>
    <x v="19"/>
    <n v="40"/>
    <n v="1"/>
  </r>
  <r>
    <d v="2023-03-06T00:00:00"/>
    <x v="2"/>
    <n v="1"/>
    <x v="1"/>
    <x v="11"/>
    <n v="8.51"/>
    <n v="1"/>
  </r>
  <r>
    <d v="2023-03-06T00:00:00"/>
    <x v="2"/>
    <n v="1"/>
    <x v="1"/>
    <x v="19"/>
    <n v="60"/>
    <n v="1"/>
  </r>
  <r>
    <d v="2023-03-06T00:00:00"/>
    <x v="2"/>
    <n v="1"/>
    <x v="1"/>
    <x v="11"/>
    <n v="3.81"/>
    <n v="1"/>
  </r>
  <r>
    <d v="2023-03-06T00:00:00"/>
    <x v="2"/>
    <n v="1"/>
    <x v="1"/>
    <x v="19"/>
    <n v="10"/>
    <n v="1"/>
  </r>
  <r>
    <d v="2023-03-06T00:00:00"/>
    <x v="2"/>
    <n v="1"/>
    <x v="1"/>
    <x v="11"/>
    <n v="3.55"/>
    <n v="1"/>
  </r>
  <r>
    <d v="2023-03-06T00:00:00"/>
    <x v="2"/>
    <n v="1"/>
    <x v="1"/>
    <x v="19"/>
    <n v="35"/>
    <n v="1"/>
  </r>
  <r>
    <d v="2023-03-06T00:00:00"/>
    <x v="2"/>
    <n v="1"/>
    <x v="1"/>
    <x v="11"/>
    <n v="18.190000000000001"/>
    <n v="1"/>
  </r>
  <r>
    <d v="2023-03-06T00:00:00"/>
    <x v="2"/>
    <n v="1"/>
    <x v="1"/>
    <x v="15"/>
    <n v="27.98"/>
    <n v="1"/>
  </r>
  <r>
    <d v="2023-03-06T00:00:00"/>
    <x v="2"/>
    <n v="1"/>
    <x v="1"/>
    <x v="19"/>
    <n v="50"/>
    <n v="1"/>
  </r>
  <r>
    <d v="2023-03-07T00:00:00"/>
    <x v="2"/>
    <n v="1"/>
    <x v="1"/>
    <x v="14"/>
    <n v="0"/>
    <n v="1"/>
  </r>
  <r>
    <d v="2023-03-07T00:00:00"/>
    <x v="2"/>
    <n v="1"/>
    <x v="1"/>
    <x v="14"/>
    <n v="0"/>
    <n v="1"/>
  </r>
  <r>
    <d v="2023-03-03T00:00:00"/>
    <x v="2"/>
    <n v="1"/>
    <x v="1"/>
    <x v="11"/>
    <n v="8.48"/>
    <n v="1"/>
  </r>
  <r>
    <d v="2023-03-05T00:00:00"/>
    <x v="2"/>
    <n v="1"/>
    <x v="1"/>
    <x v="11"/>
    <n v="8.26"/>
    <n v="1"/>
  </r>
  <r>
    <d v="2023-03-05T00:00:00"/>
    <x v="2"/>
    <n v="1"/>
    <x v="1"/>
    <x v="11"/>
    <n v="10.18"/>
    <n v="1"/>
  </r>
  <r>
    <d v="2023-03-05T00:00:00"/>
    <x v="2"/>
    <n v="1"/>
    <x v="1"/>
    <x v="19"/>
    <n v="25"/>
    <n v="1"/>
  </r>
  <r>
    <d v="2023-03-05T00:00:00"/>
    <x v="2"/>
    <n v="1"/>
    <x v="1"/>
    <x v="11"/>
    <n v="5.21"/>
    <n v="1"/>
  </r>
  <r>
    <d v="2023-03-05T00:00:00"/>
    <x v="2"/>
    <n v="1"/>
    <x v="1"/>
    <x v="19"/>
    <n v="60"/>
    <n v="1"/>
  </r>
  <r>
    <d v="2023-03-05T00:00:00"/>
    <x v="2"/>
    <n v="1"/>
    <x v="1"/>
    <x v="11"/>
    <n v="16.98"/>
    <n v="1"/>
  </r>
  <r>
    <d v="2023-03-05T00:00:00"/>
    <x v="2"/>
    <n v="1"/>
    <x v="1"/>
    <x v="11"/>
    <n v="2.19"/>
    <n v="1"/>
  </r>
  <r>
    <d v="2023-03-05T00:00:00"/>
    <x v="2"/>
    <n v="1"/>
    <x v="1"/>
    <x v="11"/>
    <n v="2.21"/>
    <n v="1"/>
  </r>
  <r>
    <d v="2023-03-07T00:00:00"/>
    <x v="2"/>
    <n v="1"/>
    <x v="1"/>
    <x v="11"/>
    <n v="6.06"/>
    <n v="1"/>
  </r>
  <r>
    <d v="2023-03-05T00:00:00"/>
    <x v="2"/>
    <n v="1"/>
    <x v="1"/>
    <x v="19"/>
    <n v="15"/>
    <n v="1"/>
  </r>
  <r>
    <d v="2023-03-07T00:00:00"/>
    <x v="2"/>
    <n v="1"/>
    <x v="1"/>
    <x v="11"/>
    <n v="12.13"/>
    <n v="1"/>
  </r>
  <r>
    <d v="2023-03-07T00:00:00"/>
    <x v="2"/>
    <n v="1"/>
    <x v="1"/>
    <x v="11"/>
    <n v="82.69"/>
    <n v="1"/>
  </r>
  <r>
    <d v="2023-03-07T00:00:00"/>
    <x v="2"/>
    <n v="1"/>
    <x v="1"/>
    <x v="11"/>
    <n v="1.8"/>
    <n v="1"/>
  </r>
  <r>
    <d v="2023-03-07T00:00:00"/>
    <x v="2"/>
    <n v="1"/>
    <x v="1"/>
    <x v="19"/>
    <n v="60"/>
    <n v="1"/>
  </r>
  <r>
    <d v="2023-03-07T00:00:00"/>
    <x v="2"/>
    <n v="1"/>
    <x v="1"/>
    <x v="11"/>
    <n v="11.41"/>
    <n v="1"/>
  </r>
  <r>
    <d v="2023-03-07T00:00:00"/>
    <x v="2"/>
    <n v="1"/>
    <x v="1"/>
    <x v="19"/>
    <n v="25"/>
    <n v="1"/>
  </r>
  <r>
    <d v="2023-03-07T00:00:00"/>
    <x v="2"/>
    <n v="1"/>
    <x v="1"/>
    <x v="11"/>
    <n v="1.8"/>
    <n v="1"/>
  </r>
  <r>
    <d v="2023-03-07T00:00:00"/>
    <x v="2"/>
    <n v="1"/>
    <x v="1"/>
    <x v="19"/>
    <n v="10"/>
    <n v="1"/>
  </r>
  <r>
    <d v="2023-03-07T00:00:00"/>
    <x v="2"/>
    <n v="1"/>
    <x v="1"/>
    <x v="11"/>
    <n v="4.18"/>
    <n v="1"/>
  </r>
  <r>
    <d v="2023-03-07T00:00:00"/>
    <x v="2"/>
    <n v="1"/>
    <x v="1"/>
    <x v="11"/>
    <n v="4.68"/>
    <n v="1"/>
  </r>
  <r>
    <d v="2023-03-07T00:00:00"/>
    <x v="2"/>
    <n v="1"/>
    <x v="1"/>
    <x v="11"/>
    <n v="15"/>
    <n v="1"/>
  </r>
  <r>
    <d v="2023-03-08T00:00:00"/>
    <x v="2"/>
    <n v="1"/>
    <x v="1"/>
    <x v="11"/>
    <n v="11.03"/>
    <n v="2"/>
  </r>
  <r>
    <d v="2023-03-08T00:00:00"/>
    <x v="2"/>
    <n v="1"/>
    <x v="1"/>
    <x v="11"/>
    <n v="58.07"/>
    <n v="2"/>
  </r>
  <r>
    <d v="2023-03-08T00:00:00"/>
    <x v="2"/>
    <n v="1"/>
    <x v="1"/>
    <x v="11"/>
    <n v="3.85"/>
    <n v="2"/>
  </r>
  <r>
    <d v="2023-03-08T00:00:00"/>
    <x v="2"/>
    <n v="1"/>
    <x v="1"/>
    <x v="19"/>
    <n v="10"/>
    <n v="2"/>
  </r>
  <r>
    <d v="2023-03-08T00:00:00"/>
    <x v="2"/>
    <n v="1"/>
    <x v="1"/>
    <x v="11"/>
    <n v="5.51"/>
    <n v="2"/>
  </r>
  <r>
    <d v="2023-03-08T00:00:00"/>
    <x v="2"/>
    <n v="1"/>
    <x v="1"/>
    <x v="19"/>
    <n v="10"/>
    <n v="2"/>
  </r>
  <r>
    <d v="2023-03-08T00:00:00"/>
    <x v="2"/>
    <n v="1"/>
    <x v="1"/>
    <x v="11"/>
    <n v="82.69"/>
    <n v="2"/>
  </r>
  <r>
    <d v="2023-03-08T00:00:00"/>
    <x v="2"/>
    <n v="1"/>
    <x v="1"/>
    <x v="19"/>
    <n v="5"/>
    <n v="2"/>
  </r>
  <r>
    <d v="2023-03-08T00:00:00"/>
    <x v="2"/>
    <n v="1"/>
    <x v="1"/>
    <x v="11"/>
    <n v="82.59"/>
    <n v="2"/>
  </r>
  <r>
    <d v="2023-03-08T00:00:00"/>
    <x v="2"/>
    <n v="1"/>
    <x v="1"/>
    <x v="11"/>
    <n v="3.31"/>
    <n v="2"/>
  </r>
  <r>
    <d v="2023-03-08T00:00:00"/>
    <x v="2"/>
    <n v="1"/>
    <x v="1"/>
    <x v="11"/>
    <n v="3.31"/>
    <n v="2"/>
  </r>
  <r>
    <d v="2023-03-09T00:00:00"/>
    <x v="2"/>
    <n v="1"/>
    <x v="1"/>
    <x v="14"/>
    <n v="0"/>
    <n v="2"/>
  </r>
  <r>
    <d v="2023-03-09T00:00:00"/>
    <x v="2"/>
    <n v="1"/>
    <x v="1"/>
    <x v="14"/>
    <n v="0"/>
    <n v="2"/>
  </r>
  <r>
    <d v="2023-03-09T00:00:00"/>
    <x v="2"/>
    <n v="1"/>
    <x v="1"/>
    <x v="11"/>
    <n v="1.8"/>
    <n v="2"/>
  </r>
  <r>
    <d v="2023-03-09T00:00:00"/>
    <x v="2"/>
    <n v="1"/>
    <x v="1"/>
    <x v="11"/>
    <n v="98.19"/>
    <n v="2"/>
  </r>
  <r>
    <d v="2023-03-09T00:00:00"/>
    <x v="2"/>
    <n v="1"/>
    <x v="1"/>
    <x v="19"/>
    <n v="15"/>
    <n v="2"/>
  </r>
  <r>
    <d v="2023-03-09T00:00:00"/>
    <x v="2"/>
    <n v="1"/>
    <x v="1"/>
    <x v="11"/>
    <n v="3.58"/>
    <n v="2"/>
  </r>
  <r>
    <d v="2023-03-09T00:00:00"/>
    <x v="2"/>
    <n v="1"/>
    <x v="1"/>
    <x v="19"/>
    <n v="10"/>
    <n v="2"/>
  </r>
  <r>
    <d v="2023-03-09T00:00:00"/>
    <x v="2"/>
    <n v="1"/>
    <x v="1"/>
    <x v="11"/>
    <n v="10.47"/>
    <n v="2"/>
  </r>
  <r>
    <d v="2023-03-09T00:00:00"/>
    <x v="2"/>
    <n v="1"/>
    <x v="1"/>
    <x v="19"/>
    <n v="5"/>
    <n v="2"/>
  </r>
  <r>
    <d v="2023-03-09T00:00:00"/>
    <x v="2"/>
    <n v="1"/>
    <x v="1"/>
    <x v="11"/>
    <n v="3.81"/>
    <n v="2"/>
  </r>
  <r>
    <d v="2023-03-09T00:00:00"/>
    <x v="2"/>
    <n v="1"/>
    <x v="1"/>
    <x v="19"/>
    <n v="5"/>
    <n v="2"/>
  </r>
  <r>
    <d v="2023-03-09T00:00:00"/>
    <x v="2"/>
    <n v="1"/>
    <x v="1"/>
    <x v="11"/>
    <n v="1.8"/>
    <n v="2"/>
  </r>
  <r>
    <d v="2023-03-09T00:00:00"/>
    <x v="2"/>
    <n v="1"/>
    <x v="1"/>
    <x v="11"/>
    <n v="6.81"/>
    <n v="2"/>
  </r>
  <r>
    <d v="2023-03-09T00:00:00"/>
    <x v="2"/>
    <n v="1"/>
    <x v="1"/>
    <x v="11"/>
    <n v="3"/>
    <n v="2"/>
  </r>
  <r>
    <d v="2023-03-09T00:00:00"/>
    <x v="2"/>
    <n v="1"/>
    <x v="1"/>
    <x v="19"/>
    <n v="60"/>
    <n v="2"/>
  </r>
  <r>
    <d v="2023-03-09T00:00:00"/>
    <x v="2"/>
    <n v="1"/>
    <x v="1"/>
    <x v="11"/>
    <n v="2.2999999999999998"/>
    <n v="2"/>
  </r>
  <r>
    <d v="2023-03-09T00:00:00"/>
    <x v="2"/>
    <n v="1"/>
    <x v="1"/>
    <x v="19"/>
    <n v="10"/>
    <n v="2"/>
  </r>
  <r>
    <d v="2023-03-09T00:00:00"/>
    <x v="2"/>
    <n v="1"/>
    <x v="1"/>
    <x v="11"/>
    <n v="4.9800000000000004"/>
    <n v="2"/>
  </r>
  <r>
    <d v="2023-03-09T00:00:00"/>
    <x v="2"/>
    <n v="1"/>
    <x v="1"/>
    <x v="11"/>
    <n v="5.24"/>
    <n v="2"/>
  </r>
  <r>
    <d v="2023-03-09T00:00:00"/>
    <x v="2"/>
    <n v="1"/>
    <x v="1"/>
    <x v="11"/>
    <n v="1.8"/>
    <n v="2"/>
  </r>
  <r>
    <d v="2023-03-09T00:00:00"/>
    <x v="2"/>
    <n v="1"/>
    <x v="1"/>
    <x v="19"/>
    <n v="5"/>
    <n v="2"/>
  </r>
  <r>
    <d v="2023-03-09T00:00:00"/>
    <x v="2"/>
    <n v="1"/>
    <x v="1"/>
    <x v="11"/>
    <n v="5.37"/>
    <n v="2"/>
  </r>
  <r>
    <d v="2023-03-09T00:00:00"/>
    <x v="2"/>
    <n v="1"/>
    <x v="1"/>
    <x v="19"/>
    <n v="60"/>
    <n v="2"/>
  </r>
  <r>
    <d v="2023-03-10T00:00:00"/>
    <x v="2"/>
    <n v="1"/>
    <x v="1"/>
    <x v="11"/>
    <n v="9.84"/>
    <n v="2"/>
  </r>
  <r>
    <d v="2023-03-10T00:00:00"/>
    <x v="2"/>
    <n v="1"/>
    <x v="1"/>
    <x v="19"/>
    <n v="15"/>
    <n v="2"/>
  </r>
  <r>
    <d v="2023-03-10T00:00:00"/>
    <x v="2"/>
    <n v="1"/>
    <x v="1"/>
    <x v="11"/>
    <n v="3.85"/>
    <n v="2"/>
  </r>
  <r>
    <d v="2023-03-10T00:00:00"/>
    <x v="2"/>
    <n v="1"/>
    <x v="1"/>
    <x v="19"/>
    <n v="60"/>
    <n v="2"/>
  </r>
  <r>
    <d v="2023-03-13T00:00:00"/>
    <x v="2"/>
    <n v="1"/>
    <x v="1"/>
    <x v="11"/>
    <n v="5.59"/>
    <n v="2"/>
  </r>
  <r>
    <d v="2023-03-13T00:00:00"/>
    <x v="2"/>
    <n v="1"/>
    <x v="1"/>
    <x v="19"/>
    <n v="60"/>
    <n v="2"/>
  </r>
  <r>
    <d v="2023-03-16T00:00:00"/>
    <x v="2"/>
    <n v="1"/>
    <x v="1"/>
    <x v="12"/>
    <n v="2.88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16T00:00:00"/>
    <x v="2"/>
    <n v="1"/>
    <x v="1"/>
    <x v="13"/>
    <n v="2.63"/>
    <n v="3"/>
  </r>
  <r>
    <d v="2023-03-05T00:00:00"/>
    <x v="2"/>
    <n v="1"/>
    <x v="1"/>
    <x v="15"/>
    <n v="5.98"/>
    <n v="1"/>
  </r>
  <r>
    <d v="2023-03-05T00:00:00"/>
    <x v="2"/>
    <n v="1"/>
    <x v="1"/>
    <x v="19"/>
    <n v="15"/>
    <n v="1"/>
  </r>
  <r>
    <d v="2023-03-05T00:00:00"/>
    <x v="2"/>
    <n v="1"/>
    <x v="1"/>
    <x v="13"/>
    <n v="2.63"/>
    <n v="1"/>
  </r>
  <r>
    <d v="2023-03-09T00:00:00"/>
    <x v="2"/>
    <n v="1"/>
    <x v="1"/>
    <x v="11"/>
    <n v="2.5499999999999998"/>
    <n v="2"/>
  </r>
  <r>
    <d v="2023-03-09T00:00:00"/>
    <x v="2"/>
    <n v="1"/>
    <x v="1"/>
    <x v="19"/>
    <n v="15"/>
    <n v="2"/>
  </r>
  <r>
    <d v="2023-03-09T00:00:00"/>
    <x v="2"/>
    <n v="1"/>
    <x v="1"/>
    <x v="13"/>
    <n v="2.63"/>
    <n v="2"/>
  </r>
  <r>
    <d v="2023-03-13T00:00:00"/>
    <x v="2"/>
    <n v="1"/>
    <x v="1"/>
    <x v="11"/>
    <n v="4.8"/>
    <n v="2"/>
  </r>
  <r>
    <d v="2023-03-13T00:00:00"/>
    <x v="2"/>
    <n v="1"/>
    <x v="1"/>
    <x v="11"/>
    <n v="13.5"/>
    <n v="2"/>
  </r>
  <r>
    <d v="2023-03-13T00:00:00"/>
    <x v="2"/>
    <n v="1"/>
    <x v="1"/>
    <x v="11"/>
    <n v="10.17"/>
    <n v="2"/>
  </r>
  <r>
    <d v="2023-03-13T00:00:00"/>
    <x v="2"/>
    <n v="1"/>
    <x v="1"/>
    <x v="11"/>
    <n v="4.29"/>
    <n v="2"/>
  </r>
  <r>
    <d v="2023-03-13T00:00:00"/>
    <x v="2"/>
    <n v="1"/>
    <x v="1"/>
    <x v="11"/>
    <n v="4.5199999999999996"/>
    <n v="2"/>
  </r>
  <r>
    <d v="2023-03-13T00:00:00"/>
    <x v="2"/>
    <n v="1"/>
    <x v="1"/>
    <x v="11"/>
    <n v="15.44"/>
    <n v="2"/>
  </r>
  <r>
    <d v="2023-03-13T00:00:00"/>
    <x v="2"/>
    <n v="1"/>
    <x v="1"/>
    <x v="11"/>
    <n v="1.79"/>
    <n v="2"/>
  </r>
  <r>
    <d v="2023-03-13T00:00:00"/>
    <x v="2"/>
    <n v="1"/>
    <x v="1"/>
    <x v="11"/>
    <n v="143.31"/>
    <n v="2"/>
  </r>
  <r>
    <d v="2023-03-14T00:00:00"/>
    <x v="2"/>
    <n v="1"/>
    <x v="1"/>
    <x v="11"/>
    <n v="1.8"/>
    <n v="2"/>
  </r>
  <r>
    <d v="2023-03-14T00:00:00"/>
    <x v="2"/>
    <n v="1"/>
    <x v="1"/>
    <x v="11"/>
    <n v="4.97"/>
    <n v="2"/>
  </r>
  <r>
    <d v="2023-03-14T00:00:00"/>
    <x v="2"/>
    <n v="1"/>
    <x v="1"/>
    <x v="11"/>
    <n v="8.56"/>
    <n v="2"/>
  </r>
  <r>
    <d v="2023-03-14T00:00:00"/>
    <x v="2"/>
    <n v="1"/>
    <x v="1"/>
    <x v="11"/>
    <n v="1.8"/>
    <n v="2"/>
  </r>
  <r>
    <d v="2023-03-14T00:00:00"/>
    <x v="2"/>
    <n v="1"/>
    <x v="1"/>
    <x v="11"/>
    <n v="5.51"/>
    <n v="2"/>
  </r>
  <r>
    <d v="2023-03-14T00:00:00"/>
    <x v="2"/>
    <n v="1"/>
    <x v="1"/>
    <x v="11"/>
    <n v="3.58"/>
    <n v="2"/>
  </r>
  <r>
    <d v="2023-03-15T00:00:00"/>
    <x v="2"/>
    <n v="1"/>
    <x v="1"/>
    <x v="11"/>
    <n v="3.34"/>
    <n v="3"/>
  </r>
  <r>
    <d v="2023-03-15T00:00:00"/>
    <x v="2"/>
    <n v="1"/>
    <x v="1"/>
    <x v="11"/>
    <n v="3.75"/>
    <n v="3"/>
  </r>
  <r>
    <d v="2023-03-15T00:00:00"/>
    <x v="2"/>
    <n v="1"/>
    <x v="1"/>
    <x v="11"/>
    <n v="11.03"/>
    <n v="3"/>
  </r>
  <r>
    <d v="2023-03-15T00:00:00"/>
    <x v="2"/>
    <n v="1"/>
    <x v="1"/>
    <x v="11"/>
    <n v="4.41"/>
    <n v="3"/>
  </r>
  <r>
    <d v="2023-03-15T00:00:00"/>
    <x v="2"/>
    <n v="1"/>
    <x v="1"/>
    <x v="11"/>
    <n v="4.41"/>
    <n v="3"/>
  </r>
  <r>
    <d v="2023-03-15T00:00:00"/>
    <x v="2"/>
    <n v="1"/>
    <x v="1"/>
    <x v="11"/>
    <n v="8.11"/>
    <n v="3"/>
  </r>
  <r>
    <d v="2023-03-15T00:00:00"/>
    <x v="2"/>
    <n v="1"/>
    <x v="1"/>
    <x v="11"/>
    <n v="3.31"/>
    <n v="3"/>
  </r>
  <r>
    <d v="2023-03-15T00:00:00"/>
    <x v="2"/>
    <n v="1"/>
    <x v="1"/>
    <x v="11"/>
    <n v="5.38"/>
    <n v="3"/>
  </r>
  <r>
    <d v="2023-03-15T00:00:00"/>
    <x v="2"/>
    <n v="1"/>
    <x v="1"/>
    <x v="11"/>
    <n v="2.0499999999999998"/>
    <n v="3"/>
  </r>
  <r>
    <d v="2023-03-16T00:00:00"/>
    <x v="2"/>
    <n v="1"/>
    <x v="1"/>
    <x v="11"/>
    <n v="5.0599999999999996"/>
    <n v="3"/>
  </r>
  <r>
    <d v="2023-03-16T00:00:00"/>
    <x v="2"/>
    <n v="1"/>
    <x v="1"/>
    <x v="11"/>
    <n v="8.26"/>
    <n v="3"/>
  </r>
  <r>
    <d v="2023-03-16T00:00:00"/>
    <x v="2"/>
    <n v="1"/>
    <x v="1"/>
    <x v="11"/>
    <n v="6.68"/>
    <n v="3"/>
  </r>
  <r>
    <d v="2023-03-14T00:00:00"/>
    <x v="2"/>
    <n v="1"/>
    <x v="1"/>
    <x v="11"/>
    <n v="2.93"/>
    <n v="3"/>
  </r>
  <r>
    <d v="2023-03-15T00:00:00"/>
    <x v="2"/>
    <n v="1"/>
    <x v="1"/>
    <x v="11"/>
    <n v="3.78"/>
    <n v="3"/>
  </r>
  <r>
    <d v="2023-03-14T00:00:00"/>
    <x v="2"/>
    <n v="1"/>
    <x v="1"/>
    <x v="11"/>
    <n v="1541.48"/>
    <n v="3"/>
  </r>
  <r>
    <d v="2023-03-14T00:00:00"/>
    <x v="2"/>
    <n v="1"/>
    <x v="1"/>
    <x v="11"/>
    <n v="48.43"/>
    <n v="3"/>
  </r>
  <r>
    <d v="2023-03-08T00:00:00"/>
    <x v="2"/>
    <n v="1"/>
    <x v="1"/>
    <x v="15"/>
    <n v="11.64"/>
    <n v="2"/>
  </r>
  <r>
    <d v="2023-03-11T00:00:00"/>
    <x v="2"/>
    <n v="1"/>
    <x v="1"/>
    <x v="11"/>
    <n v="2.0499999999999998"/>
    <n v="3"/>
  </r>
  <r>
    <d v="2023-03-17T00:00:00"/>
    <x v="2"/>
    <n v="1"/>
    <x v="1"/>
    <x v="11"/>
    <n v="20.100000000000001"/>
    <n v="3"/>
  </r>
  <r>
    <d v="2023-03-08T00:00:00"/>
    <x v="2"/>
    <n v="1"/>
    <x v="1"/>
    <x v="11"/>
    <n v="9.4700000000000006"/>
    <n v="2"/>
  </r>
  <r>
    <d v="2023-03-17T00:00:00"/>
    <x v="2"/>
    <n v="1"/>
    <x v="1"/>
    <x v="11"/>
    <n v="2.75"/>
    <n v="3"/>
  </r>
  <r>
    <d v="2023-03-17T00:00:00"/>
    <x v="2"/>
    <n v="1"/>
    <x v="1"/>
    <x v="11"/>
    <n v="6.34"/>
    <n v="3"/>
  </r>
  <r>
    <d v="2023-03-22T00:00:00"/>
    <x v="2"/>
    <n v="1"/>
    <x v="1"/>
    <x v="11"/>
    <n v="8.36"/>
    <n v="4"/>
  </r>
  <r>
    <d v="2023-03-22T00:00:00"/>
    <x v="2"/>
    <n v="1"/>
    <x v="1"/>
    <x v="14"/>
    <n v="2.21"/>
    <n v="4"/>
  </r>
  <r>
    <d v="2023-03-22T00:00:00"/>
    <x v="2"/>
    <n v="1"/>
    <x v="1"/>
    <x v="14"/>
    <n v="2.21"/>
    <n v="4"/>
  </r>
  <r>
    <d v="2023-03-22T00:00:00"/>
    <x v="2"/>
    <n v="1"/>
    <x v="1"/>
    <x v="14"/>
    <n v="2.75"/>
    <n v="4"/>
  </r>
  <r>
    <d v="2023-03-22T00:00:00"/>
    <x v="2"/>
    <n v="1"/>
    <x v="1"/>
    <x v="14"/>
    <n v="2.75"/>
    <n v="4"/>
  </r>
  <r>
    <d v="2023-03-22T00:00:00"/>
    <x v="2"/>
    <n v="1"/>
    <x v="1"/>
    <x v="11"/>
    <n v="8.36"/>
    <n v="4"/>
  </r>
  <r>
    <d v="2023-03-17T00:00:00"/>
    <x v="2"/>
    <n v="1"/>
    <x v="1"/>
    <x v="11"/>
    <n v="66.09"/>
    <n v="3"/>
  </r>
  <r>
    <d v="2023-03-17T00:00:00"/>
    <x v="2"/>
    <n v="1"/>
    <x v="1"/>
    <x v="11"/>
    <n v="38.69"/>
    <n v="3"/>
  </r>
  <r>
    <d v="2023-03-17T00:00:00"/>
    <x v="2"/>
    <n v="1"/>
    <x v="1"/>
    <x v="11"/>
    <n v="1.8"/>
    <n v="3"/>
  </r>
  <r>
    <d v="2023-03-17T00:00:00"/>
    <x v="2"/>
    <n v="1"/>
    <x v="1"/>
    <x v="11"/>
    <n v="4.43"/>
    <n v="3"/>
  </r>
  <r>
    <d v="2023-03-17T00:00:00"/>
    <x v="2"/>
    <n v="1"/>
    <x v="1"/>
    <x v="11"/>
    <n v="10.28"/>
    <n v="3"/>
  </r>
  <r>
    <d v="2023-03-17T00:00:00"/>
    <x v="2"/>
    <n v="1"/>
    <x v="1"/>
    <x v="11"/>
    <n v="2.2999999999999998"/>
    <n v="3"/>
  </r>
  <r>
    <d v="2023-03-17T00:00:00"/>
    <x v="2"/>
    <n v="1"/>
    <x v="1"/>
    <x v="11"/>
    <n v="4.8"/>
    <n v="3"/>
  </r>
  <r>
    <d v="2023-03-20T00:00:00"/>
    <x v="2"/>
    <n v="1"/>
    <x v="1"/>
    <x v="11"/>
    <n v="5.75"/>
    <n v="3"/>
  </r>
  <r>
    <d v="2023-03-20T00:00:00"/>
    <x v="2"/>
    <n v="1"/>
    <x v="1"/>
    <x v="11"/>
    <n v="4.41"/>
    <n v="3"/>
  </r>
  <r>
    <d v="2023-03-20T00:00:00"/>
    <x v="2"/>
    <n v="1"/>
    <x v="1"/>
    <x v="11"/>
    <n v="3.58"/>
    <n v="3"/>
  </r>
  <r>
    <d v="2023-03-20T00:00:00"/>
    <x v="2"/>
    <n v="1"/>
    <x v="1"/>
    <x v="11"/>
    <n v="4.8"/>
    <n v="3"/>
  </r>
  <r>
    <d v="2023-03-23T00:00:00"/>
    <x v="2"/>
    <n v="1"/>
    <x v="1"/>
    <x v="11"/>
    <n v="8.8699999999999992"/>
    <n v="4"/>
  </r>
  <r>
    <d v="2023-03-24T00:00:00"/>
    <x v="2"/>
    <n v="1"/>
    <x v="1"/>
    <x v="11"/>
    <n v="5.86"/>
    <n v="4"/>
  </r>
  <r>
    <d v="2023-03-17T00:00:00"/>
    <x v="2"/>
    <n v="1"/>
    <x v="1"/>
    <x v="11"/>
    <n v="1.93"/>
    <n v="3"/>
  </r>
  <r>
    <d v="2023-03-17T00:00:00"/>
    <x v="2"/>
    <n v="1"/>
    <x v="1"/>
    <x v="11"/>
    <n v="4.8"/>
    <n v="3"/>
  </r>
  <r>
    <d v="2023-03-24T00:00:00"/>
    <x v="2"/>
    <n v="1"/>
    <x v="1"/>
    <x v="24"/>
    <n v="0"/>
    <n v="4"/>
  </r>
  <r>
    <d v="2023-03-17T00:00:00"/>
    <x v="2"/>
    <n v="1"/>
    <x v="1"/>
    <x v="11"/>
    <n v="2.48"/>
    <n v="3"/>
  </r>
  <r>
    <d v="2023-03-24T00:00:00"/>
    <x v="2"/>
    <n v="1"/>
    <x v="1"/>
    <x v="11"/>
    <n v="48.89"/>
    <n v="4"/>
  </r>
  <r>
    <d v="2023-03-20T00:00:00"/>
    <x v="2"/>
    <n v="1"/>
    <x v="1"/>
    <x v="11"/>
    <n v="12.67"/>
    <n v="3"/>
  </r>
  <r>
    <d v="2023-03-20T00:00:00"/>
    <x v="2"/>
    <n v="1"/>
    <x v="1"/>
    <x v="11"/>
    <n v="2.75"/>
    <n v="3"/>
  </r>
  <r>
    <d v="2023-03-20T00:00:00"/>
    <x v="2"/>
    <n v="1"/>
    <x v="1"/>
    <x v="11"/>
    <n v="1.8"/>
    <n v="3"/>
  </r>
  <r>
    <d v="2023-03-20T00:00:00"/>
    <x v="2"/>
    <n v="1"/>
    <x v="1"/>
    <x v="11"/>
    <n v="7.03"/>
    <n v="3"/>
  </r>
  <r>
    <d v="2023-03-20T00:00:00"/>
    <x v="2"/>
    <n v="1"/>
    <x v="1"/>
    <x v="11"/>
    <n v="5.34"/>
    <n v="3"/>
  </r>
  <r>
    <d v="2023-03-20T00:00:00"/>
    <x v="2"/>
    <n v="1"/>
    <x v="1"/>
    <x v="11"/>
    <n v="1.8"/>
    <n v="3"/>
  </r>
  <r>
    <d v="2023-03-20T00:00:00"/>
    <x v="2"/>
    <n v="1"/>
    <x v="1"/>
    <x v="11"/>
    <n v="5.79"/>
    <n v="3"/>
  </r>
  <r>
    <d v="2023-03-14T00:00:00"/>
    <x v="2"/>
    <n v="1"/>
    <x v="1"/>
    <x v="15"/>
    <n v="1.92"/>
    <n v="2"/>
  </r>
  <r>
    <d v="2023-03-20T00:00:00"/>
    <x v="2"/>
    <n v="1"/>
    <x v="1"/>
    <x v="11"/>
    <n v="3.17"/>
    <n v="3"/>
  </r>
  <r>
    <d v="2023-03-20T00:00:00"/>
    <x v="2"/>
    <n v="1"/>
    <x v="1"/>
    <x v="11"/>
    <n v="4.41"/>
    <n v="3"/>
  </r>
  <r>
    <d v="2023-03-20T00:00:00"/>
    <x v="2"/>
    <n v="1"/>
    <x v="1"/>
    <x v="11"/>
    <n v="5.97"/>
    <n v="3"/>
  </r>
  <r>
    <d v="2023-03-20T00:00:00"/>
    <x v="2"/>
    <n v="1"/>
    <x v="1"/>
    <x v="11"/>
    <n v="2.75"/>
    <n v="3"/>
  </r>
  <r>
    <d v="2023-03-20T00:00:00"/>
    <x v="2"/>
    <n v="1"/>
    <x v="1"/>
    <x v="11"/>
    <n v="5.51"/>
    <n v="3"/>
  </r>
  <r>
    <d v="2023-03-20T00:00:00"/>
    <x v="2"/>
    <n v="1"/>
    <x v="1"/>
    <x v="11"/>
    <n v="3.85"/>
    <n v="3"/>
  </r>
  <r>
    <d v="2023-03-20T00:00:00"/>
    <x v="2"/>
    <n v="1"/>
    <x v="1"/>
    <x v="11"/>
    <n v="2.75"/>
    <n v="3"/>
  </r>
  <r>
    <d v="2023-03-20T00:00:00"/>
    <x v="2"/>
    <n v="1"/>
    <x v="1"/>
    <x v="11"/>
    <n v="4.41"/>
    <n v="3"/>
  </r>
  <r>
    <d v="2023-03-20T00:00:00"/>
    <x v="2"/>
    <n v="1"/>
    <x v="1"/>
    <x v="11"/>
    <n v="52.07"/>
    <n v="3"/>
  </r>
  <r>
    <d v="2023-03-21T00:00:00"/>
    <x v="2"/>
    <n v="1"/>
    <x v="1"/>
    <x v="15"/>
    <n v="7.3"/>
    <n v="3"/>
  </r>
  <r>
    <d v="2023-03-22T00:00:00"/>
    <x v="2"/>
    <n v="1"/>
    <x v="1"/>
    <x v="11"/>
    <n v="27.01"/>
    <n v="4"/>
  </r>
  <r>
    <d v="2023-03-22T00:00:00"/>
    <x v="2"/>
    <n v="1"/>
    <x v="1"/>
    <x v="11"/>
    <n v="3.8"/>
    <n v="4"/>
  </r>
  <r>
    <d v="2023-03-22T00:00:00"/>
    <x v="2"/>
    <n v="1"/>
    <x v="1"/>
    <x v="11"/>
    <n v="5.51"/>
    <n v="4"/>
  </r>
  <r>
    <d v="2023-03-23T00:00:00"/>
    <x v="2"/>
    <n v="1"/>
    <x v="1"/>
    <x v="11"/>
    <n v="15.44"/>
    <n v="4"/>
  </r>
  <r>
    <d v="2023-03-23T00:00:00"/>
    <x v="2"/>
    <n v="1"/>
    <x v="1"/>
    <x v="11"/>
    <n v="44.1"/>
    <n v="4"/>
  </r>
  <r>
    <d v="2023-03-23T00:00:00"/>
    <x v="2"/>
    <n v="1"/>
    <x v="1"/>
    <x v="11"/>
    <n v="1.8"/>
    <n v="4"/>
  </r>
  <r>
    <d v="2023-03-23T00:00:00"/>
    <x v="2"/>
    <n v="1"/>
    <x v="1"/>
    <x v="11"/>
    <n v="2.21"/>
    <n v="4"/>
  </r>
  <r>
    <d v="2023-03-23T00:00:00"/>
    <x v="2"/>
    <n v="1"/>
    <x v="1"/>
    <x v="11"/>
    <n v="18.739999999999998"/>
    <n v="4"/>
  </r>
  <r>
    <d v="2023-03-23T00:00:00"/>
    <x v="2"/>
    <n v="1"/>
    <x v="1"/>
    <x v="11"/>
    <n v="5.51"/>
    <n v="4"/>
  </r>
  <r>
    <d v="2023-03-24T00:00:00"/>
    <x v="2"/>
    <n v="1"/>
    <x v="1"/>
    <x v="25"/>
    <n v="0"/>
    <n v="4"/>
  </r>
  <r>
    <d v="2023-03-24T00:00:00"/>
    <x v="2"/>
    <n v="1"/>
    <x v="1"/>
    <x v="11"/>
    <n v="4.8899999999999997"/>
    <n v="4"/>
  </r>
  <r>
    <d v="2023-03-24T00:00:00"/>
    <x v="2"/>
    <n v="1"/>
    <x v="1"/>
    <x v="19"/>
    <n v="60"/>
    <n v="4"/>
  </r>
  <r>
    <d v="2023-03-24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4"/>
    <n v="0"/>
    <n v="4"/>
  </r>
  <r>
    <d v="2023-03-28T00:00:00"/>
    <x v="2"/>
    <n v="1"/>
    <x v="1"/>
    <x v="11"/>
    <n v="27"/>
    <n v="4"/>
  </r>
  <r>
    <d v="2023-03-28T00:00:00"/>
    <x v="2"/>
    <n v="1"/>
    <x v="1"/>
    <x v="19"/>
    <n v="55"/>
    <n v="4"/>
  </r>
  <r>
    <d v="2023-03-28T00:00:00"/>
    <x v="2"/>
    <n v="1"/>
    <x v="1"/>
    <x v="11"/>
    <n v="5.38"/>
    <n v="4"/>
  </r>
  <r>
    <d v="2023-03-28T00:00:00"/>
    <x v="2"/>
    <n v="1"/>
    <x v="1"/>
    <x v="11"/>
    <n v="7.72"/>
    <n v="4"/>
  </r>
  <r>
    <d v="2023-03-28T00:00:00"/>
    <x v="2"/>
    <n v="1"/>
    <x v="1"/>
    <x v="15"/>
    <n v="5.93"/>
    <n v="4"/>
  </r>
  <r>
    <d v="2023-03-28T00:00:00"/>
    <x v="2"/>
    <n v="1"/>
    <x v="1"/>
    <x v="11"/>
    <n v="4.03"/>
    <n v="4"/>
  </r>
  <r>
    <d v="2023-03-29T00:00:00"/>
    <x v="2"/>
    <n v="1"/>
    <x v="1"/>
    <x v="11"/>
    <n v="2.7"/>
    <n v="4"/>
  </r>
  <r>
    <d v="2023-03-29T00:00:00"/>
    <x v="2"/>
    <n v="1"/>
    <x v="1"/>
    <x v="11"/>
    <n v="3.64"/>
    <n v="4"/>
  </r>
  <r>
    <d v="2023-03-29T00:00:00"/>
    <x v="2"/>
    <n v="1"/>
    <x v="1"/>
    <x v="11"/>
    <n v="5.78"/>
    <n v="4"/>
  </r>
  <r>
    <d v="2023-03-29T00:00:00"/>
    <x v="2"/>
    <n v="1"/>
    <x v="1"/>
    <x v="11"/>
    <n v="3.26"/>
    <n v="4"/>
  </r>
  <r>
    <d v="2023-03-29T00:00:00"/>
    <x v="2"/>
    <n v="1"/>
    <x v="1"/>
    <x v="11"/>
    <n v="5.96"/>
    <n v="4"/>
  </r>
  <r>
    <d v="2023-03-29T00:00:00"/>
    <x v="2"/>
    <n v="1"/>
    <x v="1"/>
    <x v="11"/>
    <n v="2.15"/>
    <n v="4"/>
  </r>
  <r>
    <d v="2023-03-29T00:00:00"/>
    <x v="2"/>
    <n v="1"/>
    <x v="1"/>
    <x v="11"/>
    <n v="5.62"/>
    <n v="4"/>
  </r>
  <r>
    <d v="2023-03-29T00:00:00"/>
    <x v="2"/>
    <n v="1"/>
    <x v="1"/>
    <x v="11"/>
    <n v="4.24"/>
    <n v="4"/>
  </r>
  <r>
    <d v="2023-03-29T00:00:00"/>
    <x v="2"/>
    <n v="1"/>
    <x v="1"/>
    <x v="11"/>
    <n v="2.81"/>
    <n v="4"/>
  </r>
  <r>
    <d v="2023-03-29T00:00:00"/>
    <x v="2"/>
    <n v="1"/>
    <x v="1"/>
    <x v="11"/>
    <n v="2.58"/>
    <n v="4"/>
  </r>
  <r>
    <d v="2023-03-29T00:00:00"/>
    <x v="2"/>
    <n v="1"/>
    <x v="1"/>
    <x v="11"/>
    <n v="10.25"/>
    <n v="4"/>
  </r>
  <r>
    <d v="2023-03-29T00:00:00"/>
    <x v="2"/>
    <n v="1"/>
    <x v="1"/>
    <x v="11"/>
    <n v="4.58"/>
    <n v="4"/>
  </r>
  <r>
    <d v="2023-03-29T00:00:00"/>
    <x v="2"/>
    <n v="1"/>
    <x v="1"/>
    <x v="11"/>
    <n v="4.03"/>
    <n v="4"/>
  </r>
  <r>
    <d v="2023-03-29T00:00:00"/>
    <x v="2"/>
    <n v="1"/>
    <x v="1"/>
    <x v="11"/>
    <n v="10.32"/>
    <n v="4"/>
  </r>
  <r>
    <d v="2023-03-29T00:00:00"/>
    <x v="2"/>
    <n v="1"/>
    <x v="1"/>
    <x v="11"/>
    <n v="4.07"/>
    <n v="4"/>
  </r>
  <r>
    <d v="2023-03-31T00:00:00"/>
    <x v="2"/>
    <n v="1"/>
    <x v="1"/>
    <x v="11"/>
    <n v="1.89"/>
    <n v="4"/>
  </r>
  <r>
    <d v="2023-03-20T00:00:00"/>
    <x v="2"/>
    <n v="1"/>
    <x v="1"/>
    <x v="15"/>
    <n v="12.25"/>
    <n v="3"/>
  </r>
  <r>
    <d v="2023-03-17T00:00:00"/>
    <x v="2"/>
    <n v="1"/>
    <x v="1"/>
    <x v="11"/>
    <n v="1.8"/>
    <n v="3"/>
  </r>
  <r>
    <d v="2023-03-20T00:00:00"/>
    <x v="2"/>
    <n v="1"/>
    <x v="1"/>
    <x v="15"/>
    <n v="15.88"/>
    <n v="3"/>
  </r>
  <r>
    <d v="2023-03-24T00:00:00"/>
    <x v="2"/>
    <n v="1"/>
    <x v="1"/>
    <x v="14"/>
    <n v="4.9800000000000004"/>
    <n v="4"/>
  </r>
  <r>
    <d v="2023-03-24T00:00:00"/>
    <x v="2"/>
    <n v="1"/>
    <x v="1"/>
    <x v="11"/>
    <n v="7.38"/>
    <n v="4"/>
  </r>
  <r>
    <d v="2023-03-24T00:00:00"/>
    <x v="2"/>
    <n v="1"/>
    <x v="1"/>
    <x v="11"/>
    <n v="3.31"/>
    <n v="4"/>
  </r>
  <r>
    <d v="2023-03-24T00:00:00"/>
    <x v="2"/>
    <n v="1"/>
    <x v="1"/>
    <x v="11"/>
    <n v="1.8"/>
    <n v="4"/>
  </r>
  <r>
    <d v="2023-03-24T00:00:00"/>
    <x v="2"/>
    <n v="1"/>
    <x v="1"/>
    <x v="11"/>
    <n v="2.75"/>
    <n v="4"/>
  </r>
  <r>
    <d v="2023-03-24T00:00:00"/>
    <x v="2"/>
    <n v="1"/>
    <x v="1"/>
    <x v="11"/>
    <n v="1.71"/>
    <n v="4"/>
  </r>
  <r>
    <d v="2023-03-28T00:00:00"/>
    <x v="2"/>
    <n v="1"/>
    <x v="1"/>
    <x v="11"/>
    <n v="1.87"/>
    <n v="4"/>
  </r>
  <r>
    <d v="2023-03-27T00:00:00"/>
    <x v="2"/>
    <n v="1"/>
    <x v="1"/>
    <x v="11"/>
    <n v="8.91"/>
    <n v="4"/>
  </r>
  <r>
    <d v="2023-03-27T00:00:00"/>
    <x v="2"/>
    <n v="1"/>
    <x v="1"/>
    <x v="11"/>
    <n v="5.92"/>
    <n v="4"/>
  </r>
  <r>
    <d v="2023-03-27T00:00:00"/>
    <x v="2"/>
    <n v="1"/>
    <x v="1"/>
    <x v="11"/>
    <n v="0"/>
    <n v="4"/>
  </r>
  <r>
    <d v="2023-03-27T00:00:00"/>
    <x v="2"/>
    <n v="1"/>
    <x v="1"/>
    <x v="11"/>
    <n v="19.29"/>
    <n v="4"/>
  </r>
  <r>
    <d v="2023-03-28T00:00:00"/>
    <x v="2"/>
    <n v="1"/>
    <x v="1"/>
    <x v="11"/>
    <n v="7.72"/>
    <n v="4"/>
  </r>
  <r>
    <d v="2023-03-28T00:00:00"/>
    <x v="2"/>
    <n v="1"/>
    <x v="1"/>
    <x v="11"/>
    <n v="4.41"/>
    <n v="4"/>
  </r>
  <r>
    <d v="2023-03-28T00:00:00"/>
    <x v="2"/>
    <n v="1"/>
    <x v="1"/>
    <x v="11"/>
    <n v="1.96"/>
    <n v="4"/>
  </r>
  <r>
    <d v="2023-03-28T00:00:00"/>
    <x v="2"/>
    <n v="1"/>
    <x v="1"/>
    <x v="11"/>
    <n v="7.72"/>
    <n v="4"/>
  </r>
  <r>
    <d v="2023-03-28T00:00:00"/>
    <x v="2"/>
    <n v="1"/>
    <x v="1"/>
    <x v="11"/>
    <n v="1.8"/>
    <n v="4"/>
  </r>
  <r>
    <d v="2023-03-28T00:00:00"/>
    <x v="2"/>
    <n v="1"/>
    <x v="1"/>
    <x v="11"/>
    <n v="4.8"/>
    <n v="4"/>
  </r>
  <r>
    <d v="2023-03-28T00:00:00"/>
    <x v="2"/>
    <n v="1"/>
    <x v="1"/>
    <x v="11"/>
    <n v="3.85"/>
    <n v="4"/>
  </r>
  <r>
    <d v="2023-03-28T00:00:00"/>
    <x v="2"/>
    <n v="1"/>
    <x v="1"/>
    <x v="11"/>
    <n v="3.39"/>
    <n v="4"/>
  </r>
  <r>
    <d v="2023-03-28T00:00:00"/>
    <x v="2"/>
    <n v="1"/>
    <x v="1"/>
    <x v="11"/>
    <n v="2.8"/>
    <n v="4"/>
  </r>
  <r>
    <d v="2023-03-29T00:00:00"/>
    <x v="2"/>
    <n v="1"/>
    <x v="1"/>
    <x v="11"/>
    <n v="4.8"/>
    <n v="4"/>
  </r>
  <r>
    <d v="2023-03-29T00:00:00"/>
    <x v="2"/>
    <n v="1"/>
    <x v="1"/>
    <x v="11"/>
    <n v="4.72"/>
    <n v="4"/>
  </r>
  <r>
    <d v="2023-03-29T00:00:00"/>
    <x v="2"/>
    <n v="1"/>
    <x v="1"/>
    <x v="11"/>
    <n v="6.15"/>
    <n v="4"/>
  </r>
  <r>
    <d v="2023-03-29T00:00:00"/>
    <x v="2"/>
    <n v="1"/>
    <x v="1"/>
    <x v="11"/>
    <n v="12.67"/>
    <n v="4"/>
  </r>
  <r>
    <d v="2023-03-29T00:00:00"/>
    <x v="2"/>
    <n v="1"/>
    <x v="1"/>
    <x v="11"/>
    <n v="1.8"/>
    <n v="4"/>
  </r>
  <r>
    <d v="2023-03-29T00:00:00"/>
    <x v="2"/>
    <n v="1"/>
    <x v="1"/>
    <x v="11"/>
    <n v="9.92"/>
    <n v="4"/>
  </r>
  <r>
    <d v="2023-03-30T00:00:00"/>
    <x v="2"/>
    <n v="1"/>
    <x v="1"/>
    <x v="11"/>
    <n v="12.67"/>
    <n v="4"/>
  </r>
  <r>
    <d v="2023-03-30T00:00:00"/>
    <x v="2"/>
    <n v="1"/>
    <x v="1"/>
    <x v="11"/>
    <n v="4.41"/>
    <n v="4"/>
  </r>
  <r>
    <d v="2023-03-30T00:00:00"/>
    <x v="2"/>
    <n v="1"/>
    <x v="1"/>
    <x v="11"/>
    <n v="2.8"/>
    <n v="4"/>
  </r>
  <r>
    <d v="2023-03-21T00:00:00"/>
    <x v="2"/>
    <n v="1"/>
    <x v="1"/>
    <x v="11"/>
    <n v="20.61"/>
    <n v="3"/>
  </r>
  <r>
    <d v="2023-03-30T00:00:00"/>
    <x v="2"/>
    <n v="1"/>
    <x v="1"/>
    <x v="11"/>
    <n v="6.38"/>
    <n v="4"/>
  </r>
  <r>
    <d v="2023-03-30T00:00:00"/>
    <x v="2"/>
    <n v="1"/>
    <x v="1"/>
    <x v="11"/>
    <n v="4.63"/>
    <n v="4"/>
  </r>
  <r>
    <d v="2023-03-30T00:00:00"/>
    <x v="2"/>
    <n v="1"/>
    <x v="1"/>
    <x v="11"/>
    <n v="2.7"/>
    <n v="4"/>
  </r>
  <r>
    <d v="2023-03-30T00:00:00"/>
    <x v="2"/>
    <n v="1"/>
    <x v="1"/>
    <x v="11"/>
    <n v="5.25"/>
    <n v="4"/>
  </r>
  <r>
    <d v="2023-03-30T00:00:00"/>
    <x v="2"/>
    <n v="1"/>
    <x v="1"/>
    <x v="11"/>
    <n v="1.8"/>
    <n v="4"/>
  </r>
  <r>
    <d v="2023-03-30T00:00:00"/>
    <x v="2"/>
    <n v="1"/>
    <x v="1"/>
    <x v="11"/>
    <n v="5.51"/>
    <n v="4"/>
  </r>
  <r>
    <d v="2023-03-30T00:00:00"/>
    <x v="2"/>
    <n v="1"/>
    <x v="1"/>
    <x v="11"/>
    <n v="5.51"/>
    <n v="4"/>
  </r>
  <r>
    <d v="2023-03-30T00:00:00"/>
    <x v="2"/>
    <n v="1"/>
    <x v="1"/>
    <x v="11"/>
    <n v="56.23"/>
    <n v="4"/>
  </r>
  <r>
    <d v="2023-03-22T00:00:00"/>
    <x v="2"/>
    <n v="1"/>
    <x v="1"/>
    <x v="11"/>
    <n v="31.05"/>
    <n v="4"/>
  </r>
  <r>
    <d v="2023-03-31T00:00:00"/>
    <x v="2"/>
    <n v="1"/>
    <x v="1"/>
    <x v="11"/>
    <n v="11.03"/>
    <n v="4"/>
  </r>
  <r>
    <d v="2023-03-31T00:00:00"/>
    <x v="2"/>
    <n v="1"/>
    <x v="1"/>
    <x v="11"/>
    <n v="1.8"/>
    <n v="4"/>
  </r>
  <r>
    <d v="2023-03-31T00:00:00"/>
    <x v="2"/>
    <n v="1"/>
    <x v="1"/>
    <x v="11"/>
    <n v="7.77"/>
    <n v="4"/>
  </r>
  <r>
    <d v="2023-03-31T00:00:00"/>
    <x v="2"/>
    <n v="1"/>
    <x v="1"/>
    <x v="11"/>
    <n v="1.8"/>
    <n v="4"/>
  </r>
  <r>
    <d v="2023-03-31T00:00:00"/>
    <x v="2"/>
    <n v="1"/>
    <x v="1"/>
    <x v="11"/>
    <n v="3.85"/>
    <n v="4"/>
  </r>
  <r>
    <d v="2023-03-11T00:00:00"/>
    <x v="2"/>
    <n v="1"/>
    <x v="1"/>
    <x v="11"/>
    <n v="4.05"/>
    <n v="2"/>
  </r>
  <r>
    <d v="2023-03-31T00:00:00"/>
    <x v="2"/>
    <n v="1"/>
    <x v="1"/>
    <x v="11"/>
    <n v="4.41"/>
    <n v="4"/>
  </r>
  <r>
    <d v="2023-03-31T00:00:00"/>
    <x v="2"/>
    <n v="1"/>
    <x v="1"/>
    <x v="11"/>
    <n v="4.5599999999999996"/>
    <n v="4"/>
  </r>
  <r>
    <d v="2023-03-31T00:00:00"/>
    <x v="2"/>
    <n v="1"/>
    <x v="1"/>
    <x v="11"/>
    <n v="7.58"/>
    <n v="4"/>
  </r>
  <r>
    <d v="2023-03-31T00:00:00"/>
    <x v="2"/>
    <n v="1"/>
    <x v="1"/>
    <x v="13"/>
    <n v="0"/>
    <n v="4"/>
  </r>
  <r>
    <d v="2023-03-31T00:00:00"/>
    <x v="2"/>
    <n v="1"/>
    <x v="1"/>
    <x v="11"/>
    <n v="4.41"/>
    <n v="4"/>
  </r>
  <r>
    <d v="2023-03-31T00:00:00"/>
    <x v="2"/>
    <n v="1"/>
    <x v="1"/>
    <x v="11"/>
    <n v="1.8"/>
    <n v="4"/>
  </r>
  <r>
    <d v="2023-03-31T00:00:00"/>
    <x v="2"/>
    <n v="1"/>
    <x v="1"/>
    <x v="11"/>
    <n v="1.8"/>
    <n v="4"/>
  </r>
  <r>
    <d v="2023-03-31T00:00:00"/>
    <x v="2"/>
    <n v="1"/>
    <x v="1"/>
    <x v="11"/>
    <n v="14.18"/>
    <n v="4"/>
  </r>
  <r>
    <d v="2023-03-13T00:00:00"/>
    <x v="2"/>
    <n v="1"/>
    <x v="1"/>
    <x v="19"/>
    <n v="60"/>
    <n v="2"/>
  </r>
  <r>
    <d v="2023-03-13T00:00:00"/>
    <x v="2"/>
    <n v="1"/>
    <x v="1"/>
    <x v="19"/>
    <n v="5"/>
    <n v="2"/>
  </r>
  <r>
    <d v="2023-03-13T00:00:00"/>
    <x v="2"/>
    <n v="1"/>
    <x v="1"/>
    <x v="19"/>
    <n v="15"/>
    <n v="2"/>
  </r>
  <r>
    <d v="2023-03-13T00:00:00"/>
    <x v="2"/>
    <n v="1"/>
    <x v="1"/>
    <x v="19"/>
    <n v="10"/>
    <n v="2"/>
  </r>
  <r>
    <d v="2023-03-14T00:00:00"/>
    <x v="2"/>
    <n v="1"/>
    <x v="1"/>
    <x v="19"/>
    <n v="5"/>
    <n v="2"/>
  </r>
  <r>
    <d v="2023-03-14T00:00:00"/>
    <x v="2"/>
    <n v="1"/>
    <x v="1"/>
    <x v="19"/>
    <n v="35"/>
    <n v="2"/>
  </r>
  <r>
    <d v="2023-03-14T00:00:00"/>
    <x v="2"/>
    <n v="1"/>
    <x v="1"/>
    <x v="19"/>
    <n v="60"/>
    <n v="2"/>
  </r>
  <r>
    <d v="2023-03-15T00:00:00"/>
    <x v="2"/>
    <n v="1"/>
    <x v="1"/>
    <x v="19"/>
    <n v="35"/>
    <n v="3"/>
  </r>
  <r>
    <d v="2023-03-15T00:00:00"/>
    <x v="2"/>
    <n v="1"/>
    <x v="1"/>
    <x v="19"/>
    <n v="60"/>
    <n v="3"/>
  </r>
  <r>
    <d v="2023-03-15T00:00:00"/>
    <x v="2"/>
    <n v="1"/>
    <x v="1"/>
    <x v="19"/>
    <n v="40"/>
    <n v="3"/>
  </r>
  <r>
    <d v="2023-03-15T00:00:00"/>
    <x v="2"/>
    <n v="1"/>
    <x v="1"/>
    <x v="19"/>
    <n v="5"/>
    <n v="3"/>
  </r>
  <r>
    <d v="2023-03-16T00:00:00"/>
    <x v="2"/>
    <n v="1"/>
    <x v="1"/>
    <x v="19"/>
    <n v="35"/>
    <n v="3"/>
  </r>
  <r>
    <d v="2023-03-16T00:00:00"/>
    <x v="2"/>
    <n v="1"/>
    <x v="1"/>
    <x v="19"/>
    <n v="60"/>
    <n v="3"/>
  </r>
  <r>
    <d v="2023-03-14T00:00:00"/>
    <x v="2"/>
    <n v="1"/>
    <x v="1"/>
    <x v="19"/>
    <n v="60"/>
    <n v="2"/>
  </r>
  <r>
    <d v="2023-03-15T00:00:00"/>
    <x v="2"/>
    <n v="1"/>
    <x v="1"/>
    <x v="19"/>
    <n v="60"/>
    <n v="3"/>
  </r>
  <r>
    <d v="2023-03-11T00:00:00"/>
    <x v="2"/>
    <n v="1"/>
    <x v="1"/>
    <x v="19"/>
    <n v="15"/>
    <n v="2"/>
  </r>
  <r>
    <d v="2023-03-17T00:00:00"/>
    <x v="2"/>
    <n v="1"/>
    <x v="1"/>
    <x v="19"/>
    <n v="5"/>
    <n v="3"/>
  </r>
  <r>
    <d v="2023-03-08T00:00:00"/>
    <x v="2"/>
    <n v="1"/>
    <x v="1"/>
    <x v="19"/>
    <n v="35"/>
    <n v="2"/>
  </r>
  <r>
    <d v="2023-03-22T00:00:00"/>
    <x v="2"/>
    <n v="1"/>
    <x v="1"/>
    <x v="19"/>
    <n v="60"/>
    <n v="4"/>
  </r>
  <r>
    <d v="2023-03-22T00:00:00"/>
    <x v="2"/>
    <n v="1"/>
    <x v="1"/>
    <x v="19"/>
    <n v="60"/>
    <n v="4"/>
  </r>
  <r>
    <d v="2023-03-17T00:00:00"/>
    <x v="2"/>
    <n v="1"/>
    <x v="1"/>
    <x v="19"/>
    <n v="30"/>
    <n v="3"/>
  </r>
  <r>
    <d v="2023-03-17T00:00:00"/>
    <x v="2"/>
    <n v="1"/>
    <x v="1"/>
    <x v="19"/>
    <n v="40"/>
    <n v="3"/>
  </r>
  <r>
    <d v="2023-03-17T00:00:00"/>
    <x v="2"/>
    <n v="1"/>
    <x v="1"/>
    <x v="19"/>
    <n v="10"/>
    <n v="3"/>
  </r>
  <r>
    <d v="2023-03-17T00:00:00"/>
    <x v="2"/>
    <n v="1"/>
    <x v="1"/>
    <x v="19"/>
    <n v="60"/>
    <n v="3"/>
  </r>
  <r>
    <d v="2023-03-20T00:00:00"/>
    <x v="2"/>
    <n v="1"/>
    <x v="1"/>
    <x v="19"/>
    <n v="60"/>
    <n v="3"/>
  </r>
  <r>
    <d v="2023-03-20T00:00:00"/>
    <x v="2"/>
    <n v="1"/>
    <x v="1"/>
    <x v="19"/>
    <n v="60"/>
    <n v="3"/>
  </r>
  <r>
    <d v="2023-03-23T00:00:00"/>
    <x v="2"/>
    <n v="1"/>
    <x v="1"/>
    <x v="19"/>
    <n v="45"/>
    <n v="4"/>
  </r>
  <r>
    <d v="2023-03-24T00:00:00"/>
    <x v="2"/>
    <n v="1"/>
    <x v="1"/>
    <x v="19"/>
    <n v="60"/>
    <n v="4"/>
  </r>
  <r>
    <d v="2023-03-17T00:00:00"/>
    <x v="2"/>
    <n v="1"/>
    <x v="1"/>
    <x v="19"/>
    <n v="60"/>
    <n v="3"/>
  </r>
  <r>
    <d v="2023-03-17T00:00:00"/>
    <x v="2"/>
    <n v="1"/>
    <x v="1"/>
    <x v="19"/>
    <n v="60"/>
    <n v="3"/>
  </r>
  <r>
    <d v="2023-03-24T00:00:00"/>
    <x v="2"/>
    <n v="1"/>
    <x v="1"/>
    <x v="19"/>
    <n v="45"/>
    <n v="4"/>
  </r>
  <r>
    <d v="2023-03-20T00:00:00"/>
    <x v="2"/>
    <n v="1"/>
    <x v="1"/>
    <x v="19"/>
    <n v="5"/>
    <n v="3"/>
  </r>
  <r>
    <d v="2023-03-20T00:00:00"/>
    <x v="2"/>
    <n v="1"/>
    <x v="1"/>
    <x v="19"/>
    <n v="25"/>
    <n v="3"/>
  </r>
  <r>
    <d v="2023-03-20T00:00:00"/>
    <x v="2"/>
    <n v="1"/>
    <x v="1"/>
    <x v="19"/>
    <n v="5"/>
    <n v="3"/>
  </r>
  <r>
    <d v="2023-03-21T00:00:00"/>
    <x v="2"/>
    <n v="1"/>
    <x v="1"/>
    <x v="19"/>
    <n v="17.670000000000002"/>
    <n v="3"/>
  </r>
  <r>
    <d v="2023-03-14T00:00:00"/>
    <x v="2"/>
    <n v="1"/>
    <x v="1"/>
    <x v="19"/>
    <n v="15"/>
    <n v="2"/>
  </r>
  <r>
    <d v="2023-03-20T00:00:00"/>
    <x v="2"/>
    <n v="1"/>
    <x v="1"/>
    <x v="19"/>
    <n v="15"/>
    <n v="3"/>
  </r>
  <r>
    <d v="2023-03-20T00:00:00"/>
    <x v="2"/>
    <n v="1"/>
    <x v="1"/>
    <x v="19"/>
    <n v="5"/>
    <n v="3"/>
  </r>
  <r>
    <d v="2023-03-20T00:00:00"/>
    <x v="2"/>
    <n v="1"/>
    <x v="1"/>
    <x v="19"/>
    <n v="10"/>
    <n v="3"/>
  </r>
  <r>
    <d v="2023-03-20T00:00:00"/>
    <x v="2"/>
    <n v="1"/>
    <x v="1"/>
    <x v="19"/>
    <n v="5"/>
    <n v="3"/>
  </r>
  <r>
    <d v="2023-03-21T00:00:00"/>
    <x v="2"/>
    <n v="1"/>
    <x v="1"/>
    <x v="19"/>
    <n v="60"/>
    <n v="3"/>
  </r>
  <r>
    <d v="2023-03-22T00:00:00"/>
    <x v="2"/>
    <n v="1"/>
    <x v="1"/>
    <x v="19"/>
    <n v="40"/>
    <n v="4"/>
  </r>
  <r>
    <d v="2023-03-23T00:00:00"/>
    <x v="2"/>
    <n v="1"/>
    <x v="1"/>
    <x v="19"/>
    <n v="60"/>
    <n v="4"/>
  </r>
  <r>
    <d v="2023-03-23T00:00:00"/>
    <x v="2"/>
    <n v="1"/>
    <x v="1"/>
    <x v="19"/>
    <n v="60"/>
    <n v="4"/>
  </r>
  <r>
    <d v="2023-03-23T00:00:00"/>
    <x v="2"/>
    <n v="1"/>
    <x v="1"/>
    <x v="19"/>
    <n v="35"/>
    <n v="4"/>
  </r>
  <r>
    <d v="2023-03-23T00:00:00"/>
    <x v="2"/>
    <n v="1"/>
    <x v="1"/>
    <x v="19"/>
    <n v="5"/>
    <n v="4"/>
  </r>
  <r>
    <d v="2023-03-28T00:00:00"/>
    <x v="2"/>
    <n v="1"/>
    <x v="1"/>
    <x v="19"/>
    <n v="4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15"/>
    <n v="4"/>
  </r>
  <r>
    <d v="2023-03-29T00:00:00"/>
    <x v="2"/>
    <n v="1"/>
    <x v="1"/>
    <x v="19"/>
    <n v="5"/>
    <n v="4"/>
  </r>
  <r>
    <d v="2023-03-29T00:00:00"/>
    <x v="2"/>
    <n v="1"/>
    <x v="1"/>
    <x v="19"/>
    <n v="10"/>
    <n v="4"/>
  </r>
  <r>
    <d v="2023-03-29T00:00:00"/>
    <x v="2"/>
    <n v="1"/>
    <x v="1"/>
    <x v="19"/>
    <n v="2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20"/>
    <n v="4"/>
  </r>
  <r>
    <d v="2023-03-29T00:00:00"/>
    <x v="2"/>
    <n v="1"/>
    <x v="1"/>
    <x v="19"/>
    <n v="1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29T00:00:00"/>
    <x v="2"/>
    <n v="1"/>
    <x v="1"/>
    <x v="19"/>
    <n v="60"/>
    <n v="4"/>
  </r>
  <r>
    <d v="2023-03-29T00:00:00"/>
    <x v="2"/>
    <n v="1"/>
    <x v="1"/>
    <x v="19"/>
    <n v="5"/>
    <n v="4"/>
  </r>
  <r>
    <d v="2023-03-29T00:00:00"/>
    <x v="2"/>
    <n v="1"/>
    <x v="1"/>
    <x v="19"/>
    <n v="5"/>
    <n v="4"/>
  </r>
  <r>
    <d v="2023-03-31T00:00:00"/>
    <x v="2"/>
    <n v="1"/>
    <x v="1"/>
    <x v="19"/>
    <n v="5"/>
    <n v="4"/>
  </r>
  <r>
    <d v="2023-03-17T00:00:00"/>
    <x v="2"/>
    <n v="1"/>
    <x v="1"/>
    <x v="19"/>
    <n v="15"/>
    <n v="3"/>
  </r>
  <r>
    <d v="2023-03-24T00:00:00"/>
    <x v="2"/>
    <n v="1"/>
    <x v="1"/>
    <x v="19"/>
    <n v="10.09"/>
    <n v="4"/>
  </r>
  <r>
    <d v="2023-03-27T00:00:00"/>
    <x v="2"/>
    <n v="1"/>
    <x v="1"/>
    <x v="19"/>
    <n v="35"/>
    <n v="4"/>
  </r>
  <r>
    <d v="2023-03-27T00:00:00"/>
    <x v="2"/>
    <n v="1"/>
    <x v="1"/>
    <x v="19"/>
    <n v="60"/>
    <n v="4"/>
  </r>
  <r>
    <d v="2023-03-28T00:00:00"/>
    <x v="2"/>
    <n v="1"/>
    <x v="1"/>
    <x v="19"/>
    <n v="5"/>
    <n v="4"/>
  </r>
  <r>
    <d v="2023-03-28T00:00:00"/>
    <x v="2"/>
    <n v="1"/>
    <x v="1"/>
    <x v="19"/>
    <n v="5"/>
    <n v="4"/>
  </r>
  <r>
    <d v="2023-03-28T00:00:00"/>
    <x v="2"/>
    <n v="1"/>
    <x v="1"/>
    <x v="19"/>
    <n v="60"/>
    <n v="4"/>
  </r>
  <r>
    <d v="2023-03-28T00:00:00"/>
    <x v="2"/>
    <n v="1"/>
    <x v="1"/>
    <x v="19"/>
    <n v="60"/>
    <n v="4"/>
  </r>
  <r>
    <d v="2023-03-29T00:00:00"/>
    <x v="2"/>
    <n v="1"/>
    <x v="1"/>
    <x v="19"/>
    <n v="60"/>
    <n v="4"/>
  </r>
  <r>
    <d v="2023-03-29T00:00:00"/>
    <x v="2"/>
    <n v="1"/>
    <x v="1"/>
    <x v="19"/>
    <n v="35"/>
    <n v="4"/>
  </r>
  <r>
    <d v="2023-03-29T00:00:00"/>
    <x v="2"/>
    <n v="1"/>
    <x v="1"/>
    <x v="19"/>
    <n v="60"/>
    <n v="4"/>
  </r>
  <r>
    <d v="2023-03-29T00:00:00"/>
    <x v="2"/>
    <n v="1"/>
    <x v="1"/>
    <x v="19"/>
    <n v="30"/>
    <n v="4"/>
  </r>
  <r>
    <d v="2023-03-30T00:00:00"/>
    <x v="2"/>
    <n v="1"/>
    <x v="1"/>
    <x v="19"/>
    <n v="60"/>
    <n v="4"/>
  </r>
  <r>
    <d v="2023-03-30T00:00:00"/>
    <x v="2"/>
    <n v="1"/>
    <x v="1"/>
    <x v="19"/>
    <n v="20"/>
    <n v="4"/>
  </r>
  <r>
    <d v="2023-03-30T00:00:00"/>
    <x v="2"/>
    <n v="1"/>
    <x v="1"/>
    <x v="19"/>
    <n v="50"/>
    <n v="4"/>
  </r>
  <r>
    <d v="2023-03-30T00:00:00"/>
    <x v="2"/>
    <n v="1"/>
    <x v="1"/>
    <x v="19"/>
    <n v="20"/>
    <n v="4"/>
  </r>
  <r>
    <d v="2023-03-30T00:00:00"/>
    <x v="2"/>
    <n v="1"/>
    <x v="1"/>
    <x v="19"/>
    <n v="10"/>
    <n v="4"/>
  </r>
  <r>
    <d v="2023-03-31T00:00:00"/>
    <x v="2"/>
    <n v="1"/>
    <x v="1"/>
    <x v="19"/>
    <n v="5"/>
    <n v="4"/>
  </r>
  <r>
    <d v="2023-03-11T00:00:00"/>
    <x v="2"/>
    <n v="1"/>
    <x v="1"/>
    <x v="19"/>
    <n v="45"/>
    <n v="2"/>
  </r>
  <r>
    <d v="2023-03-31T00:00:00"/>
    <x v="2"/>
    <n v="1"/>
    <x v="1"/>
    <x v="19"/>
    <n v="15"/>
    <n v="4"/>
  </r>
  <r>
    <d v="2023-03-31T00:00:00"/>
    <x v="2"/>
    <n v="1"/>
    <x v="1"/>
    <x v="19"/>
    <n v="5"/>
    <n v="4"/>
  </r>
  <r>
    <d v="2023-03-31T00:00:00"/>
    <x v="2"/>
    <n v="1"/>
    <x v="1"/>
    <x v="19"/>
    <n v="60"/>
    <n v="4"/>
  </r>
  <r>
    <d v="2023-03-31T00:00:00"/>
    <x v="2"/>
    <n v="1"/>
    <x v="1"/>
    <x v="19"/>
    <n v="10"/>
    <n v="4"/>
  </r>
  <r>
    <d v="2023-03-21T00:00:00"/>
    <x v="2"/>
    <n v="1"/>
    <x v="1"/>
    <x v="13"/>
    <n v="2.63"/>
    <n v="4"/>
  </r>
  <r>
    <d v="2023-03-14T00:00:00"/>
    <x v="2"/>
    <n v="1"/>
    <x v="1"/>
    <x v="13"/>
    <n v="2.63"/>
    <n v="2"/>
  </r>
  <r>
    <d v="2023-03-20T00:00:00"/>
    <x v="2"/>
    <n v="1"/>
    <x v="1"/>
    <x v="13"/>
    <n v="2.63"/>
    <n v="3"/>
  </r>
  <r>
    <d v="2023-03-20T00:00:00"/>
    <x v="2"/>
    <n v="1"/>
    <x v="1"/>
    <x v="13"/>
    <n v="2.63"/>
    <n v="3"/>
  </r>
  <r>
    <d v="2023-03-24T00:00:00"/>
    <x v="2"/>
    <n v="1"/>
    <x v="1"/>
    <x v="13"/>
    <n v="2.63"/>
    <n v="4"/>
  </r>
  <r>
    <d v="2023-03-21T00:00:00"/>
    <x v="2"/>
    <n v="1"/>
    <x v="1"/>
    <x v="13"/>
    <n v="2.63"/>
    <n v="3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1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2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3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4T00:00:00"/>
    <x v="3"/>
    <n v="1"/>
    <x v="1"/>
    <x v="9"/>
    <n v="3.15"/>
    <n v="2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3.15"/>
    <n v="3"/>
  </r>
  <r>
    <d v="2023-04-17T00:00:00"/>
    <x v="3"/>
    <n v="1"/>
    <x v="1"/>
    <x v="9"/>
    <n v="5.2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8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19T00:00:00"/>
    <x v="3"/>
    <n v="1"/>
    <x v="1"/>
    <x v="9"/>
    <n v="3.15"/>
    <n v="3"/>
  </r>
  <r>
    <d v="2023-04-20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1T00:00:00"/>
    <x v="3"/>
    <n v="1"/>
    <x v="1"/>
    <x v="9"/>
    <n v="3.15"/>
    <n v="3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4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6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28T00:00:00"/>
    <x v="3"/>
    <n v="1"/>
    <x v="1"/>
    <x v="9"/>
    <n v="3.15"/>
    <n v="4"/>
  </r>
  <r>
    <d v="2023-04-11T00:00:00"/>
    <x v="3"/>
    <n v="1"/>
    <x v="1"/>
    <x v="11"/>
    <n v="5.46"/>
    <n v="2"/>
  </r>
  <r>
    <d v="2023-04-11T00:00:00"/>
    <x v="3"/>
    <n v="1"/>
    <x v="1"/>
    <x v="11"/>
    <n v="5.09"/>
    <n v="2"/>
  </r>
  <r>
    <d v="2023-04-11T00:00:00"/>
    <x v="3"/>
    <n v="1"/>
    <x v="1"/>
    <x v="11"/>
    <n v="7.61"/>
    <n v="2"/>
  </r>
  <r>
    <d v="2023-04-11T00:00:00"/>
    <x v="3"/>
    <n v="1"/>
    <x v="1"/>
    <x v="11"/>
    <n v="3.67"/>
    <n v="2"/>
  </r>
  <r>
    <d v="2023-04-11T00:00:00"/>
    <x v="3"/>
    <n v="1"/>
    <x v="1"/>
    <x v="11"/>
    <n v="2.71"/>
    <n v="2"/>
  </r>
  <r>
    <d v="2023-04-11T00:00:00"/>
    <x v="3"/>
    <n v="1"/>
    <x v="1"/>
    <x v="11"/>
    <n v="47.25"/>
    <n v="2"/>
  </r>
  <r>
    <d v="2023-04-11T00:00:00"/>
    <x v="3"/>
    <n v="1"/>
    <x v="1"/>
    <x v="11"/>
    <n v="47.25"/>
    <n v="2"/>
  </r>
  <r>
    <d v="2023-04-12T00:00:00"/>
    <x v="3"/>
    <n v="1"/>
    <x v="1"/>
    <x v="11"/>
    <n v="65.97"/>
    <n v="2"/>
  </r>
  <r>
    <d v="2023-04-13T00:00:00"/>
    <x v="3"/>
    <n v="1"/>
    <x v="1"/>
    <x v="11"/>
    <n v="16.87"/>
    <n v="2"/>
  </r>
  <r>
    <d v="2023-04-13T00:00:00"/>
    <x v="3"/>
    <n v="1"/>
    <x v="1"/>
    <x v="11"/>
    <n v="1.8"/>
    <n v="2"/>
  </r>
  <r>
    <d v="2023-04-13T00:00:00"/>
    <x v="3"/>
    <n v="1"/>
    <x v="1"/>
    <x v="11"/>
    <n v="64.8"/>
    <n v="2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21"/>
    <n v="0"/>
    <n v="3"/>
  </r>
  <r>
    <d v="2023-04-19T00:00:00"/>
    <x v="3"/>
    <n v="1"/>
    <x v="1"/>
    <x v="11"/>
    <n v="5074.07"/>
    <n v="3"/>
  </r>
  <r>
    <d v="2023-04-19T00:00:00"/>
    <x v="3"/>
    <n v="1"/>
    <x v="1"/>
    <x v="26"/>
    <n v="0"/>
    <n v="3"/>
  </r>
  <r>
    <d v="2023-04-19T00:00:00"/>
    <x v="3"/>
    <n v="1"/>
    <x v="1"/>
    <x v="14"/>
    <n v="0"/>
    <n v="3"/>
  </r>
  <r>
    <d v="2023-04-19T00:00:00"/>
    <x v="3"/>
    <n v="1"/>
    <x v="1"/>
    <x v="13"/>
    <n v="2.63"/>
    <n v="3"/>
  </r>
  <r>
    <d v="2023-04-17T00:00:00"/>
    <x v="3"/>
    <n v="1"/>
    <x v="1"/>
    <x v="11"/>
    <n v="12.47"/>
    <n v="3"/>
  </r>
  <r>
    <d v="2023-04-13T00:00:00"/>
    <x v="3"/>
    <n v="1"/>
    <x v="1"/>
    <x v="11"/>
    <n v="6.3"/>
    <n v="2"/>
  </r>
  <r>
    <d v="2023-04-14T00:00:00"/>
    <x v="3"/>
    <n v="1"/>
    <x v="1"/>
    <x v="11"/>
    <n v="1.71"/>
    <n v="2"/>
  </r>
  <r>
    <d v="2023-04-13T00:00:00"/>
    <x v="3"/>
    <n v="1"/>
    <x v="1"/>
    <x v="11"/>
    <n v="6.82"/>
    <n v="2"/>
  </r>
  <r>
    <d v="2023-04-14T00:00:00"/>
    <x v="3"/>
    <n v="1"/>
    <x v="1"/>
    <x v="11"/>
    <n v="4.2"/>
    <n v="2"/>
  </r>
  <r>
    <d v="2023-04-14T00:00:00"/>
    <x v="3"/>
    <n v="1"/>
    <x v="1"/>
    <x v="11"/>
    <n v="9.65"/>
    <n v="2"/>
  </r>
  <r>
    <d v="2023-04-12T00:00:00"/>
    <x v="3"/>
    <n v="1"/>
    <x v="1"/>
    <x v="15"/>
    <n v="1.71"/>
    <n v="2"/>
  </r>
  <r>
    <d v="2023-04-12T00:00:00"/>
    <x v="3"/>
    <n v="1"/>
    <x v="1"/>
    <x v="15"/>
    <n v="2.4"/>
    <n v="2"/>
  </r>
  <r>
    <d v="2023-04-19T00:00:00"/>
    <x v="3"/>
    <n v="1"/>
    <x v="1"/>
    <x v="11"/>
    <n v="6.3"/>
    <n v="3"/>
  </r>
  <r>
    <d v="2023-03-29T00:00:00"/>
    <x v="2"/>
    <n v="1"/>
    <x v="1"/>
    <x v="15"/>
    <n v="20.170000000000002"/>
    <n v="4"/>
  </r>
  <r>
    <d v="2023-04-11T00:00:00"/>
    <x v="3"/>
    <n v="1"/>
    <x v="1"/>
    <x v="11"/>
    <n v="61.8"/>
    <n v="2"/>
  </r>
  <r>
    <d v="2023-04-12T00:00:00"/>
    <x v="3"/>
    <n v="1"/>
    <x v="1"/>
    <x v="11"/>
    <n v="62.43"/>
    <n v="2"/>
  </r>
  <r>
    <d v="2023-04-13T00:00:00"/>
    <x v="3"/>
    <n v="1"/>
    <x v="1"/>
    <x v="11"/>
    <n v="1.92"/>
    <n v="2"/>
  </r>
  <r>
    <d v="2023-04-18T00:00:00"/>
    <x v="3"/>
    <n v="1"/>
    <x v="1"/>
    <x v="11"/>
    <n v="79.930000000000007"/>
    <n v="3"/>
  </r>
  <r>
    <d v="2023-04-18T00:00:00"/>
    <x v="3"/>
    <n v="1"/>
    <x v="1"/>
    <x v="11"/>
    <n v="79.930000000000007"/>
    <n v="3"/>
  </r>
  <r>
    <d v="2023-04-19T00:00:00"/>
    <x v="3"/>
    <n v="1"/>
    <x v="1"/>
    <x v="15"/>
    <n v="2.5499999999999998"/>
    <n v="3"/>
  </r>
  <r>
    <d v="2023-04-19T00:00:00"/>
    <x v="3"/>
    <n v="1"/>
    <x v="1"/>
    <x v="11"/>
    <n v="1.8"/>
    <n v="3"/>
  </r>
  <r>
    <d v="2023-04-20T00:00:00"/>
    <x v="3"/>
    <n v="1"/>
    <x v="1"/>
    <x v="11"/>
    <n v="2.75"/>
    <n v="3"/>
  </r>
  <r>
    <d v="2023-04-14T00:00:00"/>
    <x v="3"/>
    <n v="1"/>
    <x v="1"/>
    <x v="15"/>
    <n v="2.36"/>
    <n v="2"/>
  </r>
  <r>
    <d v="2023-03-30T00:00:00"/>
    <x v="2"/>
    <n v="1"/>
    <x v="1"/>
    <x v="11"/>
    <n v="13.67"/>
    <n v="1"/>
  </r>
  <r>
    <d v="2023-04-17T00:00:00"/>
    <x v="3"/>
    <n v="1"/>
    <x v="1"/>
    <x v="11"/>
    <n v="17.64"/>
    <n v="3"/>
  </r>
  <r>
    <d v="2023-04-17T00:00:00"/>
    <x v="3"/>
    <n v="1"/>
    <x v="1"/>
    <x v="11"/>
    <n v="1.71"/>
    <n v="3"/>
  </r>
  <r>
    <d v="2023-04-17T00:00:00"/>
    <x v="3"/>
    <n v="1"/>
    <x v="1"/>
    <x v="11"/>
    <n v="1.84"/>
    <n v="3"/>
  </r>
  <r>
    <d v="2023-04-17T00:00:00"/>
    <x v="3"/>
    <n v="1"/>
    <x v="1"/>
    <x v="11"/>
    <n v="7.35"/>
    <n v="3"/>
  </r>
  <r>
    <d v="2023-04-17T00:00:00"/>
    <x v="3"/>
    <n v="1"/>
    <x v="1"/>
    <x v="11"/>
    <n v="6.3"/>
    <n v="3"/>
  </r>
  <r>
    <d v="2023-04-17T00:00:00"/>
    <x v="3"/>
    <n v="1"/>
    <x v="1"/>
    <x v="11"/>
    <n v="3.5"/>
    <n v="3"/>
  </r>
  <r>
    <d v="2023-04-19T00:00:00"/>
    <x v="3"/>
    <n v="1"/>
    <x v="1"/>
    <x v="11"/>
    <n v="2.62"/>
    <n v="3"/>
  </r>
  <r>
    <d v="2023-04-20T00:00:00"/>
    <x v="3"/>
    <n v="1"/>
    <x v="1"/>
    <x v="11"/>
    <n v="4.1399999999999997"/>
    <n v="3"/>
  </r>
  <r>
    <d v="2023-04-19T00:00:00"/>
    <x v="3"/>
    <n v="1"/>
    <x v="1"/>
    <x v="11"/>
    <n v="15.69"/>
    <n v="3"/>
  </r>
  <r>
    <d v="2023-04-20T00:00:00"/>
    <x v="3"/>
    <n v="1"/>
    <x v="1"/>
    <x v="11"/>
    <n v="3.31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1T00:00:00"/>
    <x v="3"/>
    <n v="1"/>
    <x v="1"/>
    <x v="11"/>
    <n v="6.94"/>
    <n v="3"/>
  </r>
  <r>
    <d v="2023-04-21T00:00:00"/>
    <x v="3"/>
    <n v="1"/>
    <x v="1"/>
    <x v="11"/>
    <n v="58.89"/>
    <n v="3"/>
  </r>
  <r>
    <d v="2023-04-21T00:00:00"/>
    <x v="3"/>
    <n v="1"/>
    <x v="1"/>
    <x v="11"/>
    <n v="42.95"/>
    <n v="3"/>
  </r>
  <r>
    <d v="2023-03-28T00:00:00"/>
    <x v="2"/>
    <n v="1"/>
    <x v="1"/>
    <x v="11"/>
    <n v="3.85"/>
    <n v="4"/>
  </r>
  <r>
    <d v="2023-04-13T00:00:00"/>
    <x v="3"/>
    <n v="1"/>
    <x v="1"/>
    <x v="15"/>
    <n v="2.75"/>
    <n v="2"/>
  </r>
  <r>
    <d v="2023-04-20T00:00:00"/>
    <x v="3"/>
    <n v="1"/>
    <x v="1"/>
    <x v="11"/>
    <n v="1.92"/>
    <n v="3"/>
  </r>
  <r>
    <d v="2023-04-17T00:00:00"/>
    <x v="3"/>
    <n v="1"/>
    <x v="1"/>
    <x v="15"/>
    <n v="6.18"/>
    <n v="3"/>
  </r>
  <r>
    <d v="2023-04-18T00:00:00"/>
    <x v="3"/>
    <n v="1"/>
    <x v="1"/>
    <x v="15"/>
    <n v="1.92"/>
    <n v="3"/>
  </r>
  <r>
    <d v="2023-04-20T00:00:00"/>
    <x v="3"/>
    <n v="1"/>
    <x v="1"/>
    <x v="11"/>
    <n v="3.94"/>
    <n v="3"/>
  </r>
  <r>
    <d v="2023-04-17T00:00:00"/>
    <x v="3"/>
    <n v="1"/>
    <x v="1"/>
    <x v="15"/>
    <n v="1.8"/>
    <n v="3"/>
  </r>
  <r>
    <d v="2023-04-24T00:00:00"/>
    <x v="3"/>
    <n v="1"/>
    <x v="1"/>
    <x v="11"/>
    <n v="1696.42"/>
    <n v="4"/>
  </r>
  <r>
    <d v="2023-04-24T00:00:00"/>
    <x v="3"/>
    <n v="1"/>
    <x v="1"/>
    <x v="11"/>
    <n v="6.06"/>
    <n v="4"/>
  </r>
  <r>
    <d v="2023-04-26T00:00:00"/>
    <x v="3"/>
    <n v="1"/>
    <x v="1"/>
    <x v="11"/>
    <n v="0"/>
    <n v="4"/>
  </r>
  <r>
    <d v="2023-04-26T00:00:00"/>
    <x v="3"/>
    <n v="1"/>
    <x v="1"/>
    <x v="14"/>
    <n v="0"/>
    <n v="4"/>
  </r>
  <r>
    <d v="2023-04-28T00:00:00"/>
    <x v="3"/>
    <n v="1"/>
    <x v="1"/>
    <x v="15"/>
    <n v="3.18"/>
    <n v="4"/>
  </r>
  <r>
    <d v="2023-04-21T00:00:00"/>
    <x v="3"/>
    <n v="1"/>
    <x v="1"/>
    <x v="11"/>
    <n v="42.95"/>
    <n v="3"/>
  </r>
  <r>
    <d v="2023-04-21T00:00:00"/>
    <x v="3"/>
    <n v="1"/>
    <x v="1"/>
    <x v="11"/>
    <n v="16.809999999999999"/>
    <n v="3"/>
  </r>
  <r>
    <d v="2023-04-24T00:00:00"/>
    <x v="3"/>
    <n v="1"/>
    <x v="1"/>
    <x v="11"/>
    <n v="1.8"/>
    <n v="4"/>
  </r>
  <r>
    <d v="2023-03-17T00:00:00"/>
    <x v="2"/>
    <n v="1"/>
    <x v="1"/>
    <x v="11"/>
    <n v="50.59"/>
    <n v="3"/>
  </r>
  <r>
    <d v="2023-04-21T00:00:00"/>
    <x v="3"/>
    <n v="1"/>
    <x v="1"/>
    <x v="15"/>
    <n v="4.54"/>
    <n v="3"/>
  </r>
  <r>
    <d v="2023-04-24T00:00:00"/>
    <x v="3"/>
    <n v="1"/>
    <x v="1"/>
    <x v="11"/>
    <n v="6.34"/>
    <n v="4"/>
  </r>
  <r>
    <d v="2023-04-24T00:00:00"/>
    <x v="3"/>
    <n v="1"/>
    <x v="1"/>
    <x v="11"/>
    <n v="9.3699999999999992"/>
    <n v="4"/>
  </r>
  <r>
    <d v="2023-04-26T00:00:00"/>
    <x v="3"/>
    <n v="1"/>
    <x v="1"/>
    <x v="11"/>
    <n v="2.2400000000000002"/>
    <n v="4"/>
  </r>
  <r>
    <d v="2023-04-26T00:00:00"/>
    <x v="3"/>
    <n v="1"/>
    <x v="1"/>
    <x v="11"/>
    <n v="8.26"/>
    <n v="4"/>
  </r>
  <r>
    <d v="2023-04-26T00:00:00"/>
    <x v="3"/>
    <n v="1"/>
    <x v="1"/>
    <x v="11"/>
    <n v="2.75"/>
    <n v="4"/>
  </r>
  <r>
    <d v="2023-04-26T00:00:00"/>
    <x v="3"/>
    <n v="1"/>
    <x v="1"/>
    <x v="11"/>
    <n v="9.7799999999999994"/>
    <n v="4"/>
  </r>
  <r>
    <d v="2023-04-20T00:00:00"/>
    <x v="3"/>
    <n v="1"/>
    <x v="1"/>
    <x v="11"/>
    <n v="4.1399999999999997"/>
    <n v="3"/>
  </r>
  <r>
    <d v="2003-04-21T00:00:00"/>
    <x v="3"/>
    <n v="1"/>
    <x v="1"/>
    <x v="11"/>
    <n v="1.8"/>
    <n v="3"/>
  </r>
  <r>
    <d v="2023-04-21T00:00:00"/>
    <x v="3"/>
    <n v="1"/>
    <x v="1"/>
    <x v="11"/>
    <n v="1.8"/>
    <n v="3"/>
  </r>
  <r>
    <d v="2023-04-21T00:00:00"/>
    <x v="3"/>
    <n v="1"/>
    <x v="1"/>
    <x v="11"/>
    <n v="2.0499999999999998"/>
    <n v="3"/>
  </r>
  <r>
    <d v="2023-04-21T00:00:00"/>
    <x v="3"/>
    <n v="1"/>
    <x v="1"/>
    <x v="15"/>
    <n v="1.8"/>
    <n v="3"/>
  </r>
  <r>
    <d v="2023-04-24T00:00:00"/>
    <x v="3"/>
    <n v="1"/>
    <x v="1"/>
    <x v="15"/>
    <n v="1.71"/>
    <n v="4"/>
  </r>
  <r>
    <d v="2023-04-24T00:00:00"/>
    <x v="3"/>
    <n v="1"/>
    <x v="1"/>
    <x v="15"/>
    <n v="1.71"/>
    <n v="4"/>
  </r>
  <r>
    <d v="2023-04-24T00:00:00"/>
    <x v="3"/>
    <n v="1"/>
    <x v="1"/>
    <x v="15"/>
    <n v="10.69"/>
    <n v="4"/>
  </r>
  <r>
    <d v="2023-04-26T00:00:00"/>
    <x v="3"/>
    <n v="1"/>
    <x v="1"/>
    <x v="11"/>
    <n v="1.8"/>
    <n v="4"/>
  </r>
  <r>
    <d v="2023-04-26T00:00:00"/>
    <x v="3"/>
    <n v="1"/>
    <x v="1"/>
    <x v="11"/>
    <n v="47.79"/>
    <n v="4"/>
  </r>
  <r>
    <d v="2023-04-26T00:00:00"/>
    <x v="3"/>
    <n v="1"/>
    <x v="1"/>
    <x v="11"/>
    <n v="1.8"/>
    <n v="4"/>
  </r>
  <r>
    <d v="2023-04-27T00:00:00"/>
    <x v="3"/>
    <n v="1"/>
    <x v="1"/>
    <x v="11"/>
    <n v="2.0499999999999998"/>
    <n v="4"/>
  </r>
  <r>
    <d v="2023-04-27T00:00:00"/>
    <x v="3"/>
    <n v="1"/>
    <x v="1"/>
    <x v="11"/>
    <n v="15.98"/>
    <n v="4"/>
  </r>
  <r>
    <d v="2023-04-27T00:00:00"/>
    <x v="3"/>
    <n v="1"/>
    <x v="1"/>
    <x v="11"/>
    <n v="6.62"/>
    <n v="4"/>
  </r>
  <r>
    <d v="2023-04-27T00:00:00"/>
    <x v="3"/>
    <n v="1"/>
    <x v="1"/>
    <x v="11"/>
    <s v="1.8 0"/>
    <n v="4"/>
  </r>
  <r>
    <d v="2023-04-27T00:00:00"/>
    <x v="3"/>
    <n v="1"/>
    <x v="1"/>
    <x v="11"/>
    <n v="3.49"/>
    <n v="4"/>
  </r>
  <r>
    <d v="2023-05-02T00:00:00"/>
    <x v="4"/>
    <n v="1"/>
    <x v="1"/>
    <x v="11"/>
    <n v="3.39"/>
    <n v="1"/>
  </r>
  <r>
    <d v="2023-04-24T00:00:00"/>
    <x v="3"/>
    <n v="1"/>
    <x v="1"/>
    <x v="11"/>
    <n v="8.5399999999999991"/>
    <n v="4"/>
  </r>
  <r>
    <d v="2023-05-02T00:00:00"/>
    <x v="4"/>
    <n v="1"/>
    <x v="1"/>
    <x v="11"/>
    <n v="12.13"/>
    <n v="1"/>
  </r>
  <r>
    <d v="2023-04-24T00:00:00"/>
    <x v="3"/>
    <n v="1"/>
    <x v="1"/>
    <x v="11"/>
    <n v="2.75"/>
    <n v="4"/>
  </r>
  <r>
    <d v="2023-04-25T00:00:00"/>
    <x v="3"/>
    <n v="1"/>
    <x v="1"/>
    <x v="11"/>
    <n v="13.5"/>
    <n v="4"/>
  </r>
  <r>
    <d v="2023-04-25T00:00:00"/>
    <x v="3"/>
    <n v="1"/>
    <x v="1"/>
    <x v="15"/>
    <n v="7.87"/>
    <n v="4"/>
  </r>
  <r>
    <d v="2023-04-25T00:00:00"/>
    <x v="3"/>
    <n v="1"/>
    <x v="1"/>
    <x v="11"/>
    <n v="33.08"/>
    <n v="4"/>
  </r>
  <r>
    <d v="2023-04-25T00:00:00"/>
    <x v="3"/>
    <n v="1"/>
    <x v="1"/>
    <x v="11"/>
    <n v="33.08"/>
    <n v="4"/>
  </r>
  <r>
    <d v="2023-04-26T00:00:00"/>
    <x v="3"/>
    <n v="1"/>
    <x v="1"/>
    <x v="11"/>
    <n v="13.78"/>
    <n v="4"/>
  </r>
  <r>
    <d v="2023-04-26T00:00:00"/>
    <x v="3"/>
    <n v="1"/>
    <x v="1"/>
    <x v="11"/>
    <n v="1797.67"/>
    <n v="4"/>
  </r>
  <r>
    <d v="2023-04-26T00:00:00"/>
    <x v="3"/>
    <n v="1"/>
    <x v="1"/>
    <x v="11"/>
    <n v="5.51"/>
    <n v="4"/>
  </r>
  <r>
    <d v="2023-04-26T00:00:00"/>
    <x v="3"/>
    <n v="1"/>
    <x v="1"/>
    <x v="11"/>
    <n v="5.51"/>
    <n v="4"/>
  </r>
  <r>
    <d v="2023-04-26T00:00:00"/>
    <x v="3"/>
    <n v="1"/>
    <x v="1"/>
    <x v="11"/>
    <n v="1.8"/>
    <n v="4"/>
  </r>
  <r>
    <d v="2023-04-26T00:00:00"/>
    <x v="3"/>
    <n v="1"/>
    <x v="1"/>
    <x v="14"/>
    <n v="1.8"/>
    <n v="4"/>
  </r>
  <r>
    <d v="2023-04-26T00:00:00"/>
    <x v="3"/>
    <n v="1"/>
    <x v="1"/>
    <x v="11"/>
    <n v="2.75"/>
    <n v="4"/>
  </r>
  <r>
    <d v="2023-04-27T00:00:00"/>
    <x v="3"/>
    <n v="1"/>
    <x v="1"/>
    <x v="11"/>
    <n v="6.78"/>
    <n v="4"/>
  </r>
  <r>
    <d v="2023-04-27T00:00:00"/>
    <x v="3"/>
    <n v="1"/>
    <x v="1"/>
    <x v="11"/>
    <n v="66.150000000000006"/>
    <n v="4"/>
  </r>
  <r>
    <d v="2023-04-27T00:00:00"/>
    <x v="3"/>
    <n v="1"/>
    <x v="1"/>
    <x v="15"/>
    <n v="6.22"/>
    <n v="4"/>
  </r>
  <r>
    <d v="2023-04-27T00:00:00"/>
    <x v="3"/>
    <n v="1"/>
    <x v="1"/>
    <x v="11"/>
    <n v="11.03"/>
    <n v="4"/>
  </r>
  <r>
    <d v="2023-04-27T00:00:00"/>
    <x v="3"/>
    <n v="1"/>
    <x v="1"/>
    <x v="11"/>
    <n v="3.58"/>
    <n v="4"/>
  </r>
  <r>
    <d v="2023-04-27T00:00:00"/>
    <x v="3"/>
    <n v="1"/>
    <x v="1"/>
    <x v="11"/>
    <n v="4.3099999999999996"/>
    <n v="4"/>
  </r>
  <r>
    <d v="2023-04-28T00:00:00"/>
    <x v="3"/>
    <n v="1"/>
    <x v="1"/>
    <x v="11"/>
    <n v="0"/>
    <n v="4"/>
  </r>
  <r>
    <d v="2023-04-29T00:00:00"/>
    <x v="3"/>
    <n v="1"/>
    <x v="1"/>
    <x v="11"/>
    <n v="9.92"/>
    <n v="4"/>
  </r>
  <r>
    <d v="2023-04-28T00:00:00"/>
    <x v="3"/>
    <n v="1"/>
    <x v="1"/>
    <x v="11"/>
    <n v="2.59"/>
    <n v="4"/>
  </r>
  <r>
    <d v="2023-04-28T00:00:00"/>
    <x v="3"/>
    <n v="1"/>
    <x v="1"/>
    <x v="11"/>
    <n v="24.8"/>
    <n v="4"/>
  </r>
  <r>
    <d v="2023-04-28T00:00:00"/>
    <x v="3"/>
    <n v="1"/>
    <x v="1"/>
    <x v="11"/>
    <n v="5.48"/>
    <n v="4"/>
  </r>
  <r>
    <d v="2023-05-02T00:00:00"/>
    <x v="4"/>
    <n v="1"/>
    <x v="1"/>
    <x v="11"/>
    <n v="3.38"/>
    <n v="1"/>
  </r>
  <r>
    <d v="2023-05-02T00:00:00"/>
    <x v="4"/>
    <n v="1"/>
    <x v="1"/>
    <x v="14"/>
    <n v="5.64"/>
    <n v="1"/>
  </r>
  <r>
    <d v="2023-05-02T00:00:00"/>
    <x v="4"/>
    <n v="1"/>
    <x v="1"/>
    <x v="11"/>
    <n v="0"/>
    <n v="1"/>
  </r>
  <r>
    <d v="2023-03-14T00:00:00"/>
    <x v="2"/>
    <n v="1"/>
    <x v="1"/>
    <x v="14"/>
    <n v="0"/>
    <n v="2"/>
  </r>
  <r>
    <d v="2023-02-16T00:00:00"/>
    <x v="1"/>
    <n v="1"/>
    <x v="1"/>
    <x v="14"/>
    <n v="0"/>
    <n v="3"/>
  </r>
  <r>
    <d v="2023-04-27T00:00:00"/>
    <x v="3"/>
    <n v="1"/>
    <x v="1"/>
    <x v="11"/>
    <n v="33.18"/>
    <n v="4"/>
  </r>
  <r>
    <d v="2023-04-27T00:00:00"/>
    <x v="3"/>
    <n v="1"/>
    <x v="1"/>
    <x v="11"/>
    <n v="69.37"/>
    <n v="4"/>
  </r>
  <r>
    <d v="2023-04-27T00:00:00"/>
    <x v="3"/>
    <n v="1"/>
    <x v="1"/>
    <x v="11"/>
    <n v="44.55"/>
    <n v="4"/>
  </r>
  <r>
    <d v="2023-04-27T00:00:00"/>
    <x v="3"/>
    <n v="1"/>
    <x v="1"/>
    <x v="11"/>
    <n v="10.61"/>
    <n v="4"/>
  </r>
  <r>
    <d v="2023-04-27T00:00:00"/>
    <x v="3"/>
    <n v="1"/>
    <x v="1"/>
    <x v="11"/>
    <n v="5.51"/>
    <n v="4"/>
  </r>
  <r>
    <d v="2023-04-27T00:00:00"/>
    <x v="3"/>
    <n v="1"/>
    <x v="1"/>
    <x v="11"/>
    <n v="4.41"/>
    <n v="4"/>
  </r>
  <r>
    <d v="2023-04-28T00:00:00"/>
    <x v="3"/>
    <n v="1"/>
    <x v="1"/>
    <x v="11"/>
    <n v="4.41"/>
    <n v="4"/>
  </r>
  <r>
    <d v="2023-04-28T00:00:00"/>
    <x v="3"/>
    <n v="1"/>
    <x v="1"/>
    <x v="11"/>
    <n v="0"/>
    <n v="4"/>
  </r>
  <r>
    <d v="2023-04-28T00:00:00"/>
    <x v="3"/>
    <n v="1"/>
    <x v="1"/>
    <x v="11"/>
    <n v="2.75"/>
    <n v="4"/>
  </r>
  <r>
    <d v="2023-04-11T00:00:00"/>
    <x v="3"/>
    <n v="1"/>
    <x v="1"/>
    <x v="19"/>
    <n v="15"/>
    <n v="2"/>
  </r>
  <r>
    <d v="2023-04-11T00:00:00"/>
    <x v="3"/>
    <n v="1"/>
    <x v="1"/>
    <x v="19"/>
    <n v="60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0"/>
    <n v="2"/>
  </r>
  <r>
    <d v="2023-04-11T00:00:00"/>
    <x v="3"/>
    <n v="1"/>
    <x v="1"/>
    <x v="19"/>
    <n v="5"/>
    <n v="2"/>
  </r>
  <r>
    <d v="2023-04-11T00:00:00"/>
    <x v="3"/>
    <n v="1"/>
    <x v="1"/>
    <x v="19"/>
    <n v="5"/>
    <n v="2"/>
  </r>
  <r>
    <d v="2023-04-12T00:00:00"/>
    <x v="3"/>
    <n v="1"/>
    <x v="1"/>
    <x v="19"/>
    <n v="60"/>
    <n v="2"/>
  </r>
  <r>
    <d v="2023-04-13T00:00:00"/>
    <x v="3"/>
    <n v="1"/>
    <x v="1"/>
    <x v="19"/>
    <n v="15"/>
    <n v="2"/>
  </r>
  <r>
    <d v="2023-04-13T00:00:00"/>
    <x v="3"/>
    <n v="1"/>
    <x v="1"/>
    <x v="19"/>
    <n v="0"/>
    <n v="2"/>
  </r>
  <r>
    <d v="2023-04-13T00:00:00"/>
    <x v="3"/>
    <n v="1"/>
    <x v="1"/>
    <x v="19"/>
    <n v="60"/>
    <n v="2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10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9T00:00:00"/>
    <x v="3"/>
    <n v="1"/>
    <x v="1"/>
    <x v="19"/>
    <n v="0"/>
    <n v="3"/>
  </r>
  <r>
    <d v="2023-04-17T00:00:00"/>
    <x v="3"/>
    <n v="1"/>
    <x v="1"/>
    <x v="19"/>
    <n v="5"/>
    <n v="3"/>
  </r>
  <r>
    <d v="2023-04-13T00:00:00"/>
    <x v="3"/>
    <n v="1"/>
    <x v="1"/>
    <x v="19"/>
    <n v="0"/>
    <n v="2"/>
  </r>
  <r>
    <d v="2023-04-14T00:00:00"/>
    <x v="3"/>
    <n v="1"/>
    <x v="1"/>
    <x v="19"/>
    <n v="20"/>
    <n v="2"/>
  </r>
  <r>
    <d v="2023-04-13T00:00:00"/>
    <x v="3"/>
    <n v="1"/>
    <x v="1"/>
    <x v="19"/>
    <n v="0"/>
    <n v="2"/>
  </r>
  <r>
    <d v="2023-04-14T00:00:00"/>
    <x v="3"/>
    <n v="1"/>
    <x v="1"/>
    <x v="19"/>
    <n v="5"/>
    <n v="2"/>
  </r>
  <r>
    <d v="2023-04-14T00:00:00"/>
    <x v="3"/>
    <n v="1"/>
    <x v="1"/>
    <x v="19"/>
    <n v="5"/>
    <n v="2"/>
  </r>
  <r>
    <d v="2023-04-12T00:00:00"/>
    <x v="3"/>
    <n v="1"/>
    <x v="1"/>
    <x v="19"/>
    <n v="15"/>
    <n v="2"/>
  </r>
  <r>
    <d v="2023-04-12T00:00:00"/>
    <x v="3"/>
    <n v="1"/>
    <x v="1"/>
    <x v="19"/>
    <n v="0"/>
    <n v="2"/>
  </r>
  <r>
    <d v="2023-04-19T00:00:00"/>
    <x v="3"/>
    <n v="1"/>
    <x v="1"/>
    <x v="19"/>
    <n v="0"/>
    <n v="3"/>
  </r>
  <r>
    <d v="2023-03-29T00:00:00"/>
    <x v="2"/>
    <n v="1"/>
    <x v="1"/>
    <x v="19"/>
    <n v="0"/>
    <n v="4"/>
  </r>
  <r>
    <d v="2023-04-11T00:00:00"/>
    <x v="3"/>
    <n v="1"/>
    <x v="1"/>
    <x v="19"/>
    <n v="60"/>
    <n v="2"/>
  </r>
  <r>
    <d v="2023-04-12T00:00:00"/>
    <x v="3"/>
    <n v="1"/>
    <x v="1"/>
    <x v="19"/>
    <n v="60"/>
    <n v="2"/>
  </r>
  <r>
    <d v="2023-04-13T00:00:00"/>
    <x v="3"/>
    <n v="1"/>
    <x v="1"/>
    <x v="19"/>
    <n v="60"/>
    <n v="2"/>
  </r>
  <r>
    <d v="2023-04-18T00:00:00"/>
    <x v="3"/>
    <n v="1"/>
    <x v="1"/>
    <x v="19"/>
    <n v="0"/>
    <n v="3"/>
  </r>
  <r>
    <d v="2023-04-18T00:00:00"/>
    <x v="3"/>
    <n v="1"/>
    <x v="1"/>
    <x v="19"/>
    <n v="0"/>
    <n v="3"/>
  </r>
  <r>
    <d v="2023-04-19T00:00:00"/>
    <x v="3"/>
    <n v="1"/>
    <x v="1"/>
    <x v="19"/>
    <n v="15"/>
    <n v="3"/>
  </r>
  <r>
    <d v="2023-04-19T00:00:00"/>
    <x v="3"/>
    <n v="1"/>
    <x v="1"/>
    <x v="19"/>
    <n v="0"/>
    <n v="3"/>
  </r>
  <r>
    <d v="2023-04-20T00:00:00"/>
    <x v="3"/>
    <n v="1"/>
    <x v="1"/>
    <x v="19"/>
    <n v="0"/>
    <n v="3"/>
  </r>
  <r>
    <d v="2023-04-14T00:00:00"/>
    <x v="3"/>
    <n v="1"/>
    <x v="1"/>
    <x v="19"/>
    <n v="15"/>
    <n v="2"/>
  </r>
  <r>
    <d v="2023-03-30T00:00:00"/>
    <x v="2"/>
    <n v="1"/>
    <x v="1"/>
    <x v="19"/>
    <n v="0"/>
    <n v="1"/>
  </r>
  <r>
    <d v="2023-04-17T00:00:00"/>
    <x v="3"/>
    <n v="1"/>
    <x v="1"/>
    <x v="19"/>
    <n v="0"/>
    <n v="3"/>
  </r>
  <r>
    <d v="2023-04-17T00:00:00"/>
    <x v="3"/>
    <n v="1"/>
    <x v="1"/>
    <x v="19"/>
    <n v="0"/>
    <n v="3"/>
  </r>
  <r>
    <d v="2023-04-17T00:00:00"/>
    <x v="3"/>
    <n v="1"/>
    <x v="1"/>
    <x v="19"/>
    <n v="20"/>
    <n v="3"/>
  </r>
  <r>
    <d v="2023-04-17T00:00:00"/>
    <x v="3"/>
    <n v="1"/>
    <x v="1"/>
    <x v="19"/>
    <n v="0"/>
    <n v="3"/>
  </r>
  <r>
    <d v="2023-04-17T00:00:00"/>
    <x v="3"/>
    <n v="1"/>
    <x v="1"/>
    <x v="19"/>
    <n v="60"/>
    <n v="3"/>
  </r>
  <r>
    <d v="2023-04-17T00:00:00"/>
    <x v="3"/>
    <n v="1"/>
    <x v="1"/>
    <x v="19"/>
    <n v="15"/>
    <n v="3"/>
  </r>
  <r>
    <d v="2023-04-19T00:00:00"/>
    <x v="3"/>
    <n v="1"/>
    <x v="1"/>
    <x v="19"/>
    <n v="5"/>
    <n v="3"/>
  </r>
  <r>
    <d v="2023-04-20T00:00:00"/>
    <x v="3"/>
    <n v="1"/>
    <x v="1"/>
    <x v="19"/>
    <n v="10"/>
    <n v="3"/>
  </r>
  <r>
    <d v="2023-04-19T00:00:00"/>
    <x v="3"/>
    <n v="1"/>
    <x v="1"/>
    <x v="19"/>
    <n v="5"/>
    <n v="3"/>
  </r>
  <r>
    <d v="2023-04-20T00:00:00"/>
    <x v="3"/>
    <n v="1"/>
    <x v="1"/>
    <x v="19"/>
    <n v="6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35"/>
    <n v="3"/>
  </r>
  <r>
    <d v="2023-04-21T00:00:00"/>
    <x v="3"/>
    <n v="1"/>
    <x v="1"/>
    <x v="19"/>
    <n v="30"/>
    <n v="3"/>
  </r>
  <r>
    <d v="2023-03-28T00:00:00"/>
    <x v="2"/>
    <n v="1"/>
    <x v="1"/>
    <x v="19"/>
    <n v="0"/>
    <n v="4"/>
  </r>
  <r>
    <d v="2023-04-13T00:00:00"/>
    <x v="3"/>
    <n v="1"/>
    <x v="1"/>
    <x v="19"/>
    <n v="15"/>
    <n v="3"/>
  </r>
  <r>
    <d v="2023-04-20T00:00:00"/>
    <x v="3"/>
    <n v="1"/>
    <x v="1"/>
    <x v="19"/>
    <n v="15"/>
    <n v="3"/>
  </r>
  <r>
    <d v="2023-04-17T00:00:00"/>
    <x v="3"/>
    <n v="1"/>
    <x v="1"/>
    <x v="19"/>
    <n v="15"/>
    <n v="3"/>
  </r>
  <r>
    <d v="2023-04-18T00:00:00"/>
    <x v="3"/>
    <n v="1"/>
    <x v="1"/>
    <x v="19"/>
    <n v="15"/>
    <n v="3"/>
  </r>
  <r>
    <d v="2023-04-20T00:00:00"/>
    <x v="3"/>
    <n v="1"/>
    <x v="1"/>
    <x v="19"/>
    <n v="0"/>
    <n v="3"/>
  </r>
  <r>
    <d v="2023-04-17T00:00:00"/>
    <x v="3"/>
    <n v="1"/>
    <x v="1"/>
    <x v="19"/>
    <n v="15"/>
    <n v="3"/>
  </r>
  <r>
    <d v="2023-04-24T00:00:00"/>
    <x v="3"/>
    <n v="1"/>
    <x v="1"/>
    <x v="19"/>
    <n v="0"/>
    <n v="4"/>
  </r>
  <r>
    <d v="2023-04-24T00:00:00"/>
    <x v="3"/>
    <n v="1"/>
    <x v="1"/>
    <x v="19"/>
    <n v="3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8T00:00:00"/>
    <x v="3"/>
    <n v="1"/>
    <x v="1"/>
    <x v="19"/>
    <n v="10"/>
    <n v="4"/>
  </r>
  <r>
    <d v="2023-04-21T00:00:00"/>
    <x v="3"/>
    <n v="1"/>
    <x v="1"/>
    <x v="19"/>
    <n v="30"/>
    <n v="3"/>
  </r>
  <r>
    <d v="2023-04-21T00:00:00"/>
    <x v="3"/>
    <n v="1"/>
    <x v="1"/>
    <x v="19"/>
    <n v="10"/>
    <n v="3"/>
  </r>
  <r>
    <d v="2023-04-24T00:00:00"/>
    <x v="3"/>
    <n v="1"/>
    <x v="1"/>
    <x v="19"/>
    <n v="60"/>
    <n v="4"/>
  </r>
  <r>
    <d v="2023-03-17T00:00:00"/>
    <x v="2"/>
    <n v="1"/>
    <x v="1"/>
    <x v="19"/>
    <n v="25"/>
    <n v="3"/>
  </r>
  <r>
    <d v="2023-04-21T00:00:00"/>
    <x v="3"/>
    <n v="1"/>
    <x v="1"/>
    <x v="19"/>
    <n v="15"/>
    <n v="3"/>
  </r>
  <r>
    <d v="2023-04-24T00:00:00"/>
    <x v="3"/>
    <n v="1"/>
    <x v="1"/>
    <x v="19"/>
    <n v="35"/>
    <n v="4"/>
  </r>
  <r>
    <d v="2023-04-24T00:00:00"/>
    <x v="3"/>
    <n v="1"/>
    <x v="1"/>
    <x v="19"/>
    <n v="0"/>
    <n v="4"/>
  </r>
  <r>
    <d v="2023-04-26T00:00:00"/>
    <x v="3"/>
    <n v="1"/>
    <x v="1"/>
    <x v="19"/>
    <n v="15"/>
    <n v="4"/>
  </r>
  <r>
    <d v="2023-04-26T00:00:00"/>
    <x v="3"/>
    <n v="1"/>
    <x v="1"/>
    <x v="19"/>
    <n v="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0T00:00:00"/>
    <x v="3"/>
    <n v="1"/>
    <x v="1"/>
    <x v="19"/>
    <n v="10"/>
    <n v="3"/>
  </r>
  <r>
    <d v="2003-04-21T00:00:00"/>
    <x v="3"/>
    <n v="1"/>
    <x v="1"/>
    <x v="19"/>
    <n v="60"/>
    <n v="3"/>
  </r>
  <r>
    <d v="2023-04-21T00:00:00"/>
    <x v="3"/>
    <n v="1"/>
    <x v="1"/>
    <x v="19"/>
    <n v="0"/>
    <n v="3"/>
  </r>
  <r>
    <d v="2023-04-21T00:00:00"/>
    <x v="3"/>
    <n v="1"/>
    <x v="1"/>
    <x v="19"/>
    <n v="5"/>
    <n v="3"/>
  </r>
  <r>
    <d v="2023-04-21T00:00:00"/>
    <x v="3"/>
    <n v="1"/>
    <x v="1"/>
    <x v="19"/>
    <n v="60"/>
    <n v="3"/>
  </r>
  <r>
    <d v="2023-04-24T00:00:00"/>
    <x v="3"/>
    <n v="1"/>
    <x v="1"/>
    <x v="19"/>
    <n v="15"/>
    <n v="4"/>
  </r>
  <r>
    <d v="2023-04-24T00:00:00"/>
    <x v="3"/>
    <n v="1"/>
    <x v="1"/>
    <x v="19"/>
    <n v="15"/>
    <n v="4"/>
  </r>
  <r>
    <d v="2023-04-24T00:00:00"/>
    <x v="3"/>
    <n v="1"/>
    <x v="1"/>
    <x v="19"/>
    <n v="0"/>
    <n v="4"/>
  </r>
  <r>
    <d v="2023-04-26T00:00:00"/>
    <x v="3"/>
    <n v="1"/>
    <x v="1"/>
    <x v="19"/>
    <n v="60"/>
    <n v="4"/>
  </r>
  <r>
    <d v="2023-04-26T00:00:00"/>
    <x v="3"/>
    <n v="1"/>
    <x v="1"/>
    <x v="19"/>
    <n v="45"/>
    <n v="4"/>
  </r>
  <r>
    <d v="2023-04-26T00:00:00"/>
    <x v="3"/>
    <n v="1"/>
    <x v="1"/>
    <x v="19"/>
    <n v="0"/>
    <n v="4"/>
  </r>
  <r>
    <d v="2023-04-27T00:00:00"/>
    <x v="3"/>
    <n v="1"/>
    <x v="1"/>
    <x v="19"/>
    <n v="5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60"/>
    <n v="4"/>
  </r>
  <r>
    <d v="2023-04-27T00:00:00"/>
    <x v="3"/>
    <n v="1"/>
    <x v="1"/>
    <x v="19"/>
    <n v="0"/>
    <n v="4"/>
  </r>
  <r>
    <d v="2023-05-02T00:00:00"/>
    <x v="4"/>
    <n v="1"/>
    <x v="1"/>
    <x v="19"/>
    <n v="0"/>
    <n v="1"/>
  </r>
  <r>
    <d v="2023-04-24T00:00:00"/>
    <x v="3"/>
    <n v="1"/>
    <x v="1"/>
    <x v="19"/>
    <n v="55"/>
    <n v="4"/>
  </r>
  <r>
    <d v="2023-05-02T00:00:00"/>
    <x v="4"/>
    <n v="1"/>
    <x v="1"/>
    <x v="19"/>
    <n v="15"/>
    <n v="1"/>
  </r>
  <r>
    <d v="2023-04-24T00:00:00"/>
    <x v="3"/>
    <n v="1"/>
    <x v="1"/>
    <x v="19"/>
    <n v="5"/>
    <n v="4"/>
  </r>
  <r>
    <d v="2023-04-25T00:00:00"/>
    <x v="3"/>
    <n v="1"/>
    <x v="1"/>
    <x v="19"/>
    <n v="5"/>
    <n v="4"/>
  </r>
  <r>
    <d v="2023-04-25T00:00:00"/>
    <x v="3"/>
    <n v="1"/>
    <x v="1"/>
    <x v="19"/>
    <n v="15"/>
    <n v="4"/>
  </r>
  <r>
    <d v="2023-04-25T00:00:00"/>
    <x v="3"/>
    <n v="1"/>
    <x v="1"/>
    <x v="19"/>
    <n v="25"/>
    <n v="4"/>
  </r>
  <r>
    <d v="2023-04-25T00:00:00"/>
    <x v="3"/>
    <n v="1"/>
    <x v="1"/>
    <x v="19"/>
    <n v="2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6T00:00:00"/>
    <x v="3"/>
    <n v="1"/>
    <x v="1"/>
    <x v="19"/>
    <n v="25"/>
    <n v="4"/>
  </r>
  <r>
    <d v="2023-04-26T00:00:00"/>
    <x v="3"/>
    <n v="1"/>
    <x v="1"/>
    <x v="19"/>
    <n v="25"/>
    <n v="4"/>
  </r>
  <r>
    <d v="2023-04-26T00:00:00"/>
    <x v="3"/>
    <n v="1"/>
    <x v="1"/>
    <x v="19"/>
    <n v="5"/>
    <n v="4"/>
  </r>
  <r>
    <d v="2023-04-26T00:00:00"/>
    <x v="3"/>
    <n v="1"/>
    <x v="1"/>
    <x v="19"/>
    <n v="0"/>
    <n v="4"/>
  </r>
  <r>
    <d v="2023-04-26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7T00:00:00"/>
    <x v="3"/>
    <n v="1"/>
    <x v="1"/>
    <x v="19"/>
    <n v="0"/>
    <n v="4"/>
  </r>
  <r>
    <d v="2023-04-28T00:00:00"/>
    <x v="3"/>
    <n v="1"/>
    <x v="1"/>
    <x v="19"/>
    <n v="0"/>
    <n v="4"/>
  </r>
  <r>
    <d v="2023-04-29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60"/>
    <n v="4"/>
  </r>
  <r>
    <d v="2023-05-02T00:00:00"/>
    <x v="4"/>
    <n v="1"/>
    <x v="1"/>
    <x v="19"/>
    <n v="35"/>
    <n v="4"/>
  </r>
  <r>
    <d v="2023-05-02T00:00:00"/>
    <x v="4"/>
    <n v="1"/>
    <x v="1"/>
    <x v="19"/>
    <n v="0"/>
    <n v="1"/>
  </r>
  <r>
    <d v="2023-05-02T00:00:00"/>
    <x v="4"/>
    <n v="1"/>
    <x v="1"/>
    <x v="19"/>
    <n v="0"/>
    <n v="1"/>
  </r>
  <r>
    <d v="2023-03-14T00:00:00"/>
    <x v="2"/>
    <n v="1"/>
    <x v="1"/>
    <x v="19"/>
    <n v="0"/>
    <n v="2"/>
  </r>
  <r>
    <d v="2023-02-16T00:00:00"/>
    <x v="1"/>
    <n v="1"/>
    <x v="1"/>
    <x v="19"/>
    <n v="0"/>
    <n v="3"/>
  </r>
  <r>
    <d v="2023-04-27T00:00:00"/>
    <x v="3"/>
    <n v="1"/>
    <x v="1"/>
    <x v="19"/>
    <n v="60"/>
    <n v="4"/>
  </r>
  <r>
    <d v="2023-04-27T00:00:00"/>
    <x v="3"/>
    <n v="1"/>
    <x v="1"/>
    <x v="19"/>
    <n v="55"/>
    <n v="4"/>
  </r>
  <r>
    <d v="2023-04-27T00:00:00"/>
    <x v="3"/>
    <n v="1"/>
    <x v="1"/>
    <x v="19"/>
    <n v="40"/>
    <n v="4"/>
  </r>
  <r>
    <d v="2023-04-27T00:00:00"/>
    <x v="3"/>
    <n v="1"/>
    <x v="1"/>
    <x v="19"/>
    <n v="0"/>
    <n v="4"/>
  </r>
  <r>
    <d v="2023-04-27T00:00:00"/>
    <x v="3"/>
    <n v="1"/>
    <x v="1"/>
    <x v="19"/>
    <n v="0"/>
    <n v="4"/>
  </r>
  <r>
    <d v="2023-04-27T00:00:00"/>
    <x v="3"/>
    <n v="1"/>
    <x v="1"/>
    <x v="19"/>
    <n v="15"/>
    <n v="4"/>
  </r>
  <r>
    <d v="2023-04-28T00:00:00"/>
    <x v="3"/>
    <n v="1"/>
    <x v="1"/>
    <x v="19"/>
    <n v="0"/>
    <n v="4"/>
  </r>
  <r>
    <d v="2023-04-28T00:00:00"/>
    <x v="3"/>
    <n v="1"/>
    <x v="1"/>
    <x v="19"/>
    <n v="0"/>
    <n v="4"/>
  </r>
  <r>
    <d v="2023-04-28T00:00:00"/>
    <x v="3"/>
    <n v="1"/>
    <x v="1"/>
    <x v="19"/>
    <n v="5"/>
    <n v="4"/>
  </r>
  <r>
    <d v="2023-04-13T00:00:00"/>
    <x v="3"/>
    <n v="1"/>
    <x v="1"/>
    <x v="13"/>
    <n v="2.63"/>
    <n v="2"/>
  </r>
  <r>
    <d v="2023-04-12T00:00:00"/>
    <x v="3"/>
    <n v="1"/>
    <x v="1"/>
    <x v="13"/>
    <n v="2.63"/>
    <n v="2"/>
  </r>
  <r>
    <d v="2023-04-12T00:00:00"/>
    <x v="3"/>
    <n v="1"/>
    <x v="1"/>
    <x v="13"/>
    <n v="2.63"/>
    <n v="2"/>
  </r>
  <r>
    <d v="2023-03-29T00:00:00"/>
    <x v="2"/>
    <n v="1"/>
    <x v="1"/>
    <x v="13"/>
    <n v="2.63"/>
    <n v="4"/>
  </r>
  <r>
    <d v="2023-04-13T00:00:00"/>
    <x v="3"/>
    <n v="1"/>
    <x v="1"/>
    <x v="13"/>
    <n v="2.63"/>
    <n v="2"/>
  </r>
  <r>
    <d v="2023-04-19T00:00:00"/>
    <x v="3"/>
    <n v="1"/>
    <x v="1"/>
    <x v="13"/>
    <n v="2.63"/>
    <n v="3"/>
  </r>
  <r>
    <d v="2023-04-21T00:00:00"/>
    <x v="3"/>
    <n v="1"/>
    <x v="1"/>
    <x v="13"/>
    <n v="2.63"/>
    <n v="3"/>
  </r>
  <r>
    <d v="2023-04-13T00:00:00"/>
    <x v="3"/>
    <n v="1"/>
    <x v="1"/>
    <x v="13"/>
    <n v="2.63"/>
    <n v="2"/>
  </r>
  <r>
    <d v="2023-04-20T00:00:00"/>
    <x v="3"/>
    <n v="1"/>
    <x v="1"/>
    <x v="13"/>
    <n v="2.63"/>
    <n v="3"/>
  </r>
  <r>
    <d v="2023-04-17T00:00:00"/>
    <x v="3"/>
    <n v="1"/>
    <x v="1"/>
    <x v="13"/>
    <n v="2.63"/>
    <n v="3"/>
  </r>
  <r>
    <d v="2023-04-18T00:00:00"/>
    <x v="3"/>
    <n v="1"/>
    <x v="1"/>
    <x v="13"/>
    <n v="2.63"/>
    <n v="3"/>
  </r>
  <r>
    <d v="2023-04-26T00:00:00"/>
    <x v="3"/>
    <n v="1"/>
    <x v="1"/>
    <x v="13"/>
    <n v="2.63"/>
    <n v="4"/>
  </r>
  <r>
    <d v="2023-04-28T00:00:00"/>
    <x v="3"/>
    <n v="1"/>
    <x v="1"/>
    <x v="13"/>
    <n v="2.63"/>
    <n v="4"/>
  </r>
  <r>
    <d v="2023-04-21T00:00:00"/>
    <x v="3"/>
    <n v="1"/>
    <x v="1"/>
    <x v="13"/>
    <n v="2.63"/>
    <n v="3"/>
  </r>
  <r>
    <d v="2023-04-21T00:00:00"/>
    <x v="3"/>
    <n v="1"/>
    <x v="1"/>
    <x v="13"/>
    <n v="2.63"/>
    <n v="3"/>
  </r>
  <r>
    <d v="2023-04-24T00:00:00"/>
    <x v="3"/>
    <n v="1"/>
    <x v="1"/>
    <x v="13"/>
    <n v="2.63"/>
    <n v="4"/>
  </r>
  <r>
    <d v="2023-04-24T00:00:00"/>
    <x v="3"/>
    <n v="1"/>
    <x v="1"/>
    <x v="13"/>
    <n v="2.63"/>
    <n v="4"/>
  </r>
  <r>
    <d v="2023-04-25T00:00:00"/>
    <x v="3"/>
    <n v="1"/>
    <x v="1"/>
    <x v="13"/>
    <n v="2.63"/>
    <n v="4"/>
  </r>
  <r>
    <d v="2023-04-26T00:00:00"/>
    <x v="3"/>
    <n v="1"/>
    <x v="1"/>
    <x v="13"/>
    <n v="2.63"/>
    <n v="4"/>
  </r>
  <r>
    <d v="2023-04-27T00:00:00"/>
    <x v="3"/>
    <n v="1"/>
    <x v="1"/>
    <x v="13"/>
    <n v="2.63"/>
    <n v="4"/>
  </r>
  <r>
    <d v="2023-05-02T00:00:00"/>
    <x v="4"/>
    <n v="1"/>
    <x v="1"/>
    <x v="13"/>
    <n v="2.63"/>
    <n v="1"/>
  </r>
  <r>
    <d v="2023-04-28T00:00:00"/>
    <x v="3"/>
    <n v="1"/>
    <x v="1"/>
    <x v="13"/>
    <n v="2.63"/>
    <n v="4"/>
  </r>
  <r>
    <d v="2023-03-01T00:00:00"/>
    <x v="2"/>
    <n v="1"/>
    <x v="0"/>
    <x v="0"/>
    <n v="4.6399999999999997"/>
    <n v="1"/>
  </r>
  <r>
    <d v="2023-04-01T00:00:00"/>
    <x v="3"/>
    <n v="1"/>
    <x v="0"/>
    <x v="0"/>
    <n v="11.64"/>
    <n v="1"/>
  </r>
  <r>
    <d v="2023-04-01T00:00:00"/>
    <x v="3"/>
    <n v="1"/>
    <x v="0"/>
    <x v="0"/>
    <n v="4.6399999999999997"/>
    <n v="1"/>
  </r>
  <r>
    <d v="2023-04-01T00:00:00"/>
    <x v="3"/>
    <n v="1"/>
    <x v="0"/>
    <x v="0"/>
    <n v="13.64"/>
    <n v="1"/>
  </r>
  <r>
    <d v="2023-04-01T00:00:00"/>
    <x v="3"/>
    <n v="1"/>
    <x v="0"/>
    <x v="0"/>
    <n v="26.85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4.42"/>
    <n v="1"/>
  </r>
  <r>
    <d v="2023-04-01T00:00:00"/>
    <x v="3"/>
    <n v="1"/>
    <x v="0"/>
    <x v="0"/>
    <n v="12.52"/>
    <n v="1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30T00:00:00"/>
    <x v="3"/>
    <n v="1"/>
    <x v="0"/>
    <x v="1"/>
    <n v="4.42"/>
    <n v="4"/>
  </r>
  <r>
    <d v="2023-04-01T00:00:00"/>
    <x v="3"/>
    <n v="1"/>
    <x v="0"/>
    <x v="2"/>
    <n v="4.42"/>
    <n v="4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01T00:00:00"/>
    <x v="3"/>
    <n v="1"/>
    <x v="0"/>
    <x v="4"/>
    <n v="4.42"/>
    <n v="1"/>
  </r>
  <r>
    <d v="2023-04-30T00:00:00"/>
    <x v="3"/>
    <n v="1"/>
    <x v="0"/>
    <x v="8"/>
    <n v="383.2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2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3T00:00:00"/>
    <x v="4"/>
    <n v="1"/>
    <x v="1"/>
    <x v="9"/>
    <n v="3.15"/>
    <n v="1"/>
  </r>
  <r>
    <d v="2023-05-04T00:00:00"/>
    <x v="4"/>
    <n v="1"/>
    <x v="1"/>
    <x v="9"/>
    <n v="3.15"/>
    <n v="1"/>
  </r>
  <r>
    <d v="2023-05-04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5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8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09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1T00:00:00"/>
    <x v="4"/>
    <n v="1"/>
    <x v="1"/>
    <x v="9"/>
    <n v="3.15"/>
    <n v="1"/>
  </r>
  <r>
    <d v="2023-05-12T00:00:00"/>
    <x v="4"/>
    <n v="1"/>
    <x v="1"/>
    <x v="9"/>
    <n v="3.15"/>
    <n v="1"/>
  </r>
  <r>
    <d v="2023-05-12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5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3.15"/>
    <n v="1"/>
  </r>
  <r>
    <d v="2023-05-16T00:00:00"/>
    <x v="4"/>
    <n v="1"/>
    <x v="1"/>
    <x v="9"/>
    <n v="0"/>
    <n v="1"/>
  </r>
  <r>
    <d v="2023-05-17T00:00:00"/>
    <x v="4"/>
    <n v="1"/>
    <x v="1"/>
    <x v="9"/>
    <n v="3.15"/>
    <n v="1"/>
  </r>
  <r>
    <d v="2023-05-17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18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2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3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4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1"/>
    <x v="9"/>
    <n v="3.15"/>
    <n v="1"/>
  </r>
  <r>
    <d v="2023-05-26T00:00:00"/>
    <x v="4"/>
    <n v="1"/>
    <x v="0"/>
    <x v="23"/>
    <n v="5.2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29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0T00:00:00"/>
    <x v="4"/>
    <n v="1"/>
    <x v="1"/>
    <x v="9"/>
    <n v="3.15"/>
    <n v="1"/>
  </r>
  <r>
    <d v="2023-05-31T00:00:00"/>
    <x v="4"/>
    <n v="1"/>
    <x v="1"/>
    <x v="9"/>
    <n v="3.15"/>
    <n v="1"/>
  </r>
  <r>
    <d v="2023-05-31T00:00:00"/>
    <x v="4"/>
    <n v="1"/>
    <x v="1"/>
    <x v="9"/>
    <n v="3.15"/>
    <n v="1"/>
  </r>
  <r>
    <d v="2023-05-03T00:00:00"/>
    <x v="4"/>
    <n v="1"/>
    <x v="1"/>
    <x v="11"/>
    <n v="1.8"/>
    <n v="1"/>
  </r>
  <r>
    <d v="2023-05-03T00:00:00"/>
    <x v="4"/>
    <n v="1"/>
    <x v="1"/>
    <x v="11"/>
    <n v="13.78"/>
    <n v="1"/>
  </r>
  <r>
    <d v="2023-05-03T00:00:00"/>
    <x v="4"/>
    <n v="1"/>
    <x v="1"/>
    <x v="11"/>
    <n v="14.88"/>
    <n v="1"/>
  </r>
  <r>
    <d v="2023-05-03T00:00:00"/>
    <x v="4"/>
    <n v="1"/>
    <x v="1"/>
    <x v="13"/>
    <n v="0"/>
    <n v="1"/>
  </r>
  <r>
    <d v="2023-05-03T00:00:00"/>
    <x v="4"/>
    <n v="1"/>
    <x v="1"/>
    <x v="14"/>
    <n v="2.89"/>
    <n v="1"/>
  </r>
  <r>
    <d v="2023-05-03T00:00:00"/>
    <x v="4"/>
    <n v="1"/>
    <x v="1"/>
    <x v="11"/>
    <n v="5.6"/>
    <n v="1"/>
  </r>
  <r>
    <d v="2023-05-03T00:00:00"/>
    <x v="4"/>
    <n v="1"/>
    <x v="1"/>
    <x v="11"/>
    <n v="3.53"/>
    <n v="1"/>
  </r>
  <r>
    <d v="2023-05-03T00:00:00"/>
    <x v="4"/>
    <n v="1"/>
    <x v="1"/>
    <x v="14"/>
    <n v="1.94"/>
    <n v="1"/>
  </r>
  <r>
    <d v="2023-05-04T00:00:00"/>
    <x v="4"/>
    <n v="1"/>
    <x v="1"/>
    <x v="11"/>
    <n v="7.72"/>
    <n v="1"/>
  </r>
  <r>
    <d v="2023-05-04T00:00:00"/>
    <x v="4"/>
    <n v="1"/>
    <x v="1"/>
    <x v="11"/>
    <n v="5.51"/>
    <n v="1"/>
  </r>
  <r>
    <d v="2023-05-04T00:00:00"/>
    <x v="4"/>
    <n v="1"/>
    <x v="1"/>
    <x v="11"/>
    <n v="45.99"/>
    <n v="1"/>
  </r>
  <r>
    <d v="2023-05-04T00:00:00"/>
    <x v="4"/>
    <n v="1"/>
    <x v="1"/>
    <x v="11"/>
    <n v="8.26"/>
    <n v="1"/>
  </r>
  <r>
    <d v="2023-05-04T00:00:00"/>
    <x v="4"/>
    <n v="1"/>
    <x v="1"/>
    <x v="11"/>
    <n v="8.26"/>
    <n v="1"/>
  </r>
  <r>
    <d v="2023-05-04T00:00:00"/>
    <x v="4"/>
    <n v="1"/>
    <x v="1"/>
    <x v="11"/>
    <n v="7.88"/>
    <n v="1"/>
  </r>
  <r>
    <d v="2023-05-04T00:00:00"/>
    <x v="4"/>
    <n v="1"/>
    <x v="1"/>
    <x v="11"/>
    <n v="2.48"/>
    <n v="1"/>
  </r>
  <r>
    <d v="2023-05-08T00:00:00"/>
    <x v="4"/>
    <n v="1"/>
    <x v="1"/>
    <x v="15"/>
    <n v="3.67"/>
    <n v="1"/>
  </r>
  <r>
    <d v="2023-05-08T00:00:00"/>
    <x v="4"/>
    <n v="1"/>
    <x v="1"/>
    <x v="11"/>
    <n v="7.58"/>
    <n v="1"/>
  </r>
  <r>
    <d v="2023-05-08T00:00:00"/>
    <x v="4"/>
    <n v="1"/>
    <x v="1"/>
    <x v="11"/>
    <n v="3.12"/>
    <n v="1"/>
  </r>
  <r>
    <d v="2023-05-09T00:00:00"/>
    <x v="4"/>
    <n v="1"/>
    <x v="1"/>
    <x v="11"/>
    <n v="13.91"/>
    <n v="1"/>
  </r>
  <r>
    <d v="2023-05-09T00:00:00"/>
    <x v="4"/>
    <n v="1"/>
    <x v="1"/>
    <x v="11"/>
    <n v="4.1100000000000003"/>
    <n v="1"/>
  </r>
  <r>
    <d v="2023-05-09T00:00:00"/>
    <x v="4"/>
    <n v="1"/>
    <x v="1"/>
    <x v="15"/>
    <n v="2.67"/>
    <n v="1"/>
  </r>
  <r>
    <d v="2023-05-09T00:00:00"/>
    <x v="4"/>
    <n v="1"/>
    <x v="1"/>
    <x v="11"/>
    <n v="12.25"/>
    <n v="1"/>
  </r>
  <r>
    <d v="2023-05-09T00:00:00"/>
    <x v="4"/>
    <n v="1"/>
    <x v="1"/>
    <x v="13"/>
    <n v="0"/>
    <n v="1"/>
  </r>
  <r>
    <d v="2023-05-09T00:00:00"/>
    <x v="4"/>
    <n v="1"/>
    <x v="1"/>
    <x v="13"/>
    <n v="0"/>
    <n v="1"/>
  </r>
  <r>
    <d v="2023-05-11T00:00:00"/>
    <x v="4"/>
    <n v="1"/>
    <x v="1"/>
    <x v="15"/>
    <n v="8.19"/>
    <n v="1"/>
  </r>
  <r>
    <d v="2023-05-11T00:00:00"/>
    <x v="4"/>
    <n v="1"/>
    <x v="1"/>
    <x v="11"/>
    <n v="11.03"/>
    <n v="1"/>
  </r>
  <r>
    <d v="2023-05-11T00:00:00"/>
    <x v="4"/>
    <n v="1"/>
    <x v="1"/>
    <x v="11"/>
    <n v="12.13"/>
    <n v="1"/>
  </r>
  <r>
    <d v="2023-05-11T00:00:00"/>
    <x v="4"/>
    <n v="1"/>
    <x v="1"/>
    <x v="11"/>
    <n v="6.62"/>
    <n v="1"/>
  </r>
  <r>
    <d v="2023-05-11T00:00:00"/>
    <x v="4"/>
    <n v="1"/>
    <x v="1"/>
    <x v="11"/>
    <n v="6.62"/>
    <n v="1"/>
  </r>
  <r>
    <d v="2023-05-11T00:00:00"/>
    <x v="4"/>
    <n v="1"/>
    <x v="1"/>
    <x v="15"/>
    <n v="1.8"/>
    <n v="1"/>
  </r>
  <r>
    <d v="2023-05-04T00:00:00"/>
    <x v="4"/>
    <n v="1"/>
    <x v="1"/>
    <x v="11"/>
    <n v="5.36"/>
    <n v="1"/>
  </r>
  <r>
    <d v="2023-05-04T00:00:00"/>
    <x v="4"/>
    <n v="1"/>
    <x v="1"/>
    <x v="11"/>
    <n v="68.900000000000006"/>
    <n v="1"/>
  </r>
  <r>
    <d v="2023-05-05T00:00:00"/>
    <x v="4"/>
    <n v="1"/>
    <x v="1"/>
    <x v="11"/>
    <n v="8.82"/>
    <n v="1"/>
  </r>
  <r>
    <d v="2023-05-05T00:00:00"/>
    <x v="4"/>
    <n v="1"/>
    <x v="1"/>
    <x v="11"/>
    <n v="13.42"/>
    <n v="1"/>
  </r>
  <r>
    <d v="2023-05-05T00:00:00"/>
    <x v="4"/>
    <n v="1"/>
    <x v="1"/>
    <x v="11"/>
    <n v="37.75"/>
    <n v="1"/>
  </r>
  <r>
    <d v="2023-05-11T00:00:00"/>
    <x v="4"/>
    <n v="1"/>
    <x v="1"/>
    <x v="11"/>
    <n v="1.8"/>
    <n v="1"/>
  </r>
  <r>
    <d v="2023-05-08T00:00:00"/>
    <x v="4"/>
    <n v="1"/>
    <x v="1"/>
    <x v="11"/>
    <n v="2.21"/>
    <n v="1"/>
  </r>
  <r>
    <d v="2023-05-08T00:00:00"/>
    <x v="4"/>
    <n v="1"/>
    <x v="1"/>
    <x v="11"/>
    <n v="1.8"/>
    <n v="1"/>
  </r>
  <r>
    <d v="2023-05-08T00:00:00"/>
    <x v="4"/>
    <n v="1"/>
    <x v="1"/>
    <x v="11"/>
    <n v="2.52"/>
    <n v="1"/>
  </r>
  <r>
    <d v="2023-05-09T00:00:00"/>
    <x v="4"/>
    <n v="1"/>
    <x v="1"/>
    <x v="11"/>
    <n v="8.2899999999999991"/>
    <n v="1"/>
  </r>
  <r>
    <d v="2023-05-05T00:00:00"/>
    <x v="4"/>
    <n v="1"/>
    <x v="1"/>
    <x v="11"/>
    <n v="1.8"/>
    <n v="1"/>
  </r>
  <r>
    <d v="2023-05-02T00:00:00"/>
    <x v="4"/>
    <n v="1"/>
    <x v="1"/>
    <x v="11"/>
    <n v="1.8"/>
    <n v="1"/>
  </r>
  <r>
    <d v="2023-05-03T00:00:00"/>
    <x v="4"/>
    <n v="1"/>
    <x v="1"/>
    <x v="11"/>
    <n v="8.51"/>
    <n v="1"/>
  </r>
  <r>
    <d v="2023-05-02T00:00:00"/>
    <x v="4"/>
    <n v="1"/>
    <x v="1"/>
    <x v="11"/>
    <n v="13.78"/>
    <n v="1"/>
  </r>
  <r>
    <d v="2023-05-03T00:00:00"/>
    <x v="4"/>
    <n v="1"/>
    <x v="1"/>
    <x v="11"/>
    <n v="1.87"/>
    <n v="1"/>
  </r>
  <r>
    <d v="2023-05-11T00:00:00"/>
    <x v="4"/>
    <n v="1"/>
    <x v="1"/>
    <x v="11"/>
    <n v="7.44"/>
    <n v="1"/>
  </r>
  <r>
    <d v="2023-05-09T00:00:00"/>
    <x v="4"/>
    <n v="1"/>
    <x v="1"/>
    <x v="14"/>
    <n v="3.76"/>
    <n v="1"/>
  </r>
  <r>
    <d v="2023-05-11T00:00:00"/>
    <x v="4"/>
    <n v="1"/>
    <x v="1"/>
    <x v="11"/>
    <n v="1.8"/>
    <n v="1"/>
  </r>
  <r>
    <d v="2023-05-11T00:00:00"/>
    <x v="4"/>
    <n v="1"/>
    <x v="1"/>
    <x v="11"/>
    <n v="6.62"/>
    <n v="1"/>
  </r>
  <r>
    <d v="2023-05-11T00:00:00"/>
    <x v="4"/>
    <n v="1"/>
    <x v="1"/>
    <x v="11"/>
    <n v="6.06"/>
    <n v="1"/>
  </r>
  <r>
    <d v="2023-05-11T00:00:00"/>
    <x v="4"/>
    <n v="1"/>
    <x v="1"/>
    <x v="11"/>
    <n v="38.69"/>
    <n v="1"/>
  </r>
  <r>
    <d v="2023-04-25T00:00:00"/>
    <x v="3"/>
    <n v="1"/>
    <x v="1"/>
    <x v="11"/>
    <n v="0"/>
    <n v="1"/>
  </r>
  <r>
    <d v="2023-04-26T00:00:00"/>
    <x v="3"/>
    <n v="1"/>
    <x v="1"/>
    <x v="11"/>
    <n v="38.590000000000003"/>
    <n v="1"/>
  </r>
  <r>
    <d v="2023-05-11T00:00:00"/>
    <x v="4"/>
    <n v="1"/>
    <x v="1"/>
    <x v="11"/>
    <n v="1.8"/>
    <n v="1"/>
  </r>
  <r>
    <d v="2023-05-12T00:00:00"/>
    <x v="4"/>
    <n v="1"/>
    <x v="1"/>
    <x v="11"/>
    <n v="2.76"/>
    <n v="1"/>
  </r>
  <r>
    <d v="2023-05-12T00:00:00"/>
    <x v="4"/>
    <n v="1"/>
    <x v="1"/>
    <x v="11"/>
    <n v="2.39"/>
    <n v="1"/>
  </r>
  <r>
    <d v="2023-05-12T00:00:00"/>
    <x v="4"/>
    <n v="1"/>
    <x v="1"/>
    <x v="11"/>
    <n v="3.85"/>
    <n v="1"/>
  </r>
  <r>
    <d v="2023-05-15T00:00:00"/>
    <x v="4"/>
    <n v="1"/>
    <x v="1"/>
    <x v="11"/>
    <n v="1.8"/>
    <n v="1"/>
  </r>
  <r>
    <d v="2023-05-15T00:00:00"/>
    <x v="4"/>
    <n v="1"/>
    <x v="1"/>
    <x v="11"/>
    <n v="1.8"/>
    <n v="1"/>
  </r>
  <r>
    <d v="2023-05-15T00:00:00"/>
    <x v="4"/>
    <n v="1"/>
    <x v="1"/>
    <x v="11"/>
    <n v="5.51"/>
    <n v="1"/>
  </r>
  <r>
    <d v="2023-05-16T00:00:00"/>
    <x v="4"/>
    <n v="1"/>
    <x v="1"/>
    <x v="11"/>
    <n v="7.72"/>
    <n v="1"/>
  </r>
  <r>
    <d v="2023-05-11T00:00:00"/>
    <x v="4"/>
    <n v="1"/>
    <x v="1"/>
    <x v="11"/>
    <n v="14.33"/>
    <n v="1"/>
  </r>
  <r>
    <d v="2023-05-11T00:00:00"/>
    <x v="4"/>
    <n v="1"/>
    <x v="1"/>
    <x v="11"/>
    <n v="2.92"/>
    <n v="1"/>
  </r>
  <r>
    <d v="2023-05-11T00:00:00"/>
    <x v="4"/>
    <n v="1"/>
    <x v="1"/>
    <x v="11"/>
    <n v="0"/>
    <n v="1"/>
  </r>
  <r>
    <d v="2023-05-11T00:00:00"/>
    <x v="4"/>
    <n v="1"/>
    <x v="1"/>
    <x v="13"/>
    <n v="0"/>
    <n v="1"/>
  </r>
  <r>
    <d v="2023-05-15T00:00:00"/>
    <x v="4"/>
    <n v="1"/>
    <x v="1"/>
    <x v="11"/>
    <n v="1.8"/>
    <n v="1"/>
  </r>
  <r>
    <d v="2023-05-15T00:00:00"/>
    <x v="4"/>
    <n v="1"/>
    <x v="1"/>
    <x v="13"/>
    <n v="1.8"/>
    <n v="1"/>
  </r>
  <r>
    <d v="2023-05-15T00:00:00"/>
    <x v="4"/>
    <n v="1"/>
    <x v="1"/>
    <x v="11"/>
    <n v="1.8"/>
    <n v="1"/>
  </r>
  <r>
    <d v="2023-05-17T00:00:00"/>
    <x v="4"/>
    <n v="1"/>
    <x v="1"/>
    <x v="11"/>
    <n v="23.05"/>
    <n v="1"/>
  </r>
  <r>
    <d v="2023-05-16T00:00:00"/>
    <x v="4"/>
    <n v="1"/>
    <x v="1"/>
    <x v="11"/>
    <n v="1.84"/>
    <n v="1"/>
  </r>
  <r>
    <d v="2023-05-16T00:00:00"/>
    <x v="4"/>
    <n v="1"/>
    <x v="1"/>
    <x v="11"/>
    <n v="3.85"/>
    <n v="1"/>
  </r>
  <r>
    <d v="2023-04-27T00:00:00"/>
    <x v="3"/>
    <n v="1"/>
    <x v="1"/>
    <x v="11"/>
    <n v="0"/>
    <n v="1"/>
  </r>
  <r>
    <d v="2023-05-17T00:00:00"/>
    <x v="4"/>
    <n v="1"/>
    <x v="1"/>
    <x v="11"/>
    <n v="5.51"/>
    <n v="1"/>
  </r>
  <r>
    <d v="2023-05-05T00:00:00"/>
    <x v="4"/>
    <n v="1"/>
    <x v="1"/>
    <x v="11"/>
    <n v="1.8"/>
    <n v="1"/>
  </r>
  <r>
    <d v="2023-05-17T00:00:00"/>
    <x v="4"/>
    <n v="1"/>
    <x v="1"/>
    <x v="11"/>
    <n v="40.24"/>
    <n v="1"/>
  </r>
  <r>
    <d v="2023-05-05T00:00:00"/>
    <x v="4"/>
    <n v="1"/>
    <x v="1"/>
    <x v="11"/>
    <n v="44.56"/>
    <n v="1"/>
  </r>
  <r>
    <d v="2023-05-05T00:00:00"/>
    <x v="4"/>
    <n v="1"/>
    <x v="1"/>
    <x v="11"/>
    <n v="33.18"/>
    <n v="1"/>
  </r>
  <r>
    <d v="2023-03-15T00:00:00"/>
    <x v="2"/>
    <n v="1"/>
    <x v="1"/>
    <x v="11"/>
    <n v="0"/>
    <n v="1"/>
  </r>
  <r>
    <d v="2023-05-17T00:00:00"/>
    <x v="4"/>
    <n v="1"/>
    <x v="1"/>
    <x v="11"/>
    <n v="9.1"/>
    <n v="1"/>
  </r>
  <r>
    <d v="2023-05-16T00:00:00"/>
    <x v="4"/>
    <n v="1"/>
    <x v="1"/>
    <x v="11"/>
    <n v="1.8"/>
    <n v="1"/>
  </r>
  <r>
    <d v="2023-05-16T00:00:00"/>
    <x v="4"/>
    <n v="1"/>
    <x v="1"/>
    <x v="11"/>
    <n v="6.06"/>
    <n v="1"/>
  </r>
  <r>
    <d v="2023-05-17T00:00:00"/>
    <x v="4"/>
    <n v="1"/>
    <x v="1"/>
    <x v="11"/>
    <n v="1.8"/>
    <n v="1"/>
  </r>
  <r>
    <d v="2023-05-17T00:00:00"/>
    <x v="4"/>
    <n v="1"/>
    <x v="1"/>
    <x v="11"/>
    <n v="1.8"/>
    <n v="1"/>
  </r>
  <r>
    <d v="2023-05-17T00:00:00"/>
    <x v="4"/>
    <n v="1"/>
    <x v="1"/>
    <x v="11"/>
    <n v="4.41"/>
    <n v="1"/>
  </r>
  <r>
    <d v="2023-05-17T00:00:00"/>
    <x v="4"/>
    <n v="1"/>
    <x v="1"/>
    <x v="11"/>
    <n v="3.85"/>
    <n v="1"/>
  </r>
  <r>
    <d v="2023-05-18T00:00:00"/>
    <x v="4"/>
    <n v="1"/>
    <x v="1"/>
    <x v="11"/>
    <n v="5.24"/>
    <n v="1"/>
  </r>
  <r>
    <d v="2023-05-18T00:00:00"/>
    <x v="4"/>
    <n v="1"/>
    <x v="1"/>
    <x v="11"/>
    <n v="41.34"/>
    <n v="1"/>
  </r>
  <r>
    <d v="2023-05-18T00:00:00"/>
    <x v="4"/>
    <n v="1"/>
    <x v="1"/>
    <x v="15"/>
    <n v="11.2"/>
    <n v="1"/>
  </r>
  <r>
    <d v="2023-03-28T00:00:00"/>
    <x v="2"/>
    <n v="1"/>
    <x v="1"/>
    <x v="11"/>
    <n v="3.85"/>
    <n v="1"/>
  </r>
  <r>
    <d v="2023-03-24T00:00:00"/>
    <x v="2"/>
    <n v="1"/>
    <x v="1"/>
    <x v="11"/>
    <n v="2.75"/>
    <n v="1"/>
  </r>
  <r>
    <d v="2023-04-12T00:00:00"/>
    <x v="3"/>
    <n v="1"/>
    <x v="1"/>
    <x v="20"/>
    <n v="0"/>
    <n v="1"/>
  </r>
  <r>
    <d v="2023-05-15T00:00:00"/>
    <x v="4"/>
    <n v="1"/>
    <x v="1"/>
    <x v="11"/>
    <n v="0"/>
    <n v="1"/>
  </r>
  <r>
    <d v="2023-05-26T00:00:00"/>
    <x v="4"/>
    <n v="1"/>
    <x v="1"/>
    <x v="15"/>
    <n v="15.44"/>
    <n v="1"/>
  </r>
  <r>
    <d v="2023-05-26T00:00:00"/>
    <x v="4"/>
    <n v="1"/>
    <x v="1"/>
    <x v="14"/>
    <n v="94.23"/>
    <n v="1"/>
  </r>
  <r>
    <d v="2023-05-26T00:00:00"/>
    <x v="4"/>
    <n v="1"/>
    <x v="1"/>
    <x v="15"/>
    <n v="15.44"/>
    <n v="1"/>
  </r>
  <r>
    <d v="2023-05-05T00:00:00"/>
    <x v="4"/>
    <n v="1"/>
    <x v="1"/>
    <x v="15"/>
    <n v="2.67"/>
    <n v="1"/>
  </r>
  <r>
    <d v="2023-05-17T00:00:00"/>
    <x v="4"/>
    <n v="1"/>
    <x v="1"/>
    <x v="11"/>
    <n v="7.64"/>
    <n v="1"/>
  </r>
  <r>
    <d v="2023-05-17T00:00:00"/>
    <x v="4"/>
    <n v="1"/>
    <x v="1"/>
    <x v="11"/>
    <n v="5.24"/>
    <n v="1"/>
  </r>
  <r>
    <d v="2023-05-11T00:00:00"/>
    <x v="4"/>
    <n v="1"/>
    <x v="1"/>
    <x v="11"/>
    <n v="3.31"/>
    <n v="1"/>
  </r>
  <r>
    <d v="2023-05-19T00:00:00"/>
    <x v="4"/>
    <n v="1"/>
    <x v="1"/>
    <x v="11"/>
    <n v="8.86"/>
    <n v="1"/>
  </r>
  <r>
    <d v="2023-05-18T00:00:00"/>
    <x v="4"/>
    <n v="1"/>
    <x v="1"/>
    <x v="11"/>
    <n v="1.8"/>
    <n v="1"/>
  </r>
  <r>
    <d v="2023-05-09T00:00:00"/>
    <x v="4"/>
    <n v="1"/>
    <x v="1"/>
    <x v="14"/>
    <n v="0"/>
    <n v="1"/>
  </r>
  <r>
    <d v="2023-05-22T00:00:00"/>
    <x v="4"/>
    <n v="1"/>
    <x v="1"/>
    <x v="11"/>
    <n v="0"/>
    <n v="1"/>
  </r>
  <r>
    <d v="2023-05-22T00:00:00"/>
    <x v="4"/>
    <n v="1"/>
    <x v="1"/>
    <x v="11"/>
    <n v="4.1399999999999997"/>
    <n v="1"/>
  </r>
  <r>
    <d v="2023-05-22T00:00:00"/>
    <x v="4"/>
    <n v="1"/>
    <x v="1"/>
    <x v="11"/>
    <n v="3.63"/>
    <n v="1"/>
  </r>
  <r>
    <d v="2023-05-22T00:00:00"/>
    <x v="4"/>
    <n v="1"/>
    <x v="1"/>
    <x v="11"/>
    <n v="4.68"/>
    <n v="1"/>
  </r>
  <r>
    <d v="2023-05-22T00:00:00"/>
    <x v="4"/>
    <n v="1"/>
    <x v="1"/>
    <x v="11"/>
    <n v="3.19"/>
    <n v="1"/>
  </r>
  <r>
    <d v="2023-05-22T00:00:00"/>
    <x v="4"/>
    <n v="1"/>
    <x v="1"/>
    <x v="11"/>
    <n v="51.81"/>
    <n v="1"/>
  </r>
  <r>
    <d v="2023-05-18T00:00:00"/>
    <x v="4"/>
    <n v="1"/>
    <x v="1"/>
    <x v="14"/>
    <n v="38.590000000000003"/>
    <n v="1"/>
  </r>
  <r>
    <d v="2023-05-22T00:00:00"/>
    <x v="4"/>
    <n v="1"/>
    <x v="1"/>
    <x v="11"/>
    <n v="8.8800000000000008"/>
    <n v="1"/>
  </r>
  <r>
    <d v="2023-05-22T00:00:00"/>
    <x v="4"/>
    <n v="1"/>
    <x v="1"/>
    <x v="11"/>
    <n v="5.51"/>
    <n v="1"/>
  </r>
  <r>
    <d v="2023-05-22T00:00:00"/>
    <x v="4"/>
    <n v="1"/>
    <x v="1"/>
    <x v="13"/>
    <n v="0"/>
    <n v="1"/>
  </r>
  <r>
    <d v="2023-05-23T00:00:00"/>
    <x v="4"/>
    <n v="1"/>
    <x v="1"/>
    <x v="11"/>
    <n v="6.62"/>
    <n v="1"/>
  </r>
  <r>
    <d v="2023-05-23T00:00:00"/>
    <x v="4"/>
    <n v="1"/>
    <x v="1"/>
    <x v="11"/>
    <n v="4.41"/>
    <n v="1"/>
  </r>
  <r>
    <d v="2023-05-23T00:00:00"/>
    <x v="4"/>
    <n v="1"/>
    <x v="1"/>
    <x v="12"/>
    <n v="0"/>
    <n v="1"/>
  </r>
  <r>
    <d v="2023-02-20T00:00:00"/>
    <x v="1"/>
    <n v="1"/>
    <x v="1"/>
    <x v="11"/>
    <n v="0"/>
    <n v="1"/>
  </r>
  <r>
    <d v="2023-05-18T00:00:00"/>
    <x v="4"/>
    <n v="1"/>
    <x v="1"/>
    <x v="15"/>
    <n v="1.92"/>
    <n v="1"/>
  </r>
  <r>
    <d v="2023-05-19T00:00:00"/>
    <x v="4"/>
    <n v="1"/>
    <x v="1"/>
    <x v="11"/>
    <n v="38.590000000000003"/>
    <n v="1"/>
  </r>
  <r>
    <d v="2023-05-19T00:00:00"/>
    <x v="4"/>
    <n v="1"/>
    <x v="1"/>
    <x v="11"/>
    <n v="1.8"/>
    <n v="1"/>
  </r>
  <r>
    <d v="2023-05-22T00:00:00"/>
    <x v="4"/>
    <n v="1"/>
    <x v="1"/>
    <x v="11"/>
    <n v="7.41"/>
    <n v="1"/>
  </r>
  <r>
    <d v="2023-05-22T00:00:00"/>
    <x v="4"/>
    <n v="1"/>
    <x v="1"/>
    <x v="11"/>
    <n v="74.77"/>
    <n v="1"/>
  </r>
  <r>
    <d v="2023-05-22T00:00:00"/>
    <x v="4"/>
    <n v="1"/>
    <x v="1"/>
    <x v="11"/>
    <n v="13.78"/>
    <n v="1"/>
  </r>
  <r>
    <d v="2023-05-22T00:00:00"/>
    <x v="4"/>
    <n v="1"/>
    <x v="1"/>
    <x v="11"/>
    <n v="1.8"/>
    <n v="1"/>
  </r>
  <r>
    <d v="2023-05-23T00:00:00"/>
    <x v="4"/>
    <n v="1"/>
    <x v="1"/>
    <x v="11"/>
    <n v="13.78"/>
    <n v="1"/>
  </r>
  <r>
    <d v="2023-05-23T00:00:00"/>
    <x v="4"/>
    <n v="1"/>
    <x v="1"/>
    <x v="14"/>
    <n v="0"/>
    <n v="1"/>
  </r>
  <r>
    <d v="2023-05-23T00:00:00"/>
    <x v="4"/>
    <n v="1"/>
    <x v="1"/>
    <x v="11"/>
    <n v="1.82"/>
    <n v="1"/>
  </r>
  <r>
    <d v="2023-05-23T00:00:00"/>
    <x v="4"/>
    <n v="1"/>
    <x v="1"/>
    <x v="11"/>
    <n v="9.92"/>
    <n v="1"/>
  </r>
  <r>
    <d v="2023-05-22T00:00:00"/>
    <x v="4"/>
    <n v="1"/>
    <x v="1"/>
    <x v="11"/>
    <n v="5.51"/>
    <n v="1"/>
  </r>
  <r>
    <d v="2023-05-22T00:00:00"/>
    <x v="4"/>
    <n v="1"/>
    <x v="1"/>
    <x v="11"/>
    <n v="11.57"/>
    <n v="1"/>
  </r>
  <r>
    <d v="2023-05-23T00:00:00"/>
    <x v="4"/>
    <n v="1"/>
    <x v="1"/>
    <x v="11"/>
    <n v="1.8"/>
    <n v="1"/>
  </r>
  <r>
    <d v="2023-05-11T00:00:00"/>
    <x v="4"/>
    <n v="1"/>
    <x v="1"/>
    <x v="11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4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2"/>
    <n v="0"/>
    <n v="1"/>
  </r>
  <r>
    <d v="2023-05-25T00:00:00"/>
    <x v="4"/>
    <n v="1"/>
    <x v="1"/>
    <x v="11"/>
    <n v="2.04"/>
    <n v="1"/>
  </r>
  <r>
    <d v="2023-05-25T00:00:00"/>
    <x v="4"/>
    <n v="1"/>
    <x v="1"/>
    <x v="11"/>
    <n v="3.35"/>
    <n v="1"/>
  </r>
  <r>
    <d v="2023-03-30T00:00:00"/>
    <x v="2"/>
    <n v="1"/>
    <x v="1"/>
    <x v="11"/>
    <n v="5.51"/>
    <n v="1"/>
  </r>
  <r>
    <d v="2023-05-26T00:00:00"/>
    <x v="4"/>
    <n v="1"/>
    <x v="1"/>
    <x v="11"/>
    <n v="1.8"/>
    <n v="1"/>
  </r>
  <r>
    <d v="2023-05-26T00:00:00"/>
    <x v="4"/>
    <n v="1"/>
    <x v="1"/>
    <x v="11"/>
    <n v="2.21"/>
    <n v="1"/>
  </r>
  <r>
    <d v="2023-05-03T00:00:00"/>
    <x v="4"/>
    <n v="1"/>
    <x v="1"/>
    <x v="14"/>
    <n v="0"/>
    <n v="1"/>
  </r>
  <r>
    <d v="2023-05-26T00:00:00"/>
    <x v="4"/>
    <n v="1"/>
    <x v="1"/>
    <x v="11"/>
    <n v="2.75"/>
    <n v="1"/>
  </r>
  <r>
    <d v="2023-05-26T00:00:00"/>
    <x v="4"/>
    <n v="1"/>
    <x v="1"/>
    <x v="11"/>
    <n v="11.03"/>
    <n v="1"/>
  </r>
  <r>
    <d v="2023-05-26T00:00:00"/>
    <x v="4"/>
    <n v="1"/>
    <x v="1"/>
    <x v="11"/>
    <n v="1.8"/>
    <n v="1"/>
  </r>
  <r>
    <d v="2023-05-24T00:00:00"/>
    <x v="4"/>
    <n v="1"/>
    <x v="1"/>
    <x v="11"/>
    <n v="3.09"/>
    <n v="1"/>
  </r>
  <r>
    <d v="2023-05-24T00:00:00"/>
    <x v="4"/>
    <n v="1"/>
    <x v="1"/>
    <x v="11"/>
    <n v="3.69"/>
    <n v="1"/>
  </r>
  <r>
    <d v="2023-05-24T00:00:00"/>
    <x v="4"/>
    <n v="1"/>
    <x v="1"/>
    <x v="11"/>
    <n v="2.68"/>
    <n v="1"/>
  </r>
  <r>
    <d v="2023-05-24T00:00:00"/>
    <x v="4"/>
    <n v="1"/>
    <x v="1"/>
    <x v="11"/>
    <n v="27.56"/>
    <n v="1"/>
  </r>
  <r>
    <d v="2023-05-25T00:00:00"/>
    <x v="4"/>
    <n v="1"/>
    <x v="1"/>
    <x v="11"/>
    <n v="11.57"/>
    <n v="1"/>
  </r>
  <r>
    <d v="2023-05-25T00:00:00"/>
    <x v="4"/>
    <n v="1"/>
    <x v="1"/>
    <x v="15"/>
    <n v="1.8"/>
    <n v="1"/>
  </r>
  <r>
    <d v="2023-05-25T00:00:00"/>
    <x v="4"/>
    <n v="1"/>
    <x v="1"/>
    <x v="11"/>
    <n v="4.1399999999999997"/>
    <n v="1"/>
  </r>
  <r>
    <d v="2023-05-25T00:00:00"/>
    <x v="4"/>
    <n v="1"/>
    <x v="1"/>
    <x v="11"/>
    <n v="8.26"/>
    <n v="1"/>
  </r>
  <r>
    <d v="2023-05-25T00:00:00"/>
    <x v="4"/>
    <n v="1"/>
    <x v="1"/>
    <x v="11"/>
    <n v="1.8"/>
    <n v="1"/>
  </r>
  <r>
    <d v="2023-05-24T00:00:00"/>
    <x v="4"/>
    <n v="1"/>
    <x v="1"/>
    <x v="11"/>
    <n v="4.7"/>
    <n v="1"/>
  </r>
  <r>
    <d v="2023-05-25T00:00:00"/>
    <x v="4"/>
    <n v="1"/>
    <x v="1"/>
    <x v="11"/>
    <n v="2.39"/>
    <n v="1"/>
  </r>
  <r>
    <d v="2023-05-18T00:00:00"/>
    <x v="4"/>
    <n v="1"/>
    <x v="1"/>
    <x v="11"/>
    <n v="5.24"/>
    <n v="1"/>
  </r>
  <r>
    <d v="2023-05-24T00:00:00"/>
    <x v="4"/>
    <n v="1"/>
    <x v="1"/>
    <x v="11"/>
    <n v="1.8"/>
    <n v="1"/>
  </r>
  <r>
    <d v="2023-05-24T00:00:00"/>
    <x v="4"/>
    <n v="1"/>
    <x v="1"/>
    <x v="11"/>
    <n v="1.8"/>
    <n v="1"/>
  </r>
  <r>
    <d v="2023-05-25T00:00:00"/>
    <x v="4"/>
    <n v="1"/>
    <x v="1"/>
    <x v="11"/>
    <n v="2.75"/>
    <n v="1"/>
  </r>
  <r>
    <d v="2023-05-24T00:00:00"/>
    <x v="4"/>
    <n v="1"/>
    <x v="1"/>
    <x v="11"/>
    <n v="1.8"/>
    <n v="1"/>
  </r>
  <r>
    <d v="2023-05-26T00:00:00"/>
    <x v="4"/>
    <n v="1"/>
    <x v="1"/>
    <x v="11"/>
    <n v="4.03"/>
    <n v="1"/>
  </r>
  <r>
    <d v="2023-05-26T00:00:00"/>
    <x v="4"/>
    <n v="1"/>
    <x v="1"/>
    <x v="11"/>
    <n v="35.83"/>
    <n v="1"/>
  </r>
  <r>
    <d v="2023-05-26T00:00:00"/>
    <x v="4"/>
    <n v="1"/>
    <x v="1"/>
    <x v="11"/>
    <n v="9.92"/>
    <n v="1"/>
  </r>
  <r>
    <d v="2023-05-26T00:00:00"/>
    <x v="4"/>
    <n v="1"/>
    <x v="1"/>
    <x v="11"/>
    <n v="7.72"/>
    <n v="1"/>
  </r>
  <r>
    <d v="2023-05-26T00:00:00"/>
    <x v="4"/>
    <n v="1"/>
    <x v="1"/>
    <x v="11"/>
    <n v="10.69"/>
    <n v="1"/>
  </r>
  <r>
    <d v="2023-05-29T00:00:00"/>
    <x v="4"/>
    <n v="1"/>
    <x v="1"/>
    <x v="11"/>
    <n v="1.8"/>
    <n v="1"/>
  </r>
  <r>
    <d v="2023-05-29T00:00:00"/>
    <x v="4"/>
    <n v="1"/>
    <x v="1"/>
    <x v="11"/>
    <n v="331"/>
    <n v="1"/>
  </r>
  <r>
    <d v="2023-05-29T00:00:00"/>
    <x v="4"/>
    <n v="1"/>
    <x v="1"/>
    <x v="11"/>
    <n v="331"/>
    <n v="1"/>
  </r>
  <r>
    <d v="2023-05-29T00:00:00"/>
    <x v="4"/>
    <n v="1"/>
    <x v="1"/>
    <x v="11"/>
    <n v="11.57"/>
    <n v="1"/>
  </r>
  <r>
    <d v="2023-05-29T00:00:00"/>
    <x v="4"/>
    <n v="1"/>
    <x v="1"/>
    <x v="11"/>
    <n v="27.56"/>
    <n v="1"/>
  </r>
  <r>
    <d v="2023-04-26T00:00:00"/>
    <x v="3"/>
    <n v="1"/>
    <x v="1"/>
    <x v="14"/>
    <n v="0"/>
    <n v="1"/>
  </r>
  <r>
    <d v="2023-05-31T00:00:00"/>
    <x v="4"/>
    <n v="1"/>
    <x v="1"/>
    <x v="11"/>
    <n v="165.36"/>
    <n v="1"/>
  </r>
  <r>
    <d v="2023-04-27T00:00:00"/>
    <x v="3"/>
    <n v="1"/>
    <x v="1"/>
    <x v="15"/>
    <n v="0"/>
    <n v="1"/>
  </r>
  <r>
    <d v="2023-06-01T00:00:00"/>
    <x v="5"/>
    <n v="1"/>
    <x v="1"/>
    <x v="11"/>
    <n v="13.78"/>
    <n v="1"/>
  </r>
  <r>
    <d v="2023-05-29T00:00:00"/>
    <x v="4"/>
    <n v="1"/>
    <x v="1"/>
    <x v="15"/>
    <n v="1.8"/>
    <n v="1"/>
  </r>
  <r>
    <d v="2023-05-30T00:00:00"/>
    <x v="4"/>
    <n v="1"/>
    <x v="1"/>
    <x v="11"/>
    <n v="5.51"/>
    <n v="1"/>
  </r>
  <r>
    <d v="2023-05-30T00:00:00"/>
    <x v="4"/>
    <n v="1"/>
    <x v="1"/>
    <x v="11"/>
    <n v="4.96"/>
    <n v="1"/>
  </r>
  <r>
    <d v="2023-05-30T00:00:00"/>
    <x v="4"/>
    <n v="1"/>
    <x v="1"/>
    <x v="11"/>
    <n v="3.31"/>
    <n v="1"/>
  </r>
  <r>
    <d v="2023-05-31T00:00:00"/>
    <x v="4"/>
    <n v="1"/>
    <x v="1"/>
    <x v="11"/>
    <n v="7.44"/>
    <n v="1"/>
  </r>
  <r>
    <d v="2023-05-31T00:00:00"/>
    <x v="4"/>
    <n v="1"/>
    <x v="1"/>
    <x v="11"/>
    <n v="8.26"/>
    <n v="1"/>
  </r>
  <r>
    <d v="2023-05-31T00:00:00"/>
    <x v="4"/>
    <n v="1"/>
    <x v="1"/>
    <x v="15"/>
    <n v="1.8"/>
    <n v="1"/>
  </r>
  <r>
    <d v="2023-05-31T00:00:00"/>
    <x v="4"/>
    <n v="1"/>
    <x v="1"/>
    <x v="11"/>
    <n v="62.19"/>
    <n v="1"/>
  </r>
  <r>
    <d v="2023-05-31T00:00:00"/>
    <x v="4"/>
    <n v="1"/>
    <x v="1"/>
    <x v="11"/>
    <n v="5.51"/>
    <n v="1"/>
  </r>
  <r>
    <d v="2023-05-31T00:00:00"/>
    <x v="4"/>
    <n v="1"/>
    <x v="1"/>
    <x v="15"/>
    <n v="1.8"/>
    <n v="1"/>
  </r>
  <r>
    <d v="2023-05-30T00:00:00"/>
    <x v="4"/>
    <n v="1"/>
    <x v="1"/>
    <x v="11"/>
    <n v="8.26"/>
    <n v="1"/>
  </r>
  <r>
    <d v="2023-05-31T00:00:00"/>
    <x v="4"/>
    <n v="1"/>
    <x v="1"/>
    <x v="11"/>
    <n v="3.84"/>
    <n v="1"/>
  </r>
  <r>
    <d v="2023-05-31T00:00:00"/>
    <x v="4"/>
    <n v="1"/>
    <x v="1"/>
    <x v="11"/>
    <n v="9.14"/>
    <n v="1"/>
  </r>
  <r>
    <d v="2023-05-31T00:00:00"/>
    <x v="4"/>
    <n v="1"/>
    <x v="1"/>
    <x v="11"/>
    <n v="3.85"/>
    <n v="1"/>
  </r>
  <r>
    <d v="2023-05-31T00:00:00"/>
    <x v="4"/>
    <n v="1"/>
    <x v="1"/>
    <x v="11"/>
    <n v="15.44"/>
    <n v="1"/>
  </r>
  <r>
    <d v="2023-05-03T00:00:00"/>
    <x v="4"/>
    <n v="1"/>
    <x v="1"/>
    <x v="19"/>
    <n v="60"/>
    <n v="1"/>
  </r>
  <r>
    <d v="2023-05-03T00:00:00"/>
    <x v="4"/>
    <n v="1"/>
    <x v="1"/>
    <x v="19"/>
    <n v="1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0"/>
    <n v="1"/>
  </r>
  <r>
    <d v="2023-05-03T00:00:00"/>
    <x v="4"/>
    <n v="1"/>
    <x v="1"/>
    <x v="19"/>
    <n v="5"/>
    <n v="1"/>
  </r>
  <r>
    <d v="2023-05-03T00:00:00"/>
    <x v="4"/>
    <n v="1"/>
    <x v="1"/>
    <x v="19"/>
    <n v="0"/>
    <n v="1"/>
  </r>
  <r>
    <d v="2023-05-04T00:00:00"/>
    <x v="4"/>
    <n v="1"/>
    <x v="1"/>
    <x v="19"/>
    <n v="40"/>
    <n v="1"/>
  </r>
  <r>
    <d v="2023-05-04T00:00:00"/>
    <x v="4"/>
    <n v="1"/>
    <x v="1"/>
    <x v="19"/>
    <n v="0"/>
    <n v="1"/>
  </r>
  <r>
    <d v="2023-05-04T00:00:00"/>
    <x v="4"/>
    <n v="1"/>
    <x v="1"/>
    <x v="19"/>
    <n v="30"/>
    <n v="1"/>
  </r>
  <r>
    <d v="2023-05-04T00:00:00"/>
    <x v="4"/>
    <n v="1"/>
    <x v="1"/>
    <x v="19"/>
    <n v="0"/>
    <n v="1"/>
  </r>
  <r>
    <d v="2023-05-04T00:00:00"/>
    <x v="4"/>
    <n v="1"/>
    <x v="1"/>
    <x v="19"/>
    <n v="0"/>
    <n v="1"/>
  </r>
  <r>
    <d v="2023-05-04T00:00:00"/>
    <x v="4"/>
    <n v="1"/>
    <x v="1"/>
    <x v="19"/>
    <n v="60"/>
    <n v="1"/>
  </r>
  <r>
    <d v="2023-05-04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0"/>
    <n v="1"/>
  </r>
  <r>
    <d v="2023-05-08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10"/>
    <n v="1"/>
  </r>
  <r>
    <d v="2023-05-09T00:00:00"/>
    <x v="4"/>
    <n v="1"/>
    <x v="1"/>
    <x v="19"/>
    <n v="15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09T00:00:00"/>
    <x v="4"/>
    <n v="1"/>
    <x v="1"/>
    <x v="19"/>
    <n v="0"/>
    <n v="1"/>
  </r>
  <r>
    <d v="2023-05-11T00:00:00"/>
    <x v="4"/>
    <n v="1"/>
    <x v="1"/>
    <x v="19"/>
    <n v="1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1T00:00:00"/>
    <x v="4"/>
    <n v="1"/>
    <x v="1"/>
    <x v="19"/>
    <n v="15"/>
    <n v="1"/>
  </r>
  <r>
    <d v="2023-05-04T00:00:00"/>
    <x v="4"/>
    <n v="1"/>
    <x v="1"/>
    <x v="19"/>
    <n v="25"/>
    <n v="1"/>
  </r>
  <r>
    <d v="2023-05-04T00:00:00"/>
    <x v="4"/>
    <n v="1"/>
    <x v="1"/>
    <x v="19"/>
    <n v="0"/>
    <n v="1"/>
  </r>
  <r>
    <d v="2023-05-05T00:00:00"/>
    <x v="4"/>
    <n v="1"/>
    <x v="1"/>
    <x v="19"/>
    <n v="5"/>
    <n v="1"/>
  </r>
  <r>
    <d v="2023-05-05T00:00:00"/>
    <x v="4"/>
    <n v="1"/>
    <x v="1"/>
    <x v="19"/>
    <n v="10"/>
    <n v="1"/>
  </r>
  <r>
    <d v="2023-05-05T00:00:00"/>
    <x v="4"/>
    <n v="1"/>
    <x v="1"/>
    <x v="19"/>
    <n v="15"/>
    <n v="1"/>
  </r>
  <r>
    <d v="2023-05-11T00:00:00"/>
    <x v="4"/>
    <n v="1"/>
    <x v="1"/>
    <x v="19"/>
    <n v="60"/>
    <n v="1"/>
  </r>
  <r>
    <d v="2023-05-08T00:00:00"/>
    <x v="4"/>
    <n v="1"/>
    <x v="1"/>
    <x v="19"/>
    <n v="15"/>
    <n v="1"/>
  </r>
  <r>
    <d v="2023-05-08T00:00:00"/>
    <x v="4"/>
    <n v="1"/>
    <x v="1"/>
    <x v="19"/>
    <n v="15"/>
    <n v="1"/>
  </r>
  <r>
    <d v="2023-05-08T00:00:00"/>
    <x v="4"/>
    <n v="1"/>
    <x v="1"/>
    <x v="19"/>
    <n v="60"/>
    <n v="1"/>
  </r>
  <r>
    <d v="2023-05-09T00:00:00"/>
    <x v="4"/>
    <n v="1"/>
    <x v="1"/>
    <x v="19"/>
    <n v="10"/>
    <n v="1"/>
  </r>
  <r>
    <d v="2023-05-05T00:00:00"/>
    <x v="4"/>
    <n v="1"/>
    <x v="1"/>
    <x v="19"/>
    <n v="60"/>
    <n v="1"/>
  </r>
  <r>
    <d v="2023-05-02T00:00:00"/>
    <x v="4"/>
    <n v="1"/>
    <x v="1"/>
    <x v="19"/>
    <n v="60"/>
    <n v="1"/>
  </r>
  <r>
    <d v="2023-05-03T00:00:00"/>
    <x v="4"/>
    <n v="1"/>
    <x v="1"/>
    <x v="19"/>
    <n v="60"/>
    <n v="1"/>
  </r>
  <r>
    <d v="2023-05-02T00:00:00"/>
    <x v="4"/>
    <n v="1"/>
    <x v="1"/>
    <x v="19"/>
    <n v="25"/>
    <n v="1"/>
  </r>
  <r>
    <d v="2023-05-03T00:00:00"/>
    <x v="4"/>
    <n v="1"/>
    <x v="1"/>
    <x v="19"/>
    <n v="10"/>
    <n v="1"/>
  </r>
  <r>
    <d v="2023-05-11T00:00:00"/>
    <x v="4"/>
    <n v="1"/>
    <x v="1"/>
    <x v="19"/>
    <n v="60"/>
    <n v="1"/>
  </r>
  <r>
    <d v="2023-05-11T00:00:00"/>
    <x v="4"/>
    <n v="1"/>
    <x v="1"/>
    <x v="19"/>
    <n v="20"/>
    <n v="1"/>
  </r>
  <r>
    <d v="2023-05-11T00:00:00"/>
    <x v="4"/>
    <n v="1"/>
    <x v="1"/>
    <x v="19"/>
    <n v="40"/>
    <n v="1"/>
  </r>
  <r>
    <d v="2023-04-25T00:00:00"/>
    <x v="3"/>
    <n v="1"/>
    <x v="1"/>
    <x v="19"/>
    <n v="0"/>
    <n v="1"/>
  </r>
  <r>
    <d v="2023-04-26T00:00:00"/>
    <x v="3"/>
    <n v="1"/>
    <x v="1"/>
    <x v="19"/>
    <n v="0"/>
    <n v="1"/>
  </r>
  <r>
    <d v="2023-05-11T00:00:00"/>
    <x v="4"/>
    <n v="1"/>
    <x v="1"/>
    <x v="19"/>
    <n v="60"/>
    <n v="1"/>
  </r>
  <r>
    <d v="2023-05-12T00:00:00"/>
    <x v="4"/>
    <n v="1"/>
    <x v="1"/>
    <x v="19"/>
    <n v="5"/>
    <n v="1"/>
  </r>
  <r>
    <d v="2023-05-12T00:00:00"/>
    <x v="4"/>
    <n v="1"/>
    <x v="1"/>
    <x v="19"/>
    <n v="10"/>
    <n v="1"/>
  </r>
  <r>
    <d v="2023-05-12T00:00:00"/>
    <x v="4"/>
    <n v="1"/>
    <x v="1"/>
    <x v="19"/>
    <n v="0"/>
    <n v="1"/>
  </r>
  <r>
    <d v="2023-05-15T00:00:00"/>
    <x v="4"/>
    <n v="1"/>
    <x v="1"/>
    <x v="19"/>
    <n v="60"/>
    <n v="1"/>
  </r>
  <r>
    <d v="2023-05-15T00:00:00"/>
    <x v="4"/>
    <n v="1"/>
    <x v="1"/>
    <x v="19"/>
    <n v="60"/>
    <n v="1"/>
  </r>
  <r>
    <d v="2023-05-15T00:00:00"/>
    <x v="4"/>
    <n v="1"/>
    <x v="1"/>
    <x v="19"/>
    <n v="0"/>
    <n v="1"/>
  </r>
  <r>
    <d v="2023-05-16T00:00:00"/>
    <x v="4"/>
    <n v="1"/>
    <x v="1"/>
    <x v="19"/>
    <n v="55"/>
    <n v="1"/>
  </r>
  <r>
    <d v="2023-05-11T00:00:00"/>
    <x v="4"/>
    <n v="1"/>
    <x v="1"/>
    <x v="19"/>
    <n v="0"/>
    <n v="1"/>
  </r>
  <r>
    <d v="2023-05-11T00:00:00"/>
    <x v="4"/>
    <n v="1"/>
    <x v="1"/>
    <x v="19"/>
    <n v="5"/>
    <n v="1"/>
  </r>
  <r>
    <d v="2023-05-11T00:00:00"/>
    <x v="4"/>
    <n v="1"/>
    <x v="1"/>
    <x v="19"/>
    <n v="0"/>
    <n v="1"/>
  </r>
  <r>
    <d v="2023-05-11T00:00:00"/>
    <x v="4"/>
    <n v="1"/>
    <x v="1"/>
    <x v="19"/>
    <n v="0"/>
    <n v="1"/>
  </r>
  <r>
    <d v="2023-05-15T00:00:00"/>
    <x v="4"/>
    <n v="1"/>
    <x v="1"/>
    <x v="19"/>
    <n v="35"/>
    <n v="1"/>
  </r>
  <r>
    <d v="2023-05-15T00:00:00"/>
    <x v="4"/>
    <n v="1"/>
    <x v="1"/>
    <x v="19"/>
    <n v="15"/>
    <n v="1"/>
  </r>
  <r>
    <d v="2023-05-15T00:00:00"/>
    <x v="4"/>
    <n v="1"/>
    <x v="1"/>
    <x v="19"/>
    <n v="60"/>
    <n v="1"/>
  </r>
  <r>
    <d v="2023-05-17T00:00:00"/>
    <x v="4"/>
    <n v="1"/>
    <x v="1"/>
    <x v="19"/>
    <n v="0"/>
    <n v="1"/>
  </r>
  <r>
    <d v="2023-05-16T00:00:00"/>
    <x v="4"/>
    <n v="1"/>
    <x v="1"/>
    <x v="19"/>
    <n v="0"/>
    <n v="1"/>
  </r>
  <r>
    <d v="2023-05-16T00:00:00"/>
    <x v="4"/>
    <n v="1"/>
    <x v="1"/>
    <x v="19"/>
    <n v="10"/>
    <n v="1"/>
  </r>
  <r>
    <d v="2023-04-27T00:00:00"/>
    <x v="3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0"/>
    <n v="1"/>
  </r>
  <r>
    <d v="2023-05-17T00:00:00"/>
    <x v="4"/>
    <n v="1"/>
    <x v="1"/>
    <x v="19"/>
    <n v="10"/>
    <n v="1"/>
  </r>
  <r>
    <d v="2023-05-05T00:00:00"/>
    <x v="4"/>
    <n v="1"/>
    <x v="1"/>
    <x v="19"/>
    <n v="45"/>
    <n v="1"/>
  </r>
  <r>
    <d v="2023-05-05T00:00:00"/>
    <x v="4"/>
    <n v="1"/>
    <x v="1"/>
    <x v="19"/>
    <n v="0"/>
    <n v="1"/>
  </r>
  <r>
    <d v="2023-03-15T00:00:00"/>
    <x v="2"/>
    <n v="1"/>
    <x v="1"/>
    <x v="19"/>
    <n v="0"/>
    <n v="1"/>
  </r>
  <r>
    <d v="2023-05-17T00:00:00"/>
    <x v="4"/>
    <n v="1"/>
    <x v="1"/>
    <x v="19"/>
    <n v="0"/>
    <n v="1"/>
  </r>
  <r>
    <d v="2023-05-16T00:00:00"/>
    <x v="4"/>
    <n v="1"/>
    <x v="1"/>
    <x v="19"/>
    <n v="5"/>
    <n v="1"/>
  </r>
  <r>
    <d v="2023-05-16T00:00:00"/>
    <x v="4"/>
    <n v="1"/>
    <x v="1"/>
    <x v="19"/>
    <n v="0"/>
    <n v="1"/>
  </r>
  <r>
    <d v="2023-05-17T00:00:00"/>
    <x v="4"/>
    <n v="1"/>
    <x v="1"/>
    <x v="19"/>
    <n v="10"/>
    <n v="1"/>
  </r>
  <r>
    <d v="2023-05-17T00:00:00"/>
    <x v="4"/>
    <n v="1"/>
    <x v="1"/>
    <x v="19"/>
    <n v="60"/>
    <n v="1"/>
  </r>
  <r>
    <d v="2023-05-17T00:00:00"/>
    <x v="4"/>
    <n v="1"/>
    <x v="1"/>
    <x v="19"/>
    <n v="10"/>
    <n v="1"/>
  </r>
  <r>
    <d v="2023-05-17T00:00:00"/>
    <x v="4"/>
    <n v="1"/>
    <x v="1"/>
    <x v="19"/>
    <n v="0"/>
    <n v="1"/>
  </r>
  <r>
    <d v="2023-05-18T00:00:00"/>
    <x v="4"/>
    <n v="1"/>
    <x v="1"/>
    <x v="19"/>
    <n v="35"/>
    <n v="1"/>
  </r>
  <r>
    <d v="2023-05-18T00:00:00"/>
    <x v="4"/>
    <n v="1"/>
    <x v="1"/>
    <x v="19"/>
    <n v="5"/>
    <n v="1"/>
  </r>
  <r>
    <d v="2023-05-18T00:00:00"/>
    <x v="4"/>
    <n v="1"/>
    <x v="1"/>
    <x v="19"/>
    <n v="0"/>
    <n v="1"/>
  </r>
  <r>
    <d v="2023-03-28T00:00:00"/>
    <x v="2"/>
    <n v="1"/>
    <x v="1"/>
    <x v="19"/>
    <n v="0"/>
    <n v="1"/>
  </r>
  <r>
    <d v="2023-03-24T00:00:00"/>
    <x v="2"/>
    <n v="1"/>
    <x v="1"/>
    <x v="19"/>
    <n v="0"/>
    <n v="1"/>
  </r>
  <r>
    <d v="2023-04-12T00:00:00"/>
    <x v="3"/>
    <n v="1"/>
    <x v="1"/>
    <x v="19"/>
    <n v="0"/>
    <n v="1"/>
  </r>
  <r>
    <d v="2023-05-15T00:00:00"/>
    <x v="4"/>
    <n v="1"/>
    <x v="1"/>
    <x v="19"/>
    <n v="0"/>
    <n v="1"/>
  </r>
  <r>
    <d v="2023-05-26T00:00:00"/>
    <x v="4"/>
    <n v="1"/>
    <x v="1"/>
    <x v="19"/>
    <n v="15"/>
    <n v="1"/>
  </r>
  <r>
    <d v="2023-05-26T00:00:00"/>
    <x v="4"/>
    <n v="1"/>
    <x v="1"/>
    <x v="19"/>
    <n v="0"/>
    <n v="1"/>
  </r>
  <r>
    <d v="2023-05-26T00:00:00"/>
    <x v="4"/>
    <n v="1"/>
    <x v="1"/>
    <x v="19"/>
    <n v="15"/>
    <n v="1"/>
  </r>
  <r>
    <d v="2023-05-05T00:00:00"/>
    <x v="4"/>
    <n v="1"/>
    <x v="1"/>
    <x v="19"/>
    <n v="15"/>
    <n v="1"/>
  </r>
  <r>
    <d v="2023-05-17T00:00:00"/>
    <x v="4"/>
    <n v="1"/>
    <x v="1"/>
    <x v="19"/>
    <n v="0"/>
    <n v="1"/>
  </r>
  <r>
    <d v="2023-05-17T00:00:00"/>
    <x v="4"/>
    <n v="1"/>
    <x v="1"/>
    <x v="19"/>
    <n v="5"/>
    <n v="1"/>
  </r>
  <r>
    <d v="2023-05-11T00:00:00"/>
    <x v="4"/>
    <n v="1"/>
    <x v="1"/>
    <x v="19"/>
    <n v="60"/>
    <n v="1"/>
  </r>
  <r>
    <d v="2023-05-19T00:00:00"/>
    <x v="4"/>
    <n v="1"/>
    <x v="1"/>
    <x v="19"/>
    <n v="0"/>
    <n v="1"/>
  </r>
  <r>
    <d v="2023-05-18T00:00:00"/>
    <x v="4"/>
    <n v="1"/>
    <x v="1"/>
    <x v="19"/>
    <n v="15"/>
    <n v="1"/>
  </r>
  <r>
    <d v="2023-05-09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1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18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2-20T00:00:00"/>
    <x v="1"/>
    <n v="1"/>
    <x v="1"/>
    <x v="19"/>
    <n v="0"/>
    <n v="1"/>
  </r>
  <r>
    <d v="2023-05-18T00:00:00"/>
    <x v="4"/>
    <n v="1"/>
    <x v="1"/>
    <x v="19"/>
    <n v="15"/>
    <n v="1"/>
  </r>
  <r>
    <d v="2023-05-19T00:00:00"/>
    <x v="4"/>
    <n v="1"/>
    <x v="1"/>
    <x v="19"/>
    <n v="0"/>
    <n v="1"/>
  </r>
  <r>
    <d v="2023-05-19T00:00:00"/>
    <x v="4"/>
    <n v="1"/>
    <x v="1"/>
    <x v="19"/>
    <n v="60"/>
    <n v="1"/>
  </r>
  <r>
    <d v="2023-05-22T00:00:00"/>
    <x v="4"/>
    <n v="1"/>
    <x v="1"/>
    <x v="19"/>
    <n v="0"/>
    <n v="1"/>
  </r>
  <r>
    <d v="2023-05-22T00:00:00"/>
    <x v="4"/>
    <n v="1"/>
    <x v="1"/>
    <x v="19"/>
    <n v="35"/>
    <n v="1"/>
  </r>
  <r>
    <d v="2023-05-22T00:00:00"/>
    <x v="4"/>
    <n v="1"/>
    <x v="1"/>
    <x v="19"/>
    <n v="5"/>
    <n v="1"/>
  </r>
  <r>
    <d v="2023-05-22T00:00:00"/>
    <x v="4"/>
    <n v="1"/>
    <x v="1"/>
    <x v="19"/>
    <n v="60"/>
    <n v="1"/>
  </r>
  <r>
    <d v="2023-05-23T00:00:00"/>
    <x v="4"/>
    <n v="1"/>
    <x v="1"/>
    <x v="19"/>
    <n v="1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3T00:00:00"/>
    <x v="4"/>
    <n v="1"/>
    <x v="1"/>
    <x v="19"/>
    <n v="0"/>
    <n v="1"/>
  </r>
  <r>
    <d v="2023-05-22T00:00:00"/>
    <x v="4"/>
    <n v="1"/>
    <x v="1"/>
    <x v="19"/>
    <n v="0"/>
    <n v="1"/>
  </r>
  <r>
    <d v="2023-05-22T00:00:00"/>
    <x v="4"/>
    <n v="1"/>
    <x v="1"/>
    <x v="19"/>
    <n v="0"/>
    <n v="1"/>
  </r>
  <r>
    <d v="2023-05-23T00:00:00"/>
    <x v="4"/>
    <n v="1"/>
    <x v="1"/>
    <x v="19"/>
    <n v="60"/>
    <n v="1"/>
  </r>
  <r>
    <d v="2023-05-11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60"/>
    <n v="1"/>
  </r>
  <r>
    <d v="2023-05-25T00:00:00"/>
    <x v="4"/>
    <n v="1"/>
    <x v="1"/>
    <x v="19"/>
    <n v="60"/>
    <n v="1"/>
  </r>
  <r>
    <d v="2023-03-30T00:00:00"/>
    <x v="2"/>
    <n v="1"/>
    <x v="1"/>
    <x v="19"/>
    <n v="10"/>
    <n v="1"/>
  </r>
  <r>
    <d v="2023-05-26T00:00:00"/>
    <x v="4"/>
    <n v="1"/>
    <x v="1"/>
    <x v="19"/>
    <n v="5"/>
    <n v="1"/>
  </r>
  <r>
    <d v="2023-05-26T00:00:00"/>
    <x v="4"/>
    <n v="1"/>
    <x v="1"/>
    <x v="19"/>
    <n v="10"/>
    <n v="1"/>
  </r>
  <r>
    <d v="2023-05-03T00:00:00"/>
    <x v="4"/>
    <n v="1"/>
    <x v="1"/>
    <x v="19"/>
    <n v="0"/>
    <n v="1"/>
  </r>
  <r>
    <d v="2023-05-26T00:00:00"/>
    <x v="4"/>
    <n v="1"/>
    <x v="1"/>
    <x v="19"/>
    <n v="16"/>
    <n v="1"/>
  </r>
  <r>
    <d v="2023-05-26T00:00:00"/>
    <x v="4"/>
    <n v="1"/>
    <x v="1"/>
    <x v="19"/>
    <n v="0"/>
    <n v="1"/>
  </r>
  <r>
    <d v="2023-05-26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0"/>
    <n v="1"/>
  </r>
  <r>
    <d v="2023-05-24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25T00:00:00"/>
    <x v="4"/>
    <n v="1"/>
    <x v="1"/>
    <x v="19"/>
    <n v="15"/>
    <n v="1"/>
  </r>
  <r>
    <d v="2023-05-25T00:00:00"/>
    <x v="4"/>
    <n v="1"/>
    <x v="1"/>
    <x v="19"/>
    <n v="0"/>
    <n v="1"/>
  </r>
  <r>
    <d v="2023-05-25T00:00:00"/>
    <x v="4"/>
    <n v="1"/>
    <x v="1"/>
    <x v="19"/>
    <n v="5"/>
    <n v="1"/>
  </r>
  <r>
    <d v="2023-05-25T00:00:00"/>
    <x v="4"/>
    <n v="1"/>
    <x v="1"/>
    <x v="19"/>
    <n v="60"/>
    <n v="1"/>
  </r>
  <r>
    <d v="2023-05-24T00:00:00"/>
    <x v="4"/>
    <n v="1"/>
    <x v="1"/>
    <x v="19"/>
    <n v="0"/>
    <n v="1"/>
  </r>
  <r>
    <d v="2023-05-25T00:00:00"/>
    <x v="4"/>
    <n v="1"/>
    <x v="1"/>
    <x v="19"/>
    <n v="0"/>
    <n v="1"/>
  </r>
  <r>
    <d v="2023-05-18T00:00:00"/>
    <x v="4"/>
    <n v="1"/>
    <x v="1"/>
    <x v="19"/>
    <n v="35"/>
    <n v="1"/>
  </r>
  <r>
    <d v="2023-05-24T00:00:00"/>
    <x v="4"/>
    <n v="1"/>
    <x v="1"/>
    <x v="19"/>
    <n v="10"/>
    <n v="1"/>
  </r>
  <r>
    <d v="2023-05-24T00:00:00"/>
    <x v="4"/>
    <n v="1"/>
    <x v="1"/>
    <x v="19"/>
    <n v="10"/>
    <n v="1"/>
  </r>
  <r>
    <d v="2023-05-25T00:00:00"/>
    <x v="4"/>
    <n v="1"/>
    <x v="1"/>
    <x v="19"/>
    <n v="15"/>
    <n v="1"/>
  </r>
  <r>
    <d v="2023-05-24T00:00:00"/>
    <x v="4"/>
    <n v="1"/>
    <x v="1"/>
    <x v="19"/>
    <n v="5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6T00:00:00"/>
    <x v="4"/>
    <n v="1"/>
    <x v="1"/>
    <x v="19"/>
    <n v="10"/>
    <n v="1"/>
  </r>
  <r>
    <d v="2023-05-26T00:00:00"/>
    <x v="4"/>
    <n v="1"/>
    <x v="1"/>
    <x v="19"/>
    <n v="10"/>
    <n v="1"/>
  </r>
  <r>
    <d v="2023-05-26T00:00:00"/>
    <x v="4"/>
    <n v="1"/>
    <x v="1"/>
    <x v="19"/>
    <n v="0"/>
    <n v="1"/>
  </r>
  <r>
    <d v="2023-05-29T00:00:00"/>
    <x v="4"/>
    <n v="1"/>
    <x v="1"/>
    <x v="19"/>
    <n v="6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5-29T00:00:00"/>
    <x v="4"/>
    <n v="1"/>
    <x v="1"/>
    <x v="19"/>
    <n v="0"/>
    <n v="1"/>
  </r>
  <r>
    <d v="2023-04-26T00:00:00"/>
    <x v="3"/>
    <n v="1"/>
    <x v="1"/>
    <x v="19"/>
    <n v="0"/>
    <n v="1"/>
  </r>
  <r>
    <d v="2023-05-31T00:00:00"/>
    <x v="4"/>
    <n v="1"/>
    <x v="1"/>
    <x v="19"/>
    <n v="10"/>
    <n v="1"/>
  </r>
  <r>
    <d v="2023-04-27T00:00:00"/>
    <x v="3"/>
    <n v="1"/>
    <x v="1"/>
    <x v="19"/>
    <n v="0"/>
    <n v="1"/>
  </r>
  <r>
    <d v="2023-06-01T00:00:00"/>
    <x v="5"/>
    <n v="1"/>
    <x v="1"/>
    <x v="19"/>
    <n v="0"/>
    <n v="1"/>
  </r>
  <r>
    <d v="2023-05-29T00:00:00"/>
    <x v="4"/>
    <n v="1"/>
    <x v="1"/>
    <x v="19"/>
    <n v="15"/>
    <n v="1"/>
  </r>
  <r>
    <d v="2023-05-30T00:00:00"/>
    <x v="4"/>
    <n v="1"/>
    <x v="1"/>
    <x v="19"/>
    <n v="20"/>
    <n v="1"/>
  </r>
  <r>
    <d v="2023-05-30T00:00:00"/>
    <x v="4"/>
    <n v="1"/>
    <x v="1"/>
    <x v="19"/>
    <n v="50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1T00:00:00"/>
    <x v="4"/>
    <n v="1"/>
    <x v="1"/>
    <x v="19"/>
    <n v="30"/>
    <n v="1"/>
  </r>
  <r>
    <d v="2023-05-31T00:00:00"/>
    <x v="4"/>
    <n v="1"/>
    <x v="1"/>
    <x v="19"/>
    <n v="0"/>
    <n v="1"/>
  </r>
  <r>
    <d v="2023-05-31T00:00:00"/>
    <x v="4"/>
    <n v="1"/>
    <x v="1"/>
    <x v="19"/>
    <n v="15"/>
    <n v="1"/>
  </r>
  <r>
    <d v="2023-05-30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0"/>
    <n v="1"/>
  </r>
  <r>
    <d v="2023-05-31T00:00:00"/>
    <x v="4"/>
    <n v="1"/>
    <x v="1"/>
    <x v="19"/>
    <n v="5"/>
    <n v="1"/>
  </r>
  <r>
    <d v="2023-05-31T00:00:00"/>
    <x v="4"/>
    <n v="1"/>
    <x v="1"/>
    <x v="19"/>
    <n v="5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3T00:00:00"/>
    <x v="4"/>
    <n v="1"/>
    <x v="1"/>
    <x v="13"/>
    <n v="2.63"/>
    <n v="1"/>
  </r>
  <r>
    <d v="2023-05-08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09T00:00:00"/>
    <x v="4"/>
    <n v="1"/>
    <x v="1"/>
    <x v="13"/>
    <n v="2.63"/>
    <n v="1"/>
  </r>
  <r>
    <d v="2023-05-11T00:00:00"/>
    <x v="4"/>
    <n v="1"/>
    <x v="1"/>
    <x v="13"/>
    <n v="2.63"/>
    <n v="1"/>
  </r>
  <r>
    <d v="2023-05-11T00:00:00"/>
    <x v="4"/>
    <n v="1"/>
    <x v="1"/>
    <x v="13"/>
    <n v="2.63"/>
    <n v="1"/>
  </r>
  <r>
    <d v="2023-04-26T00:00:00"/>
    <x v="3"/>
    <n v="1"/>
    <x v="1"/>
    <x v="13"/>
    <n v="2.63"/>
    <n v="1"/>
  </r>
  <r>
    <d v="2023-05-11T00:00:00"/>
    <x v="4"/>
    <n v="1"/>
    <x v="1"/>
    <x v="13"/>
    <n v="2.63"/>
    <n v="1"/>
  </r>
  <r>
    <d v="2023-05-15T00:00:00"/>
    <x v="4"/>
    <n v="1"/>
    <x v="1"/>
    <x v="13"/>
    <n v="2.63"/>
    <n v="1"/>
  </r>
  <r>
    <d v="2023-05-15T00:00:00"/>
    <x v="4"/>
    <n v="1"/>
    <x v="1"/>
    <x v="13"/>
    <n v="2.63"/>
    <n v="1"/>
  </r>
  <r>
    <d v="2023-05-05T00:00:00"/>
    <x v="4"/>
    <n v="1"/>
    <x v="1"/>
    <x v="13"/>
    <n v="2.63"/>
    <n v="1"/>
  </r>
  <r>
    <d v="2023-05-18T00:00:00"/>
    <x v="4"/>
    <n v="1"/>
    <x v="1"/>
    <x v="13"/>
    <n v="2.63"/>
    <n v="1"/>
  </r>
  <r>
    <d v="2023-05-22T00:00:00"/>
    <x v="4"/>
    <n v="1"/>
    <x v="1"/>
    <x v="13"/>
    <n v="2.63"/>
    <n v="1"/>
  </r>
  <r>
    <d v="2023-05-18T00:00:00"/>
    <x v="4"/>
    <n v="1"/>
    <x v="1"/>
    <x v="13"/>
    <n v="2.63"/>
    <n v="1"/>
  </r>
  <r>
    <d v="2023-05-25T00:00:00"/>
    <x v="4"/>
    <n v="1"/>
    <x v="1"/>
    <x v="13"/>
    <n v="2.63"/>
    <n v="1"/>
  </r>
  <r>
    <d v="2023-05-29T00:00:00"/>
    <x v="4"/>
    <n v="1"/>
    <x v="1"/>
    <x v="13"/>
    <n v="2.63"/>
    <n v="1"/>
  </r>
  <r>
    <d v="2023-05-31T00:00:00"/>
    <x v="4"/>
    <n v="1"/>
    <x v="1"/>
    <x v="13"/>
    <n v="2.63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4.42"/>
    <n v="1"/>
  </r>
  <r>
    <d v="2023-05-01T00:00:00"/>
    <x v="4"/>
    <n v="1"/>
    <x v="0"/>
    <x v="0"/>
    <n v="12.34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31T00:00:00"/>
    <x v="4"/>
    <n v="1"/>
    <x v="0"/>
    <x v="1"/>
    <n v="4.42"/>
    <n v="1"/>
  </r>
  <r>
    <d v="2023-05-01T00:00:00"/>
    <x v="4"/>
    <n v="1"/>
    <x v="0"/>
    <x v="4"/>
    <n v="4.42"/>
    <n v="1"/>
  </r>
  <r>
    <d v="2023-05-01T00:00:00"/>
    <x v="4"/>
    <n v="1"/>
    <x v="0"/>
    <x v="4"/>
    <n v="4.42"/>
    <n v="1"/>
  </r>
  <r>
    <d v="2023-05-31T00:00:00"/>
    <x v="4"/>
    <n v="1"/>
    <x v="0"/>
    <x v="8"/>
    <n v="383.25"/>
    <n v="1"/>
  </r>
  <r>
    <d v="2023-05-08T00:00:00"/>
    <x v="4"/>
    <n v="1"/>
    <x v="0"/>
    <x v="27"/>
    <n v="4.42"/>
    <n v="1"/>
  </r>
  <r>
    <d v="2023-03-28T00:00:00"/>
    <x v="2"/>
    <n v="1"/>
    <x v="0"/>
    <x v="28"/>
    <n v="10500"/>
    <n v="4"/>
  </r>
  <r>
    <d v="2023-05-24T00:00:00"/>
    <x v="4"/>
    <n v="2"/>
    <x v="0"/>
    <x v="8"/>
    <n v="766.5"/>
    <n v="4"/>
  </r>
  <r>
    <d v="2023-06-01T00:00:00"/>
    <x v="5"/>
    <n v="1"/>
    <x v="1"/>
    <x v="11"/>
    <n v="6.62"/>
    <n v="1"/>
  </r>
  <r>
    <m/>
    <x v="6"/>
    <n v="1"/>
    <x v="1"/>
    <x v="11"/>
    <m/>
    <n v="1"/>
  </r>
  <r>
    <d v="2023-06-01T00:00:00"/>
    <x v="5"/>
    <n v="1"/>
    <x v="1"/>
    <x v="11"/>
    <n v="1.8"/>
    <n v="1"/>
  </r>
  <r>
    <d v="2023-06-01T00:00:00"/>
    <x v="5"/>
    <n v="1"/>
    <x v="1"/>
    <x v="11"/>
    <n v="4.21"/>
    <n v="1"/>
  </r>
  <r>
    <d v="2023-06-01T00:00:00"/>
    <x v="5"/>
    <n v="1"/>
    <x v="1"/>
    <x v="11"/>
    <n v="5.4"/>
    <n v="1"/>
  </r>
  <r>
    <d v="2023-06-01T00:00:00"/>
    <x v="5"/>
    <n v="1"/>
    <x v="1"/>
    <x v="11"/>
    <n v="7.16"/>
    <n v="1"/>
  </r>
  <r>
    <d v="2023-06-01T00:00:00"/>
    <x v="5"/>
    <n v="1"/>
    <x v="1"/>
    <x v="11"/>
    <n v="3.39"/>
    <n v="1"/>
  </r>
  <r>
    <d v="2023-06-01T00:00:00"/>
    <x v="5"/>
    <n v="1"/>
    <x v="1"/>
    <x v="11"/>
    <n v="1.8"/>
    <n v="1"/>
  </r>
  <r>
    <d v="2023-06-02T00:00:00"/>
    <x v="5"/>
    <n v="1"/>
    <x v="1"/>
    <x v="11"/>
    <n v="1.8"/>
    <n v="1"/>
  </r>
  <r>
    <d v="2023-06-02T00:00:00"/>
    <x v="5"/>
    <n v="1"/>
    <x v="1"/>
    <x v="11"/>
    <n v="9.92"/>
    <n v="1"/>
  </r>
  <r>
    <d v="2023-06-05T00:00:00"/>
    <x v="5"/>
    <n v="1"/>
    <x v="1"/>
    <x v="11"/>
    <n v="5.51"/>
    <n v="1"/>
  </r>
  <r>
    <d v="2023-06-05T00:00:00"/>
    <x v="5"/>
    <n v="1"/>
    <x v="1"/>
    <x v="11"/>
    <n v="18.739999999999998"/>
    <n v="1"/>
  </r>
  <r>
    <d v="2023-06-01T00:00:00"/>
    <x v="5"/>
    <n v="1"/>
    <x v="1"/>
    <x v="11"/>
    <n v="3.85"/>
    <n v="1"/>
  </r>
  <r>
    <d v="2023-06-01T00:00:00"/>
    <x v="5"/>
    <n v="1"/>
    <x v="1"/>
    <x v="11"/>
    <n v="3.85"/>
    <n v="1"/>
  </r>
  <r>
    <d v="2023-06-01T00:00:00"/>
    <x v="5"/>
    <n v="1"/>
    <x v="1"/>
    <x v="11"/>
    <n v="1.8"/>
    <n v="1"/>
  </r>
  <r>
    <d v="2023-06-01T00:00:00"/>
    <x v="5"/>
    <n v="1"/>
    <x v="1"/>
    <x v="11"/>
    <n v="5.93"/>
    <n v="1"/>
  </r>
  <r>
    <d v="2023-06-02T00:00:00"/>
    <x v="5"/>
    <n v="1"/>
    <x v="1"/>
    <x v="11"/>
    <n v="7.16"/>
    <n v="1"/>
  </r>
  <r>
    <d v="2023-06-02T00:00:00"/>
    <x v="5"/>
    <n v="1"/>
    <x v="1"/>
    <x v="11"/>
    <n v="9.92"/>
    <n v="1"/>
  </r>
  <r>
    <d v="2023-06-02T00:00:00"/>
    <x v="5"/>
    <n v="1"/>
    <x v="1"/>
    <x v="11"/>
    <n v="7.16"/>
    <n v="1"/>
  </r>
  <r>
    <d v="2023-05-29T00:00:00"/>
    <x v="4"/>
    <n v="1"/>
    <x v="1"/>
    <x v="11"/>
    <n v="1.8"/>
    <n v="4"/>
  </r>
  <r>
    <d v="2023-06-05T00:00:00"/>
    <x v="5"/>
    <n v="1"/>
    <x v="1"/>
    <x v="11"/>
    <n v="3.31"/>
    <n v="1"/>
  </r>
  <r>
    <d v="2023-06-05T00:00:00"/>
    <x v="5"/>
    <n v="1"/>
    <x v="1"/>
    <x v="11"/>
    <n v="3.03"/>
    <n v="1"/>
  </r>
  <r>
    <d v="2023-06-05T00:00:00"/>
    <x v="5"/>
    <n v="1"/>
    <x v="1"/>
    <x v="11"/>
    <n v="2.48"/>
    <n v="1"/>
  </r>
  <r>
    <d v="2023-06-05T00:00:00"/>
    <x v="5"/>
    <n v="1"/>
    <x v="1"/>
    <x v="15"/>
    <n v="1.8"/>
    <n v="1"/>
  </r>
  <r>
    <d v="2023-06-05T00:00:00"/>
    <x v="5"/>
    <n v="1"/>
    <x v="1"/>
    <x v="11"/>
    <n v="1.8"/>
    <n v="1"/>
  </r>
  <r>
    <d v="2023-06-05T00:00:00"/>
    <x v="5"/>
    <n v="1"/>
    <x v="1"/>
    <x v="11"/>
    <n v="1.8"/>
    <n v="1"/>
  </r>
  <r>
    <d v="2023-06-06T00:00:00"/>
    <x v="5"/>
    <n v="1"/>
    <x v="1"/>
    <x v="11"/>
    <n v="3.19"/>
    <n v="1"/>
  </r>
  <r>
    <d v="2023-06-07T00:00:00"/>
    <x v="5"/>
    <n v="1"/>
    <x v="1"/>
    <x v="11"/>
    <n v="3.19"/>
    <n v="1"/>
  </r>
  <r>
    <d v="2023-06-06T00:00:00"/>
    <x v="5"/>
    <n v="1"/>
    <x v="1"/>
    <x v="11"/>
    <n v="1.8"/>
    <n v="1"/>
  </r>
  <r>
    <d v="2023-06-06T00:00:00"/>
    <x v="5"/>
    <n v="1"/>
    <x v="1"/>
    <x v="11"/>
    <n v="2.9"/>
    <n v="1"/>
  </r>
  <r>
    <d v="2023-06-06T00:00:00"/>
    <x v="5"/>
    <n v="1"/>
    <x v="1"/>
    <x v="11"/>
    <n v="5.87"/>
    <n v="1"/>
  </r>
  <r>
    <d v="2023-06-06T00:00:00"/>
    <x v="5"/>
    <n v="1"/>
    <x v="1"/>
    <x v="11"/>
    <n v="1.8"/>
    <n v="1"/>
  </r>
  <r>
    <d v="2022-08-29T00:00:00"/>
    <x v="7"/>
    <n v="1"/>
    <x v="1"/>
    <x v="11"/>
    <n v="1.92"/>
    <n v="4"/>
  </r>
  <r>
    <d v="2023-06-06T00:00:00"/>
    <x v="5"/>
    <n v="1"/>
    <x v="1"/>
    <x v="11"/>
    <n v="1.8"/>
    <n v="1"/>
  </r>
  <r>
    <d v="2023-06-07T00:00:00"/>
    <x v="5"/>
    <n v="1"/>
    <x v="1"/>
    <x v="11"/>
    <n v="7.16"/>
    <n v="1"/>
  </r>
  <r>
    <d v="2023-06-07T00:00:00"/>
    <x v="5"/>
    <n v="1"/>
    <x v="1"/>
    <x v="11"/>
    <n v="2.75"/>
    <n v="1"/>
  </r>
  <r>
    <d v="2023-06-07T00:00:00"/>
    <x v="5"/>
    <n v="1"/>
    <x v="1"/>
    <x v="11"/>
    <n v="1.8"/>
    <n v="1"/>
  </r>
  <r>
    <d v="2023-06-07T00:00:00"/>
    <x v="5"/>
    <n v="1"/>
    <x v="1"/>
    <x v="11"/>
    <n v="6.62"/>
    <n v="1"/>
  </r>
  <r>
    <d v="2023-06-07T00:00:00"/>
    <x v="5"/>
    <n v="1"/>
    <x v="1"/>
    <x v="11"/>
    <n v="3.31"/>
    <n v="1"/>
  </r>
  <r>
    <d v="2023-06-07T00:00:00"/>
    <x v="5"/>
    <n v="1"/>
    <x v="1"/>
    <x v="11"/>
    <n v="2.84"/>
    <n v="1"/>
  </r>
  <r>
    <d v="2023-06-07T00:00:00"/>
    <x v="5"/>
    <n v="1"/>
    <x v="1"/>
    <x v="11"/>
    <n v="1.8"/>
    <n v="1"/>
  </r>
  <r>
    <d v="2023-06-07T00:00:00"/>
    <x v="5"/>
    <n v="1"/>
    <x v="1"/>
    <x v="11"/>
    <n v="5.0999999999999996"/>
    <n v="1"/>
  </r>
  <r>
    <d v="2023-06-07T00:00:00"/>
    <x v="5"/>
    <n v="1"/>
    <x v="1"/>
    <x v="11"/>
    <n v="6.89"/>
    <n v="1"/>
  </r>
  <r>
    <d v="2023-06-07T00:00:00"/>
    <x v="5"/>
    <n v="1"/>
    <x v="1"/>
    <x v="11"/>
    <n v="1.8"/>
    <n v="1"/>
  </r>
  <r>
    <d v="2023-06-07T00:00:00"/>
    <x v="5"/>
    <n v="1"/>
    <x v="1"/>
    <x v="11"/>
    <n v="11.03"/>
    <n v="1"/>
  </r>
  <r>
    <d v="2023-06-08T00:00:00"/>
    <x v="5"/>
    <n v="1"/>
    <x v="1"/>
    <x v="11"/>
    <n v="7.16"/>
    <n v="2"/>
  </r>
  <r>
    <d v="2023-06-08T00:00:00"/>
    <x v="5"/>
    <n v="1"/>
    <x v="1"/>
    <x v="11"/>
    <n v="2.97"/>
    <n v="2"/>
  </r>
  <r>
    <d v="2023-06-08T00:00:00"/>
    <x v="5"/>
    <n v="1"/>
    <x v="1"/>
    <x v="11"/>
    <n v="11.62"/>
    <n v="2"/>
  </r>
  <r>
    <d v="2023-06-08T00:00:00"/>
    <x v="5"/>
    <n v="1"/>
    <x v="1"/>
    <x v="11"/>
    <n v="4.18"/>
    <n v="2"/>
  </r>
  <r>
    <d v="2023-06-08T00:00:00"/>
    <x v="5"/>
    <n v="1"/>
    <x v="1"/>
    <x v="11"/>
    <n v="13.78"/>
    <n v="2"/>
  </r>
  <r>
    <d v="2023-06-09T00:00:00"/>
    <x v="5"/>
    <n v="1"/>
    <x v="1"/>
    <x v="15"/>
    <n v="11.2"/>
    <n v="2"/>
  </r>
  <r>
    <d v="2023-06-09T00:00:00"/>
    <x v="5"/>
    <n v="1"/>
    <x v="1"/>
    <x v="11"/>
    <n v="1.8"/>
    <n v="2"/>
  </r>
  <r>
    <d v="2023-06-09T00:00:00"/>
    <x v="5"/>
    <n v="1"/>
    <x v="1"/>
    <x v="11"/>
    <n v="2.75"/>
    <n v="2"/>
  </r>
  <r>
    <d v="2023-06-09T00:00:00"/>
    <x v="5"/>
    <n v="1"/>
    <x v="1"/>
    <x v="11"/>
    <n v="8.26"/>
    <n v="2"/>
  </r>
  <r>
    <d v="2023-06-12T00:00:00"/>
    <x v="5"/>
    <n v="1"/>
    <x v="1"/>
    <x v="11"/>
    <n v="1.8"/>
    <n v="2"/>
  </r>
  <r>
    <d v="2023-06-12T00:00:00"/>
    <x v="5"/>
    <n v="1"/>
    <x v="1"/>
    <x v="11"/>
    <n v="5.91"/>
    <n v="2"/>
  </r>
  <r>
    <d v="2023-06-12T00:00:00"/>
    <x v="5"/>
    <n v="1"/>
    <x v="1"/>
    <x v="11"/>
    <n v="1.8"/>
    <n v="2"/>
  </r>
  <r>
    <d v="2023-06-12T00:00:00"/>
    <x v="5"/>
    <n v="1"/>
    <x v="1"/>
    <x v="11"/>
    <n v="1.8"/>
    <n v="2"/>
  </r>
  <r>
    <d v="2023-06-12T00:00:00"/>
    <x v="5"/>
    <n v="1"/>
    <x v="1"/>
    <x v="11"/>
    <n v="38.69"/>
    <n v="2"/>
  </r>
  <r>
    <d v="2023-06-12T00:00:00"/>
    <x v="5"/>
    <n v="1"/>
    <x v="1"/>
    <x v="11"/>
    <n v="2.75"/>
    <n v="2"/>
  </r>
  <r>
    <d v="2023-06-12T00:00:00"/>
    <x v="5"/>
    <n v="1"/>
    <x v="1"/>
    <x v="11"/>
    <n v="8.26"/>
    <n v="2"/>
  </r>
  <r>
    <d v="2023-06-12T00:00:00"/>
    <x v="5"/>
    <n v="1"/>
    <x v="1"/>
    <x v="11"/>
    <n v="7.99"/>
    <n v="2"/>
  </r>
  <r>
    <d v="2023-06-12T00:00:00"/>
    <x v="5"/>
    <n v="1"/>
    <x v="1"/>
    <x v="11"/>
    <n v="1.8"/>
    <n v="2"/>
  </r>
  <r>
    <d v="2023-06-12T00:00:00"/>
    <x v="5"/>
    <n v="1"/>
    <x v="1"/>
    <x v="11"/>
    <n v="4.41"/>
    <n v="2"/>
  </r>
  <r>
    <d v="2023-06-12T00:00:00"/>
    <x v="5"/>
    <n v="1"/>
    <x v="1"/>
    <x v="11"/>
    <n v="5.13"/>
    <n v="2"/>
  </r>
  <r>
    <d v="2023-06-13T00:00:00"/>
    <x v="5"/>
    <n v="1"/>
    <x v="1"/>
    <x v="15"/>
    <n v="1.8"/>
    <n v="2"/>
  </r>
  <r>
    <d v="2023-06-14T00:00:00"/>
    <x v="5"/>
    <n v="1"/>
    <x v="1"/>
    <x v="11"/>
    <n v="1.8"/>
    <n v="2"/>
  </r>
  <r>
    <d v="2023-06-14T00:00:00"/>
    <x v="5"/>
    <n v="1"/>
    <x v="1"/>
    <x v="11"/>
    <n v="4.9000000000000004"/>
    <n v="2"/>
  </r>
  <r>
    <d v="2023-06-13T00:00:00"/>
    <x v="5"/>
    <n v="1"/>
    <x v="1"/>
    <x v="11"/>
    <n v="4.78"/>
    <n v="2"/>
  </r>
  <r>
    <d v="2023-06-14T00:00:00"/>
    <x v="5"/>
    <n v="1"/>
    <x v="1"/>
    <x v="11"/>
    <n v="4.91"/>
    <n v="2"/>
  </r>
  <r>
    <d v="2023-06-14T00:00:00"/>
    <x v="5"/>
    <n v="1"/>
    <x v="1"/>
    <x v="11"/>
    <n v="11.03"/>
    <n v="2"/>
  </r>
  <r>
    <d v="2023-06-14T00:00:00"/>
    <x v="5"/>
    <n v="1"/>
    <x v="1"/>
    <x v="11"/>
    <n v="1.8"/>
    <n v="2"/>
  </r>
  <r>
    <d v="2023-06-14T00:00:00"/>
    <x v="5"/>
    <n v="1"/>
    <x v="1"/>
    <x v="11"/>
    <n v="4.7300000000000004"/>
    <n v="2"/>
  </r>
  <r>
    <d v="2023-06-14T00:00:00"/>
    <x v="5"/>
    <n v="1"/>
    <x v="1"/>
    <x v="11"/>
    <n v="1.8"/>
    <n v="2"/>
  </r>
  <r>
    <d v="2023-06-14T00:00:00"/>
    <x v="5"/>
    <n v="1"/>
    <x v="1"/>
    <x v="15"/>
    <n v="1.8"/>
    <n v="2"/>
  </r>
  <r>
    <d v="2023-06-14T00:00:00"/>
    <x v="5"/>
    <n v="1"/>
    <x v="1"/>
    <x v="11"/>
    <n v="4.63"/>
    <n v="2"/>
  </r>
  <r>
    <d v="2023-06-14T00:00:00"/>
    <x v="5"/>
    <n v="1"/>
    <x v="1"/>
    <x v="11"/>
    <n v="6.62"/>
    <n v="2"/>
  </r>
  <r>
    <d v="2023-06-14T00:00:00"/>
    <x v="5"/>
    <n v="1"/>
    <x v="1"/>
    <x v="11"/>
    <n v="5.51"/>
    <n v="2"/>
  </r>
  <r>
    <d v="2023-06-14T00:00:00"/>
    <x v="5"/>
    <n v="1"/>
    <x v="1"/>
    <x v="11"/>
    <n v="8.26"/>
    <n v="2"/>
  </r>
  <r>
    <d v="2023-06-14T00:00:00"/>
    <x v="5"/>
    <n v="1"/>
    <x v="1"/>
    <x v="11"/>
    <n v="14.61"/>
    <n v="2"/>
  </r>
  <r>
    <d v="2023-06-14T00:00:00"/>
    <x v="5"/>
    <n v="1"/>
    <x v="1"/>
    <x v="11"/>
    <n v="59.98"/>
    <n v="2"/>
  </r>
  <r>
    <d v="2023-06-14T00:00:00"/>
    <x v="5"/>
    <n v="1"/>
    <x v="1"/>
    <x v="11"/>
    <n v="2.96"/>
    <n v="2"/>
  </r>
  <r>
    <d v="2023-06-14T00:00:00"/>
    <x v="5"/>
    <n v="1"/>
    <x v="1"/>
    <x v="11"/>
    <n v="2.96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6.61"/>
    <n v="2"/>
  </r>
  <r>
    <d v="2023-06-14T00:00:00"/>
    <x v="5"/>
    <n v="1"/>
    <x v="1"/>
    <x v="11"/>
    <n v="3.27"/>
    <n v="2"/>
  </r>
  <r>
    <d v="2023-06-14T00:00:00"/>
    <x v="5"/>
    <n v="1"/>
    <x v="1"/>
    <x v="11"/>
    <m/>
    <n v="2"/>
  </r>
  <r>
    <d v="2023-06-16T00:00:00"/>
    <x v="5"/>
    <n v="1"/>
    <x v="1"/>
    <x v="11"/>
    <n v="2.52"/>
    <n v="3"/>
  </r>
  <r>
    <d v="2023-06-15T00:00:00"/>
    <x v="5"/>
    <n v="1"/>
    <x v="1"/>
    <x v="11"/>
    <n v="4.0199999999999996"/>
    <n v="3"/>
  </r>
  <r>
    <d v="2023-06-15T00:00:00"/>
    <x v="5"/>
    <n v="1"/>
    <x v="1"/>
    <x v="11"/>
    <n v="4.96"/>
    <n v="3"/>
  </r>
  <r>
    <d v="2023-06-15T00:00:00"/>
    <x v="5"/>
    <n v="1"/>
    <x v="1"/>
    <x v="11"/>
    <n v="1.93"/>
    <n v="3"/>
  </r>
  <r>
    <d v="2023-06-15T00:00:00"/>
    <x v="5"/>
    <n v="1"/>
    <x v="1"/>
    <x v="11"/>
    <n v="5.13"/>
    <n v="3"/>
  </r>
  <r>
    <d v="2023-06-15T00:00:00"/>
    <x v="5"/>
    <n v="1"/>
    <x v="1"/>
    <x v="11"/>
    <n v="11.03"/>
    <n v="3"/>
  </r>
  <r>
    <d v="2023-06-15T00:00:00"/>
    <x v="5"/>
    <n v="1"/>
    <x v="1"/>
    <x v="11"/>
    <n v="1.8"/>
    <n v="3"/>
  </r>
  <r>
    <d v="2023-06-15T00:00:00"/>
    <x v="5"/>
    <n v="1"/>
    <x v="1"/>
    <x v="11"/>
    <n v="2.48"/>
    <n v="3"/>
  </r>
  <r>
    <d v="2023-06-15T00:00:00"/>
    <x v="5"/>
    <n v="1"/>
    <x v="1"/>
    <x v="11"/>
    <n v="1.8"/>
    <n v="3"/>
  </r>
  <r>
    <d v="2023-06-15T00:00:00"/>
    <x v="5"/>
    <n v="1"/>
    <x v="1"/>
    <x v="11"/>
    <n v="5.75"/>
    <n v="3"/>
  </r>
  <r>
    <d v="2023-06-15T00:00:00"/>
    <x v="5"/>
    <n v="1"/>
    <x v="1"/>
    <x v="15"/>
    <n v="16.8"/>
    <n v="3"/>
  </r>
  <r>
    <d v="2023-06-15T00:00:00"/>
    <x v="5"/>
    <n v="1"/>
    <x v="1"/>
    <x v="11"/>
    <n v="2.31"/>
    <n v="3"/>
  </r>
  <r>
    <d v="2023-06-16T00:00:00"/>
    <x v="5"/>
    <n v="1"/>
    <x v="1"/>
    <x v="11"/>
    <n v="2.75"/>
    <n v="3"/>
  </r>
  <r>
    <d v="2023-06-16T00:00:00"/>
    <x v="5"/>
    <n v="1"/>
    <x v="1"/>
    <x v="11"/>
    <n v="3.85"/>
    <n v="3"/>
  </r>
  <r>
    <d v="2023-06-16T00:00:00"/>
    <x v="5"/>
    <n v="1"/>
    <x v="1"/>
    <x v="11"/>
    <n v="5.51"/>
    <n v="3"/>
  </r>
  <r>
    <d v="2023-06-16T00:00:00"/>
    <x v="5"/>
    <n v="1"/>
    <x v="1"/>
    <x v="11"/>
    <n v="2.75"/>
    <n v="3"/>
  </r>
  <r>
    <d v="2023-06-19T00:00:00"/>
    <x v="5"/>
    <n v="1"/>
    <x v="1"/>
    <x v="11"/>
    <n v="1.8"/>
    <n v="3"/>
  </r>
  <r>
    <d v="2023-06-16T00:00:00"/>
    <x v="5"/>
    <n v="1"/>
    <x v="1"/>
    <x v="11"/>
    <n v="44.09"/>
    <n v="3"/>
  </r>
  <r>
    <d v="2023-06-16T00:00:00"/>
    <x v="5"/>
    <n v="1"/>
    <x v="1"/>
    <x v="11"/>
    <n v="44.09"/>
    <n v="3"/>
  </r>
  <r>
    <d v="2023-06-19T00:00:00"/>
    <x v="5"/>
    <n v="1"/>
    <x v="1"/>
    <x v="11"/>
    <n v="5.51"/>
    <n v="3"/>
  </r>
  <r>
    <d v="2023-06-19T00:00:00"/>
    <x v="5"/>
    <n v="1"/>
    <x v="1"/>
    <x v="11"/>
    <n v="3.31"/>
    <n v="3"/>
  </r>
  <r>
    <d v="2023-06-19T00:00:00"/>
    <x v="5"/>
    <n v="1"/>
    <x v="1"/>
    <x v="15"/>
    <n v="1.8"/>
    <n v="3"/>
  </r>
  <r>
    <d v="2023-06-19T00:00:00"/>
    <x v="5"/>
    <n v="1"/>
    <x v="1"/>
    <x v="11"/>
    <n v="9.51"/>
    <n v="3"/>
  </r>
  <r>
    <d v="2023-06-19T00:00:00"/>
    <x v="5"/>
    <n v="1"/>
    <x v="1"/>
    <x v="15"/>
    <n v="1.8"/>
    <n v="3"/>
  </r>
  <r>
    <d v="2023-06-20T00:00:00"/>
    <x v="5"/>
    <n v="1"/>
    <x v="1"/>
    <x v="11"/>
    <n v="12.89"/>
    <n v="3"/>
  </r>
  <r>
    <d v="2023-06-20T00:00:00"/>
    <x v="5"/>
    <n v="1"/>
    <x v="1"/>
    <x v="11"/>
    <n v="5.51"/>
    <n v="3"/>
  </r>
  <r>
    <d v="2023-06-20T00:00:00"/>
    <x v="5"/>
    <n v="1"/>
    <x v="1"/>
    <x v="11"/>
    <n v="2.75"/>
    <n v="3"/>
  </r>
  <r>
    <d v="2023-06-20T00:00:00"/>
    <x v="5"/>
    <n v="1"/>
    <x v="1"/>
    <x v="11"/>
    <n v="14.47"/>
    <n v="3"/>
  </r>
  <r>
    <d v="2023-06-20T00:00:00"/>
    <x v="5"/>
    <n v="1"/>
    <x v="1"/>
    <x v="11"/>
    <n v="3.31"/>
    <n v="3"/>
  </r>
  <r>
    <d v="2023-06-20T00:00:00"/>
    <x v="5"/>
    <n v="1"/>
    <x v="1"/>
    <x v="11"/>
    <n v="1.8"/>
    <n v="3"/>
  </r>
  <r>
    <d v="2023-06-20T00:00:00"/>
    <x v="5"/>
    <n v="1"/>
    <x v="1"/>
    <x v="11"/>
    <n v="2.75"/>
    <n v="3"/>
  </r>
  <r>
    <d v="2023-06-22T00:00:00"/>
    <x v="5"/>
    <n v="1"/>
    <x v="1"/>
    <x v="11"/>
    <n v="4.24"/>
    <n v="4"/>
  </r>
  <r>
    <d v="2023-06-22T00:00:00"/>
    <x v="5"/>
    <n v="1"/>
    <x v="1"/>
    <x v="11"/>
    <n v="5.51"/>
    <n v="4"/>
  </r>
  <r>
    <d v="2023-06-22T00:00:00"/>
    <x v="5"/>
    <n v="1"/>
    <x v="1"/>
    <x v="15"/>
    <n v="4.42"/>
    <n v="4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1.8"/>
    <n v="3"/>
  </r>
  <r>
    <d v="2023-06-21T00:00:00"/>
    <x v="5"/>
    <n v="1"/>
    <x v="1"/>
    <x v="11"/>
    <n v="5.85"/>
    <n v="3"/>
  </r>
  <r>
    <d v="2023-06-21T00:00:00"/>
    <x v="5"/>
    <n v="1"/>
    <x v="1"/>
    <x v="11"/>
    <n v="14.88"/>
    <n v="3"/>
  </r>
  <r>
    <d v="2023-06-21T00:00:00"/>
    <x v="5"/>
    <n v="1"/>
    <x v="1"/>
    <x v="11"/>
    <n v="6.23"/>
    <n v="3"/>
  </r>
  <r>
    <d v="2023-06-21T00:00:00"/>
    <x v="5"/>
    <n v="1"/>
    <x v="1"/>
    <x v="15"/>
    <n v="1.8"/>
    <n v="3"/>
  </r>
  <r>
    <d v="2023-06-21T00:00:00"/>
    <x v="5"/>
    <n v="1"/>
    <x v="1"/>
    <x v="15"/>
    <n v="1.8"/>
    <n v="3"/>
  </r>
  <r>
    <d v="2023-06-22T00:00:00"/>
    <x v="5"/>
    <n v="1"/>
    <x v="1"/>
    <x v="11"/>
    <n v="4.24"/>
    <n v="4"/>
  </r>
  <r>
    <d v="2023-06-16T00:00:00"/>
    <x v="5"/>
    <n v="1"/>
    <x v="1"/>
    <x v="15"/>
    <n v="1.81"/>
    <n v="3"/>
  </r>
  <r>
    <d v="2023-06-21T00:00:00"/>
    <x v="5"/>
    <n v="1"/>
    <x v="1"/>
    <x v="11"/>
    <n v="11.57"/>
    <n v="3"/>
  </r>
  <r>
    <d v="2023-06-21T00:00:00"/>
    <x v="5"/>
    <n v="1"/>
    <x v="1"/>
    <x v="11"/>
    <n v="2.76"/>
    <n v="3"/>
  </r>
  <r>
    <d v="2023-06-22T00:00:00"/>
    <x v="5"/>
    <n v="1"/>
    <x v="1"/>
    <x v="15"/>
    <n v="1.8"/>
    <n v="4"/>
  </r>
  <r>
    <d v="2023-06-21T00:00:00"/>
    <x v="5"/>
    <n v="1"/>
    <x v="1"/>
    <x v="11"/>
    <n v="1.8"/>
    <n v="3"/>
  </r>
  <r>
    <d v="2023-06-21T00:00:00"/>
    <x v="5"/>
    <n v="1"/>
    <x v="1"/>
    <x v="11"/>
    <n v="3.85"/>
    <n v="3"/>
  </r>
  <r>
    <d v="2023-06-21T00:00:00"/>
    <x v="5"/>
    <n v="1"/>
    <x v="1"/>
    <x v="11"/>
    <n v="5.51"/>
    <n v="3"/>
  </r>
  <r>
    <d v="2023-06-22T00:00:00"/>
    <x v="5"/>
    <n v="1"/>
    <x v="1"/>
    <x v="11"/>
    <n v="4.41"/>
    <n v="4"/>
  </r>
  <r>
    <d v="2023-06-22T00:00:00"/>
    <x v="5"/>
    <n v="1"/>
    <x v="1"/>
    <x v="11"/>
    <n v="13.78"/>
    <n v="4"/>
  </r>
  <r>
    <d v="2023-06-23T00:00:00"/>
    <x v="5"/>
    <n v="1"/>
    <x v="1"/>
    <x v="11"/>
    <n v="3.85"/>
    <n v="4"/>
  </r>
  <r>
    <d v="2023-06-22T00:00:00"/>
    <x v="5"/>
    <n v="1"/>
    <x v="1"/>
    <x v="11"/>
    <n v="64.64"/>
    <n v="4"/>
  </r>
  <r>
    <d v="2023-06-23T00:00:00"/>
    <x v="5"/>
    <n v="1"/>
    <x v="1"/>
    <x v="11"/>
    <n v="15.44"/>
    <n v="4"/>
  </r>
  <r>
    <d v="2023-06-23T00:00:00"/>
    <x v="5"/>
    <n v="1"/>
    <x v="1"/>
    <x v="15"/>
    <n v="2.21"/>
    <n v="4"/>
  </r>
  <r>
    <d v="2023-06-22T00:00:00"/>
    <x v="5"/>
    <n v="1"/>
    <x v="1"/>
    <x v="11"/>
    <n v="8.9499999999999993"/>
    <n v="4"/>
  </r>
  <r>
    <d v="2023-06-21T00:00:00"/>
    <x v="5"/>
    <n v="1"/>
    <x v="1"/>
    <x v="11"/>
    <n v="1.92"/>
    <n v="3"/>
  </r>
  <r>
    <d v="2023-06-23T00:00:00"/>
    <x v="5"/>
    <n v="1"/>
    <x v="1"/>
    <x v="11"/>
    <n v="8.26"/>
    <n v="4"/>
  </r>
  <r>
    <d v="2023-06-27T00:00:00"/>
    <x v="5"/>
    <n v="1"/>
    <x v="1"/>
    <x v="11"/>
    <n v="0"/>
    <n v="4"/>
  </r>
  <r>
    <d v="2023-06-27T00:00:00"/>
    <x v="5"/>
    <n v="1"/>
    <x v="1"/>
    <x v="11"/>
    <n v="18.2"/>
    <n v="4"/>
  </r>
  <r>
    <d v="2023-06-27T00:00:00"/>
    <x v="5"/>
    <n v="1"/>
    <x v="1"/>
    <x v="11"/>
    <n v="2.75"/>
    <n v="4"/>
  </r>
  <r>
    <d v="2023-06-27T00:00:00"/>
    <x v="5"/>
    <n v="1"/>
    <x v="1"/>
    <x v="11"/>
    <n v="1.8"/>
    <n v="4"/>
  </r>
  <r>
    <d v="2023-06-27T00:00:00"/>
    <x v="5"/>
    <n v="1"/>
    <x v="1"/>
    <x v="11"/>
    <n v="1.8"/>
    <n v="4"/>
  </r>
  <r>
    <d v="2023-06-27T00:00:00"/>
    <x v="5"/>
    <n v="1"/>
    <x v="1"/>
    <x v="11"/>
    <n v="6.62"/>
    <n v="4"/>
  </r>
  <r>
    <d v="2023-06-26T00:00:00"/>
    <x v="5"/>
    <n v="1"/>
    <x v="1"/>
    <x v="11"/>
    <n v="5.79"/>
    <n v="4"/>
  </r>
  <r>
    <d v="2023-06-27T00:00:00"/>
    <x v="5"/>
    <n v="1"/>
    <x v="1"/>
    <x v="11"/>
    <n v="4.16"/>
    <n v="4"/>
  </r>
  <r>
    <d v="2023-06-27T00:00:00"/>
    <x v="5"/>
    <n v="1"/>
    <x v="1"/>
    <x v="11"/>
    <n v="2.86"/>
    <n v="4"/>
  </r>
  <r>
    <d v="2023-06-26T00:00:00"/>
    <x v="5"/>
    <n v="1"/>
    <x v="1"/>
    <x v="11"/>
    <n v="4.41"/>
    <n v="4"/>
  </r>
  <r>
    <d v="2023-06-26T00:00:00"/>
    <x v="5"/>
    <n v="1"/>
    <x v="1"/>
    <x v="11"/>
    <n v="2.75"/>
    <n v="4"/>
  </r>
  <r>
    <d v="2023-06-26T00:00:00"/>
    <x v="5"/>
    <n v="1"/>
    <x v="1"/>
    <x v="11"/>
    <n v="7.71"/>
    <n v="4"/>
  </r>
  <r>
    <d v="2023-06-23T00:00:00"/>
    <x v="5"/>
    <n v="1"/>
    <x v="1"/>
    <x v="11"/>
    <n v="1.92"/>
    <n v="4"/>
  </r>
  <r>
    <d v="2023-06-26T00:00:00"/>
    <x v="5"/>
    <n v="1"/>
    <x v="1"/>
    <x v="11"/>
    <n v="1.8"/>
    <n v="4"/>
  </r>
  <r>
    <d v="2023-06-27T00:00:00"/>
    <x v="5"/>
    <n v="1"/>
    <x v="1"/>
    <x v="11"/>
    <n v="3.85"/>
    <n v="4"/>
  </r>
  <r>
    <d v="2023-06-27T00:00:00"/>
    <x v="5"/>
    <n v="1"/>
    <x v="1"/>
    <x v="11"/>
    <n v="3.19"/>
    <n v="4"/>
  </r>
  <r>
    <d v="2023-06-27T00:00:00"/>
    <x v="5"/>
    <n v="1"/>
    <x v="1"/>
    <x v="11"/>
    <n v="5.36"/>
    <n v="4"/>
  </r>
  <r>
    <d v="2023-06-28T00:00:00"/>
    <x v="5"/>
    <n v="1"/>
    <x v="1"/>
    <x v="11"/>
    <n v="5"/>
    <n v="4"/>
  </r>
  <r>
    <d v="2023-06-28T00:00:00"/>
    <x v="5"/>
    <n v="1"/>
    <x v="1"/>
    <x v="11"/>
    <n v="4.68"/>
    <n v="4"/>
  </r>
  <r>
    <d v="2023-06-29T00:00:00"/>
    <x v="5"/>
    <n v="1"/>
    <x v="1"/>
    <x v="15"/>
    <n v="1.8"/>
    <n v="4"/>
  </r>
  <r>
    <d v="2023-06-28T00:00:00"/>
    <x v="5"/>
    <n v="1"/>
    <x v="1"/>
    <x v="11"/>
    <n v="1.8"/>
    <n v="4"/>
  </r>
  <r>
    <d v="2023-06-28T00:00:00"/>
    <x v="5"/>
    <n v="1"/>
    <x v="1"/>
    <x v="11"/>
    <n v="5.51"/>
    <n v="4"/>
  </r>
  <r>
    <d v="2023-06-29T00:00:00"/>
    <x v="5"/>
    <n v="1"/>
    <x v="1"/>
    <x v="20"/>
    <n v="0"/>
    <n v="4"/>
  </r>
  <r>
    <d v="2023-06-28T00:00:00"/>
    <x v="5"/>
    <n v="1"/>
    <x v="1"/>
    <x v="11"/>
    <n v="3.23"/>
    <n v="4"/>
  </r>
  <r>
    <d v="2023-06-29T00:00:00"/>
    <x v="5"/>
    <n v="1"/>
    <x v="1"/>
    <x v="11"/>
    <n v="6.75"/>
    <n v="4"/>
  </r>
  <r>
    <d v="2023-06-29T00:00:00"/>
    <x v="5"/>
    <n v="1"/>
    <x v="1"/>
    <x v="11"/>
    <n v="44.1"/>
    <n v="4"/>
  </r>
  <r>
    <d v="2023-06-29T00:00:00"/>
    <x v="5"/>
    <n v="1"/>
    <x v="1"/>
    <x v="11"/>
    <n v="2.29"/>
    <n v="4"/>
  </r>
  <r>
    <d v="2023-06-29T00:00:00"/>
    <x v="5"/>
    <n v="1"/>
    <x v="1"/>
    <x v="11"/>
    <n v="19.88"/>
    <n v="4"/>
  </r>
  <r>
    <d v="2023-06-30T00:00:00"/>
    <x v="5"/>
    <n v="1"/>
    <x v="1"/>
    <x v="11"/>
    <n v="1.8"/>
    <n v="4"/>
  </r>
  <r>
    <d v="2023-06-30T00:00:00"/>
    <x v="5"/>
    <n v="1"/>
    <x v="1"/>
    <x v="11"/>
    <n v="4.41"/>
    <n v="4"/>
  </r>
  <r>
    <d v="2023-06-30T00:00:00"/>
    <x v="5"/>
    <n v="1"/>
    <x v="1"/>
    <x v="11"/>
    <n v="8.26"/>
    <n v="4"/>
  </r>
  <r>
    <d v="2023-06-30T00:00:00"/>
    <x v="5"/>
    <n v="1"/>
    <x v="1"/>
    <x v="11"/>
    <n v="2.48"/>
    <n v="4"/>
  </r>
  <r>
    <d v="2023-06-30T00:00:00"/>
    <x v="5"/>
    <n v="1"/>
    <x v="1"/>
    <x v="11"/>
    <n v="13.23"/>
    <n v="4"/>
  </r>
  <r>
    <d v="2023-06-27T00:00:00"/>
    <x v="5"/>
    <n v="1"/>
    <x v="1"/>
    <x v="15"/>
    <n v="2.71"/>
    <n v="4"/>
  </r>
  <r>
    <d v="2023-06-29T00:00:00"/>
    <x v="5"/>
    <n v="1"/>
    <x v="1"/>
    <x v="11"/>
    <n v="4.4000000000000004"/>
    <n v="4"/>
  </r>
  <r>
    <d v="2023-06-29T00:00:00"/>
    <x v="5"/>
    <n v="1"/>
    <x v="1"/>
    <x v="11"/>
    <n v="2.99"/>
    <n v="4"/>
  </r>
  <r>
    <d v="2023-06-29T00:00:00"/>
    <x v="5"/>
    <n v="1"/>
    <x v="1"/>
    <x v="11"/>
    <n v="1.8"/>
    <n v="4"/>
  </r>
  <r>
    <d v="2023-06-29T00:00:00"/>
    <x v="5"/>
    <n v="1"/>
    <x v="1"/>
    <x v="11"/>
    <n v="5.51"/>
    <n v="4"/>
  </r>
  <r>
    <d v="2023-06-29T00:00:00"/>
    <x v="5"/>
    <n v="1"/>
    <x v="1"/>
    <x v="11"/>
    <n v="1.8"/>
    <n v="4"/>
  </r>
  <r>
    <d v="2023-06-30T00:00:00"/>
    <x v="5"/>
    <n v="1"/>
    <x v="1"/>
    <x v="15"/>
    <n v="1.8"/>
    <n v="4"/>
  </r>
  <r>
    <d v="2023-06-30T00:00:00"/>
    <x v="5"/>
    <n v="1"/>
    <x v="1"/>
    <x v="11"/>
    <n v="8.6300000000000008"/>
    <n v="4"/>
  </r>
  <r>
    <d v="2023-06-30T00:00:00"/>
    <x v="5"/>
    <n v="1"/>
    <x v="1"/>
    <x v="11"/>
    <n v="13.23"/>
    <n v="4"/>
  </r>
  <r>
    <d v="2023-06-30T00:00:00"/>
    <x v="5"/>
    <n v="1"/>
    <x v="1"/>
    <x v="11"/>
    <n v="35.94"/>
    <n v="4"/>
  </r>
  <r>
    <d v="2023-06-30T00:00:00"/>
    <x v="5"/>
    <n v="1"/>
    <x v="1"/>
    <x v="11"/>
    <n v="1.8"/>
    <n v="4"/>
  </r>
  <r>
    <d v="2023-06-01T00:00:00"/>
    <x v="5"/>
    <n v="1"/>
    <x v="1"/>
    <x v="19"/>
    <n v="10"/>
    <n v="1"/>
  </r>
  <r>
    <d v="2023-06-01T00:00:00"/>
    <x v="5"/>
    <n v="1"/>
    <x v="1"/>
    <x v="19"/>
    <n v="5"/>
    <n v="1"/>
  </r>
  <r>
    <d v="2023-06-01T00:00:00"/>
    <x v="5"/>
    <n v="1"/>
    <x v="1"/>
    <x v="19"/>
    <n v="15"/>
    <m/>
  </r>
  <r>
    <d v="2023-06-01T00:00:00"/>
    <x v="5"/>
    <n v="1"/>
    <x v="1"/>
    <x v="19"/>
    <n v="60"/>
    <n v="1"/>
  </r>
  <r>
    <d v="2023-06-01T00:00:00"/>
    <x v="5"/>
    <n v="1"/>
    <x v="1"/>
    <x v="19"/>
    <n v="60"/>
    <n v="1"/>
  </r>
  <r>
    <d v="2023-06-02T00:00:00"/>
    <x v="5"/>
    <n v="1"/>
    <x v="1"/>
    <x v="19"/>
    <n v="2.63"/>
    <n v="1"/>
  </r>
  <r>
    <d v="2023-06-02T00:00:00"/>
    <x v="5"/>
    <n v="1"/>
    <x v="1"/>
    <x v="19"/>
    <n v="2.63"/>
    <n v="1"/>
  </r>
  <r>
    <d v="2023-06-05T00:00:00"/>
    <x v="5"/>
    <n v="1"/>
    <x v="1"/>
    <x v="19"/>
    <n v="2.63"/>
    <n v="1"/>
  </r>
  <r>
    <d v="2023-06-05T00:00:00"/>
    <x v="5"/>
    <n v="1"/>
    <x v="1"/>
    <x v="19"/>
    <n v="0"/>
    <n v="1"/>
  </r>
  <r>
    <d v="2023-06-05T00:00:00"/>
    <x v="5"/>
    <n v="1"/>
    <x v="1"/>
    <x v="19"/>
    <n v="5"/>
    <n v="1"/>
  </r>
  <r>
    <d v="2023-06-01T00:00:00"/>
    <x v="5"/>
    <n v="1"/>
    <x v="1"/>
    <x v="19"/>
    <n v="5"/>
    <n v="1"/>
  </r>
  <r>
    <d v="2023-06-02T00:00:00"/>
    <x v="5"/>
    <n v="1"/>
    <x v="1"/>
    <x v="19"/>
    <n v="55"/>
    <n v="1"/>
  </r>
  <r>
    <d v="2023-05-29T00:00:00"/>
    <x v="4"/>
    <n v="1"/>
    <x v="1"/>
    <x v="19"/>
    <n v="15"/>
    <n v="4"/>
  </r>
  <r>
    <d v="2023-06-05T00:00:00"/>
    <x v="5"/>
    <n v="1"/>
    <x v="1"/>
    <x v="19"/>
    <n v="45"/>
    <n v="1"/>
  </r>
  <r>
    <d v="2023-06-05T00:00:00"/>
    <x v="5"/>
    <n v="1"/>
    <x v="1"/>
    <x v="19"/>
    <n v="15"/>
    <n v="1"/>
  </r>
  <r>
    <d v="2023-06-05T00:00:00"/>
    <x v="5"/>
    <n v="1"/>
    <x v="1"/>
    <x v="19"/>
    <n v="60"/>
    <n v="1"/>
  </r>
  <r>
    <d v="2023-06-06T00:00:00"/>
    <x v="5"/>
    <n v="1"/>
    <x v="1"/>
    <x v="19"/>
    <n v="63.19"/>
    <n v="1"/>
  </r>
  <r>
    <d v="2023-06-07T00:00:00"/>
    <x v="5"/>
    <n v="1"/>
    <x v="1"/>
    <x v="19"/>
    <n v="63.19"/>
    <n v="1"/>
  </r>
  <r>
    <d v="2023-06-06T00:00:00"/>
    <x v="5"/>
    <n v="1"/>
    <x v="1"/>
    <x v="19"/>
    <n v="15"/>
    <n v="1"/>
  </r>
  <r>
    <d v="2023-06-06T00:00:00"/>
    <x v="5"/>
    <n v="1"/>
    <x v="1"/>
    <x v="19"/>
    <n v="60"/>
    <n v="1"/>
  </r>
  <r>
    <d v="2023-06-07T00:00:00"/>
    <x v="5"/>
    <n v="1"/>
    <x v="1"/>
    <x v="19"/>
    <n v="5"/>
    <n v="1"/>
  </r>
  <r>
    <d v="2023-06-07T00:00:00"/>
    <x v="5"/>
    <n v="1"/>
    <x v="1"/>
    <x v="19"/>
    <n v="60"/>
    <n v="1"/>
  </r>
  <r>
    <d v="2023-06-07T00:00:00"/>
    <x v="5"/>
    <n v="1"/>
    <x v="1"/>
    <x v="19"/>
    <n v="60"/>
    <n v="1"/>
  </r>
  <r>
    <d v="2023-06-07T00:00:00"/>
    <x v="5"/>
    <n v="1"/>
    <x v="1"/>
    <x v="19"/>
    <n v="50"/>
    <n v="1"/>
  </r>
  <r>
    <d v="2023-06-07T00:00:00"/>
    <x v="5"/>
    <n v="1"/>
    <x v="1"/>
    <x v="19"/>
    <n v="45"/>
    <n v="1"/>
  </r>
  <r>
    <d v="2023-06-08T00:00:00"/>
    <x v="5"/>
    <n v="1"/>
    <x v="1"/>
    <x v="19"/>
    <n v="60"/>
    <n v="2"/>
  </r>
  <r>
    <d v="2023-06-08T00:00:00"/>
    <x v="5"/>
    <n v="1"/>
    <x v="1"/>
    <x v="19"/>
    <n v="45"/>
    <n v="2"/>
  </r>
  <r>
    <d v="2023-06-08T00:00:00"/>
    <x v="5"/>
    <n v="1"/>
    <x v="1"/>
    <x v="19"/>
    <n v="25"/>
    <n v="2"/>
  </r>
  <r>
    <d v="2023-06-09T00:00:00"/>
    <x v="5"/>
    <n v="1"/>
    <x v="1"/>
    <x v="19"/>
    <n v="60"/>
    <n v="2"/>
  </r>
  <r>
    <d v="2023-06-09T00:00:00"/>
    <x v="5"/>
    <n v="1"/>
    <x v="1"/>
    <x v="19"/>
    <n v="5"/>
    <n v="2"/>
  </r>
  <r>
    <d v="2023-06-09T00:00:00"/>
    <x v="5"/>
    <n v="1"/>
    <x v="1"/>
    <x v="19"/>
    <n v="5"/>
    <n v="2"/>
  </r>
  <r>
    <d v="2023-06-12T00:00:00"/>
    <x v="5"/>
    <n v="1"/>
    <x v="1"/>
    <x v="19"/>
    <n v="60"/>
    <n v="2"/>
  </r>
  <r>
    <d v="2023-06-12T00:00:00"/>
    <x v="5"/>
    <n v="1"/>
    <x v="1"/>
    <x v="19"/>
    <n v="60"/>
    <n v="2"/>
  </r>
  <r>
    <d v="2023-06-12T00:00:00"/>
    <x v="5"/>
    <n v="1"/>
    <x v="1"/>
    <x v="19"/>
    <n v="45"/>
    <n v="2"/>
  </r>
  <r>
    <d v="2023-06-12T00:00:00"/>
    <x v="5"/>
    <n v="1"/>
    <x v="1"/>
    <x v="19"/>
    <n v="30"/>
    <n v="2"/>
  </r>
  <r>
    <d v="2023-06-01T00:00:00"/>
    <x v="5"/>
    <n v="1"/>
    <x v="1"/>
    <x v="19"/>
    <n v="1.63"/>
    <n v="1"/>
  </r>
  <r>
    <d v="2023-06-12T00:00:00"/>
    <x v="5"/>
    <n v="1"/>
    <x v="1"/>
    <x v="19"/>
    <n v="10"/>
    <n v="2"/>
  </r>
  <r>
    <d v="2023-06-12T00:00:00"/>
    <x v="5"/>
    <n v="1"/>
    <x v="1"/>
    <x v="19"/>
    <n v="25"/>
    <n v="2"/>
  </r>
  <r>
    <d v="2023-06-12T00:00:00"/>
    <x v="5"/>
    <n v="1"/>
    <x v="1"/>
    <x v="19"/>
    <n v="5"/>
    <n v="2"/>
  </r>
  <r>
    <d v="2023-06-13T00:00:00"/>
    <x v="5"/>
    <n v="1"/>
    <x v="1"/>
    <x v="19"/>
    <n v="15"/>
    <n v="2"/>
  </r>
  <r>
    <d v="2023-06-14T00:00:00"/>
    <x v="5"/>
    <n v="1"/>
    <x v="1"/>
    <x v="19"/>
    <n v="50"/>
    <n v="2"/>
  </r>
  <r>
    <d v="2023-06-14T00:00:00"/>
    <x v="5"/>
    <n v="1"/>
    <x v="1"/>
    <x v="19"/>
    <n v="15"/>
    <n v="2"/>
  </r>
  <r>
    <d v="2023-06-14T00:00:00"/>
    <x v="5"/>
    <n v="1"/>
    <x v="1"/>
    <x v="19"/>
    <n v="10"/>
    <n v="2"/>
  </r>
  <r>
    <d v="2023-06-14T00:00:00"/>
    <x v="5"/>
    <n v="1"/>
    <x v="1"/>
    <x v="19"/>
    <n v="10"/>
    <n v="2"/>
  </r>
  <r>
    <d v="2023-06-14T00:00:00"/>
    <x v="5"/>
    <n v="1"/>
    <x v="1"/>
    <x v="19"/>
    <n v="45"/>
    <n v="2"/>
  </r>
  <r>
    <d v="2023-06-14T00:00:00"/>
    <x v="5"/>
    <n v="1"/>
    <x v="1"/>
    <x v="19"/>
    <n v="25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4T00:00:00"/>
    <x v="5"/>
    <n v="1"/>
    <x v="1"/>
    <x v="19"/>
    <n v="60"/>
    <n v="2"/>
  </r>
  <r>
    <d v="2023-06-16T00:00:00"/>
    <x v="5"/>
    <n v="1"/>
    <x v="1"/>
    <x v="19"/>
    <n v="60"/>
    <n v="3"/>
  </r>
  <r>
    <d v="2023-06-15T00:00:00"/>
    <x v="5"/>
    <n v="1"/>
    <x v="1"/>
    <x v="19"/>
    <n v="10"/>
    <n v="3"/>
  </r>
  <r>
    <d v="2023-06-15T00:00:00"/>
    <x v="5"/>
    <n v="1"/>
    <x v="1"/>
    <x v="19"/>
    <n v="10"/>
    <n v="3"/>
  </r>
  <r>
    <d v="2023-06-15T00:00:00"/>
    <x v="5"/>
    <n v="1"/>
    <x v="1"/>
    <x v="19"/>
    <n v="60"/>
    <n v="3"/>
  </r>
  <r>
    <d v="2023-06-15T00:00:00"/>
    <x v="5"/>
    <n v="1"/>
    <x v="1"/>
    <x v="19"/>
    <n v="5"/>
    <n v="3"/>
  </r>
  <r>
    <d v="2023-06-15T00:00:00"/>
    <x v="5"/>
    <n v="1"/>
    <x v="1"/>
    <x v="19"/>
    <n v="60"/>
    <n v="3"/>
  </r>
  <r>
    <d v="2023-06-15T00:00:00"/>
    <x v="5"/>
    <n v="1"/>
    <x v="1"/>
    <x v="19"/>
    <n v="45"/>
    <n v="3"/>
  </r>
  <r>
    <d v="2023-06-16T00:00:00"/>
    <x v="5"/>
    <n v="1"/>
    <x v="1"/>
    <x v="19"/>
    <n v="50"/>
    <n v="3"/>
  </r>
  <r>
    <d v="2023-06-16T00:00:00"/>
    <x v="5"/>
    <n v="1"/>
    <x v="1"/>
    <x v="19"/>
    <n v="25"/>
    <n v="3"/>
  </r>
  <r>
    <d v="2023-06-16T00:00:00"/>
    <x v="5"/>
    <n v="1"/>
    <x v="1"/>
    <x v="19"/>
    <n v="10"/>
    <n v="3"/>
  </r>
  <r>
    <d v="2023-06-16T00:00:00"/>
    <x v="5"/>
    <n v="1"/>
    <x v="1"/>
    <x v="19"/>
    <n v="10"/>
    <n v="3"/>
  </r>
  <r>
    <d v="2023-06-19T00:00:00"/>
    <x v="5"/>
    <n v="1"/>
    <x v="1"/>
    <x v="19"/>
    <n v="60"/>
    <n v="3"/>
  </r>
  <r>
    <d v="2023-06-19T00:00:00"/>
    <x v="5"/>
    <n v="1"/>
    <x v="1"/>
    <x v="19"/>
    <n v="15"/>
    <n v="3"/>
  </r>
  <r>
    <d v="2023-06-19T00:00:00"/>
    <x v="5"/>
    <n v="1"/>
    <x v="1"/>
    <x v="19"/>
    <n v="25"/>
    <n v="3"/>
  </r>
  <r>
    <d v="2023-06-19T00:00:00"/>
    <x v="5"/>
    <n v="1"/>
    <x v="1"/>
    <x v="19"/>
    <n v="15"/>
    <n v="3"/>
  </r>
  <r>
    <d v="2023-06-20T00:00:00"/>
    <x v="5"/>
    <n v="1"/>
    <x v="1"/>
    <x v="19"/>
    <n v="5"/>
    <n v="3"/>
  </r>
  <r>
    <d v="2023-06-20T00:00:00"/>
    <x v="5"/>
    <n v="1"/>
    <x v="1"/>
    <x v="19"/>
    <n v="10"/>
    <n v="3"/>
  </r>
  <r>
    <d v="2023-06-20T00:00:00"/>
    <x v="5"/>
    <n v="1"/>
    <x v="1"/>
    <x v="19"/>
    <n v="5"/>
    <n v="3"/>
  </r>
  <r>
    <d v="2023-06-20T00:00:00"/>
    <x v="5"/>
    <n v="1"/>
    <x v="1"/>
    <x v="19"/>
    <n v="20"/>
    <n v="3"/>
  </r>
  <r>
    <d v="2023-06-20T00:00:00"/>
    <x v="5"/>
    <n v="1"/>
    <x v="1"/>
    <x v="19"/>
    <n v="5"/>
    <n v="3"/>
  </r>
  <r>
    <d v="2023-06-22T00:00:00"/>
    <x v="5"/>
    <n v="1"/>
    <x v="1"/>
    <x v="19"/>
    <n v="10"/>
    <n v="4"/>
  </r>
  <r>
    <d v="2023-06-22T00:00:00"/>
    <x v="5"/>
    <n v="1"/>
    <x v="1"/>
    <x v="19"/>
    <n v="5"/>
    <n v="4"/>
  </r>
  <r>
    <d v="2023-06-22T00:00:00"/>
    <x v="5"/>
    <n v="1"/>
    <x v="1"/>
    <x v="19"/>
    <n v="15"/>
    <n v="4"/>
  </r>
  <r>
    <d v="2023-06-21T00:00:00"/>
    <x v="5"/>
    <n v="1"/>
    <x v="1"/>
    <x v="19"/>
    <n v="35"/>
    <n v="3"/>
  </r>
  <r>
    <d v="2023-06-21T00:00:00"/>
    <x v="5"/>
    <n v="1"/>
    <x v="1"/>
    <x v="19"/>
    <n v="45"/>
    <n v="3"/>
  </r>
  <r>
    <d v="2023-06-21T00:00:00"/>
    <x v="5"/>
    <n v="1"/>
    <x v="1"/>
    <x v="19"/>
    <n v="60"/>
    <n v="3"/>
  </r>
  <r>
    <d v="2023-06-21T00:00:00"/>
    <x v="5"/>
    <n v="1"/>
    <x v="1"/>
    <x v="19"/>
    <n v="30"/>
    <n v="3"/>
  </r>
  <r>
    <d v="2023-06-21T00:00:00"/>
    <x v="5"/>
    <n v="1"/>
    <x v="1"/>
    <x v="19"/>
    <n v="15"/>
    <n v="3"/>
  </r>
  <r>
    <d v="2023-06-21T00:00:00"/>
    <x v="5"/>
    <n v="1"/>
    <x v="1"/>
    <x v="19"/>
    <n v="15"/>
    <n v="3"/>
  </r>
  <r>
    <d v="2023-06-16T00:00:00"/>
    <x v="5"/>
    <n v="1"/>
    <x v="1"/>
    <x v="19"/>
    <n v="17.670000000000002"/>
    <n v="3"/>
  </r>
  <r>
    <d v="2023-06-22T00:00:00"/>
    <x v="5"/>
    <n v="1"/>
    <x v="1"/>
    <x v="19"/>
    <n v="15"/>
    <n v="4"/>
  </r>
  <r>
    <d v="2023-06-21T00:00:00"/>
    <x v="5"/>
    <n v="1"/>
    <x v="1"/>
    <x v="19"/>
    <n v="60"/>
    <n v="3"/>
  </r>
  <r>
    <d v="2023-06-21T00:00:00"/>
    <x v="5"/>
    <n v="1"/>
    <x v="1"/>
    <x v="19"/>
    <n v="10"/>
    <n v="3"/>
  </r>
  <r>
    <d v="2023-06-21T00:00:00"/>
    <x v="5"/>
    <n v="1"/>
    <x v="1"/>
    <x v="19"/>
    <n v="10"/>
    <n v="3"/>
  </r>
  <r>
    <d v="2023-06-23T00:00:00"/>
    <x v="5"/>
    <n v="1"/>
    <x v="1"/>
    <x v="19"/>
    <n v="40"/>
    <n v="4"/>
  </r>
  <r>
    <d v="2023-06-22T00:00:00"/>
    <x v="5"/>
    <n v="1"/>
    <x v="1"/>
    <x v="19"/>
    <n v="30"/>
    <n v="4"/>
  </r>
  <r>
    <d v="2023-06-23T00:00:00"/>
    <x v="5"/>
    <n v="1"/>
    <x v="1"/>
    <x v="19"/>
    <n v="55"/>
    <n v="4"/>
  </r>
  <r>
    <d v="2023-06-23T00:00:00"/>
    <x v="5"/>
    <n v="1"/>
    <x v="1"/>
    <x v="19"/>
    <n v="60"/>
    <n v="4"/>
  </r>
  <r>
    <d v="2023-06-21T00:00:00"/>
    <x v="5"/>
    <n v="1"/>
    <x v="1"/>
    <x v="19"/>
    <n v="15"/>
    <n v="3"/>
  </r>
  <r>
    <d v="2023-06-27T00:00:00"/>
    <x v="5"/>
    <n v="1"/>
    <x v="1"/>
    <x v="19"/>
    <n v="29.48"/>
    <n v="4"/>
  </r>
  <r>
    <d v="2023-06-27T00:00:00"/>
    <x v="5"/>
    <n v="1"/>
    <x v="1"/>
    <x v="19"/>
    <n v="17.55"/>
    <n v="4"/>
  </r>
  <r>
    <d v="2023-06-27T00:00:00"/>
    <x v="5"/>
    <n v="1"/>
    <x v="1"/>
    <x v="19"/>
    <n v="61.8"/>
    <n v="4"/>
  </r>
  <r>
    <d v="2023-06-26T00:00:00"/>
    <x v="5"/>
    <n v="1"/>
    <x v="1"/>
    <x v="19"/>
    <n v="50"/>
    <n v="4"/>
  </r>
  <r>
    <d v="2023-06-26T00:00:00"/>
    <x v="5"/>
    <n v="1"/>
    <x v="1"/>
    <x v="19"/>
    <n v="5"/>
    <n v="4"/>
  </r>
  <r>
    <d v="2023-06-23T00:00:00"/>
    <x v="5"/>
    <n v="1"/>
    <x v="1"/>
    <x v="19"/>
    <n v="15"/>
    <n v="4"/>
  </r>
  <r>
    <d v="2023-06-26T00:00:00"/>
    <x v="5"/>
    <n v="1"/>
    <x v="1"/>
    <x v="19"/>
    <n v="60"/>
    <n v="4"/>
  </r>
  <r>
    <d v="2023-06-27T00:00:00"/>
    <x v="5"/>
    <n v="1"/>
    <x v="1"/>
    <x v="19"/>
    <n v="5"/>
    <n v="4"/>
  </r>
  <r>
    <d v="2023-06-27T00:00:00"/>
    <x v="5"/>
    <n v="1"/>
    <x v="1"/>
    <x v="19"/>
    <n v="5"/>
    <n v="4"/>
  </r>
  <r>
    <d v="2023-06-27T00:00:00"/>
    <x v="5"/>
    <n v="1"/>
    <x v="1"/>
    <x v="19"/>
    <n v="60"/>
    <n v="4"/>
  </r>
  <r>
    <d v="2023-06-28T00:00:00"/>
    <x v="5"/>
    <n v="1"/>
    <x v="1"/>
    <x v="19"/>
    <n v="15"/>
    <n v="4"/>
  </r>
  <r>
    <d v="2023-06-28T00:00:00"/>
    <x v="5"/>
    <n v="1"/>
    <x v="1"/>
    <x v="19"/>
    <n v="10"/>
    <n v="4"/>
  </r>
  <r>
    <d v="2023-06-29T00:00:00"/>
    <x v="5"/>
    <n v="1"/>
    <x v="1"/>
    <x v="19"/>
    <n v="15"/>
    <n v="4"/>
  </r>
  <r>
    <d v="2023-06-28T00:00:00"/>
    <x v="5"/>
    <n v="1"/>
    <x v="1"/>
    <x v="19"/>
    <n v="5"/>
    <n v="4"/>
  </r>
  <r>
    <d v="2023-06-28T00:00:00"/>
    <x v="5"/>
    <n v="1"/>
    <x v="1"/>
    <x v="19"/>
    <n v="60"/>
    <n v="4"/>
  </r>
  <r>
    <d v="2023-06-29T00:00:00"/>
    <x v="5"/>
    <n v="1"/>
    <x v="1"/>
    <x v="19"/>
    <n v="5"/>
    <n v="4"/>
  </r>
  <r>
    <d v="2023-06-29T00:00:00"/>
    <x v="5"/>
    <n v="1"/>
    <x v="1"/>
    <x v="19"/>
    <n v="10"/>
    <n v="4"/>
  </r>
  <r>
    <d v="2023-06-30T00:00:00"/>
    <x v="5"/>
    <n v="1"/>
    <x v="1"/>
    <x v="19"/>
    <n v="60"/>
    <n v="4"/>
  </r>
  <r>
    <d v="2023-06-30T00:00:00"/>
    <x v="5"/>
    <n v="1"/>
    <x v="1"/>
    <x v="19"/>
    <n v="35"/>
    <n v="4"/>
  </r>
  <r>
    <d v="2023-06-27T00:00:00"/>
    <x v="5"/>
    <n v="1"/>
    <x v="1"/>
    <x v="19"/>
    <n v="15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29T00:00:00"/>
    <x v="5"/>
    <n v="1"/>
    <x v="1"/>
    <x v="19"/>
    <n v="60"/>
    <n v="4"/>
  </r>
  <r>
    <d v="2023-06-30T00:00:00"/>
    <x v="5"/>
    <n v="1"/>
    <x v="1"/>
    <x v="19"/>
    <n v="60"/>
    <n v="4"/>
  </r>
  <r>
    <d v="2023-06-30T00:00:00"/>
    <x v="5"/>
    <n v="1"/>
    <x v="1"/>
    <x v="19"/>
    <n v="10"/>
    <n v="4"/>
  </r>
  <r>
    <d v="2023-05-29T00:00:00"/>
    <x v="4"/>
    <n v="1"/>
    <x v="1"/>
    <x v="13"/>
    <n v="2.625"/>
    <n v="4"/>
  </r>
  <r>
    <d v="2023-06-05T00:00:00"/>
    <x v="5"/>
    <n v="1"/>
    <x v="1"/>
    <x v="13"/>
    <n v="2.625"/>
    <n v="1"/>
  </r>
  <r>
    <d v="2022-08-29T00:00:00"/>
    <x v="7"/>
    <n v="1"/>
    <x v="1"/>
    <x v="13"/>
    <n v="2.625"/>
    <n v="4"/>
  </r>
  <r>
    <d v="2023-06-13T00:00:00"/>
    <x v="5"/>
    <n v="1"/>
    <x v="1"/>
    <x v="13"/>
    <n v="2.625"/>
    <n v="2"/>
  </r>
  <r>
    <d v="2023-06-14T00:00:00"/>
    <x v="5"/>
    <n v="1"/>
    <x v="1"/>
    <x v="13"/>
    <n v="2.63"/>
    <n v="2"/>
  </r>
  <r>
    <d v="2023-06-14T00:00:00"/>
    <x v="5"/>
    <n v="1"/>
    <x v="1"/>
    <x v="13"/>
    <n v="2.63"/>
    <n v="2"/>
  </r>
  <r>
    <d v="2023-06-19T00:00:00"/>
    <x v="5"/>
    <n v="1"/>
    <x v="1"/>
    <x v="13"/>
    <n v="2.625"/>
    <n v="3"/>
  </r>
  <r>
    <d v="2023-06-19T00:00:00"/>
    <x v="5"/>
    <n v="1"/>
    <x v="1"/>
    <x v="13"/>
    <n v="2.625"/>
    <n v="3"/>
  </r>
  <r>
    <d v="2023-06-21T00:00:00"/>
    <x v="5"/>
    <n v="1"/>
    <x v="1"/>
    <x v="13"/>
    <n v="2.63"/>
    <n v="3"/>
  </r>
  <r>
    <d v="2023-06-21T00:00:00"/>
    <x v="5"/>
    <n v="1"/>
    <x v="1"/>
    <x v="13"/>
    <n v="2.63"/>
    <n v="3"/>
  </r>
  <r>
    <d v="2023-06-16T00:00:00"/>
    <x v="5"/>
    <n v="1"/>
    <x v="1"/>
    <x v="13"/>
    <n v="2.625"/>
    <n v="3"/>
  </r>
  <r>
    <d v="2023-06-22T00:00:00"/>
    <x v="5"/>
    <n v="1"/>
    <x v="1"/>
    <x v="13"/>
    <n v="2.625"/>
    <n v="4"/>
  </r>
  <r>
    <d v="2023-06-21T00:00:00"/>
    <x v="5"/>
    <n v="1"/>
    <x v="1"/>
    <x v="13"/>
    <n v="2.625"/>
    <n v="3"/>
  </r>
  <r>
    <d v="2023-06-27T00:00:00"/>
    <x v="5"/>
    <n v="1"/>
    <x v="1"/>
    <x v="13"/>
    <n v="2.625"/>
    <n v="4"/>
  </r>
  <r>
    <d v="2023-06-23T00:00:00"/>
    <x v="5"/>
    <n v="1"/>
    <x v="1"/>
    <x v="13"/>
    <n v="2.625"/>
    <n v="4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1T00:00:00"/>
    <x v="5"/>
    <n v="1"/>
    <x v="1"/>
    <x v="9"/>
    <n v="3.15"/>
    <n v="1"/>
  </r>
  <r>
    <d v="2023-06-02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5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6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7T00:00:00"/>
    <x v="5"/>
    <n v="1"/>
    <x v="1"/>
    <x v="9"/>
    <n v="3.15"/>
    <n v="1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8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09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2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3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4T00:00:00"/>
    <x v="5"/>
    <n v="1"/>
    <x v="1"/>
    <x v="9"/>
    <n v="3.15"/>
    <n v="2"/>
  </r>
  <r>
    <d v="2023-06-15T00:00:00"/>
    <x v="5"/>
    <n v="1"/>
    <x v="1"/>
    <x v="9"/>
    <n v="3.15"/>
    <n v="3"/>
  </r>
  <r>
    <d v="2023-06-15T00:00:00"/>
    <x v="5"/>
    <n v="1"/>
    <x v="1"/>
    <x v="23"/>
    <n v="5.25"/>
    <n v="3"/>
  </r>
  <r>
    <d v="2023-06-15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6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7T00:00:00"/>
    <x v="5"/>
    <n v="1"/>
    <x v="1"/>
    <x v="9"/>
    <n v="3.15"/>
    <n v="3"/>
  </r>
  <r>
    <d v="2023-06-18T00:00:00"/>
    <x v="5"/>
    <n v="1"/>
    <x v="1"/>
    <x v="23"/>
    <n v="5.2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0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1T00:00:00"/>
    <x v="5"/>
    <n v="1"/>
    <x v="1"/>
    <x v="9"/>
    <n v="3.15"/>
    <n v="3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2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3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6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7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8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29T00:00:00"/>
    <x v="5"/>
    <n v="1"/>
    <x v="1"/>
    <x v="9"/>
    <n v="3.15"/>
    <n v="4"/>
  </r>
  <r>
    <d v="2023-06-30T00:00:00"/>
    <x v="5"/>
    <n v="1"/>
    <x v="1"/>
    <x v="9"/>
    <n v="3.15"/>
    <n v="4"/>
  </r>
  <r>
    <d v="2023-06-30T00:00:00"/>
    <x v="5"/>
    <n v="1"/>
    <x v="1"/>
    <x v="9"/>
    <n v="3.15"/>
    <n v="4"/>
  </r>
  <r>
    <d v="2023-06-01T00:00:00"/>
    <x v="5"/>
    <n v="1"/>
    <x v="0"/>
    <x v="0"/>
    <n v="4.6399999999999997"/>
    <n v="1"/>
  </r>
  <r>
    <d v="2023-06-01T00:00:00"/>
    <x v="5"/>
    <n v="1"/>
    <x v="0"/>
    <x v="0"/>
    <n v="4.21"/>
    <n v="1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30T00:00:00"/>
    <x v="5"/>
    <n v="1"/>
    <x v="0"/>
    <x v="1"/>
    <n v="4.42"/>
    <n v="4"/>
  </r>
  <r>
    <d v="2023-06-01T00:00:00"/>
    <x v="5"/>
    <n v="1"/>
    <x v="0"/>
    <x v="4"/>
    <n v="4.42"/>
    <n v="1"/>
  </r>
  <r>
    <d v="2023-06-01T00:00:00"/>
    <x v="5"/>
    <n v="1"/>
    <x v="0"/>
    <x v="4"/>
    <n v="4.42"/>
    <n v="1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  <r>
    <d v="2023-06-30T00:00:00"/>
    <x v="5"/>
    <n v="1"/>
    <x v="0"/>
    <x v="29"/>
    <n v="0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4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outline="1" outlineData="1" multipleFieldFilters="0" rowHeaderCaption="Descripción">
  <location ref="A3:D18" firstHeaderRow="0" firstDataRow="1" firstDataCol="1"/>
  <pivotFields count="8">
    <pivotField showAll="0"/>
    <pivotField axis="axisRow" showAll="0">
      <items count="15">
        <item x="0"/>
        <item x="1"/>
        <item x="2"/>
        <item x="3"/>
        <item x="4"/>
        <item m="1" x="10"/>
        <item m="1" x="9"/>
        <item m="1" x="13"/>
        <item m="1" x="11"/>
        <item x="5"/>
        <item m="1" x="6"/>
        <item m="1" x="12"/>
        <item m="1" x="7"/>
        <item m="1" x="8"/>
        <item t="default"/>
      </items>
    </pivotField>
    <pivotField dataField="1" showAll="0"/>
    <pivotField showAll="0"/>
    <pivotField axis="axisRow" multipleItemSelectionAllowed="1" showAll="0">
      <items count="79">
        <item h="1" m="1" x="65"/>
        <item h="1" x="12"/>
        <item h="1" m="1" x="51"/>
        <item h="1" m="1" x="42"/>
        <item h="1" x="1"/>
        <item h="1" m="1" x="70"/>
        <item h="1" m="1" x="56"/>
        <item m="1" x="69"/>
        <item h="1" m="1" x="63"/>
        <item h="1" x="20"/>
        <item m="1" x="50"/>
        <item x="15"/>
        <item h="1" m="1" x="48"/>
        <item h="1" m="1" x="73"/>
        <item h="1" m="1" x="45"/>
        <item m="1" x="52"/>
        <item m="1" x="47"/>
        <item m="1" x="30"/>
        <item m="1" x="58"/>
        <item m="1" x="54"/>
        <item m="1" x="59"/>
        <item m="1" x="75"/>
        <item m="1" x="29"/>
        <item m="1" x="55"/>
        <item h="1" m="1" x="39"/>
        <item m="1" x="38"/>
        <item m="1" x="53"/>
        <item m="1" x="46"/>
        <item h="1" x="2"/>
        <item x="11"/>
        <item h="1" m="1" x="28"/>
        <item m="1" x="33"/>
        <item m="1" x="76"/>
        <item h="1" m="1" x="44"/>
        <item m="1" x="32"/>
        <item h="1" x="27"/>
        <item h="1" m="1" x="71"/>
        <item h="1" x="13"/>
        <item h="1" m="1" x="62"/>
        <item h="1" m="1" x="35"/>
        <item h="1" m="1" x="61"/>
        <item h="1" m="1" x="40"/>
        <item h="1" m="1" x="60"/>
        <item h="1" x="0"/>
        <item h="1" x="3"/>
        <item h="1" x="4"/>
        <item h="1" x="5"/>
        <item h="1" x="6"/>
        <item h="1" x="7"/>
        <item h="1" x="8"/>
        <item h="1" x="9"/>
        <item h="1" x="10"/>
        <item h="1" x="14"/>
        <item h="1" x="16"/>
        <item h="1" x="17"/>
        <item h="1" x="18"/>
        <item h="1" x="19"/>
        <item h="1" x="21"/>
        <item h="1" x="22"/>
        <item h="1" m="1" x="37"/>
        <item h="1" m="1" x="64"/>
        <item h="1" m="1" x="66"/>
        <item h="1" m="1" x="67"/>
        <item h="1" m="1" x="68"/>
        <item h="1" m="1" x="77"/>
        <item h="1" m="1" x="57"/>
        <item h="1" m="1" x="74"/>
        <item h="1" m="1" x="31"/>
        <item h="1" m="1" x="49"/>
        <item h="1" m="1" x="72"/>
        <item h="1" m="1" x="43"/>
        <item h="1" m="1" x="41"/>
        <item h="1" m="1" x="36"/>
        <item h="1" m="1" x="34"/>
        <item h="1" x="24"/>
        <item h="1" x="25"/>
        <item h="1" x="23"/>
        <item h="1" x="26"/>
        <item t="default"/>
      </items>
    </pivotField>
    <pivotField dataField="1" showAll="0"/>
    <pivotField showAll="0"/>
    <pivotField dataField="1" dragToRow="0" dragToCol="0" dragToPage="0" showAll="0" defaultSubtotal="0"/>
  </pivotFields>
  <rowFields count="2">
    <field x="1"/>
    <field x="4"/>
  </rowFields>
  <rowItems count="15">
    <i>
      <x/>
    </i>
    <i r="1">
      <x v="11"/>
    </i>
    <i r="1">
      <x v="29"/>
    </i>
    <i>
      <x v="1"/>
    </i>
    <i r="1">
      <x v="11"/>
    </i>
    <i r="1">
      <x v="29"/>
    </i>
    <i>
      <x v="2"/>
    </i>
    <i r="1">
      <x v="11"/>
    </i>
    <i r="1">
      <x v="29"/>
    </i>
    <i>
      <x v="3"/>
    </i>
    <i r="1">
      <x v="11"/>
    </i>
    <i r="1">
      <x v="29"/>
    </i>
    <i>
      <x v="4"/>
    </i>
    <i r="1">
      <x v="2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antidad " fld="2" baseField="3" baseItem="0"/>
    <dataField name="MONTO " fld="5" baseField="3" baseItem="0" numFmtId="167"/>
    <dataField name="Incremento " fld="7" baseField="1" baseItem="0" numFmtId="167"/>
  </dataFields>
  <formats count="6">
    <format dxfId="1049">
      <pivotArea field="1" type="button" dataOnly="0" labelOnly="1" outline="0" axis="axisRow" fieldPosition="0"/>
    </format>
    <format dxfId="10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47">
      <pivotArea field="1" type="button" dataOnly="0" labelOnly="1" outline="0" axis="axisRow" fieldPosition="0"/>
    </format>
    <format dxfId="104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45">
      <pivotArea field="1" type="button" dataOnly="0" labelOnly="1" outline="0" axis="axisRow" fieldPosition="0"/>
    </format>
    <format dxfId="104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59AC4D-9169-4311-9E27-881BA91248E4}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5">
  <location ref="B8:G30" firstHeaderRow="1" firstDataRow="3" firstDataCol="2"/>
  <pivotFields count="8">
    <pivotField compact="0" outline="0" showAll="0" defaultSubtotal="0"/>
    <pivotField axis="axisRow" compact="0" outline="0" multipleItemSelectionAllowed="1" showAll="0" defaultSubtotal="0">
      <items count="8">
        <item h="1" x="0"/>
        <item h="1" x="1"/>
        <item h="1" x="2"/>
        <item x="3"/>
        <item x="4"/>
        <item x="5"/>
        <item h="1" x="6"/>
        <item h="1" x="7"/>
      </items>
    </pivotField>
    <pivotField dataField="1" compact="0" outline="0" showAll="0" defaultSubtotal="0"/>
    <pivotField axis="axisCol" compact="0" outline="0" showAll="0" defaultSubtotal="0">
      <items count="2">
        <item x="1"/>
        <item h="1" x="0"/>
      </items>
    </pivotField>
    <pivotField axis="axisRow" compact="0" outline="0" showAll="0" sortType="ascending" defaultSubtotal="0">
      <items count="29">
        <item h="1" sd="0" x="24"/>
        <item sd="0" x="10"/>
        <item sd="0" x="12"/>
        <item sd="0" x="0"/>
        <item sd="0" x="4"/>
        <item sd="0" x="3"/>
        <item sd="0" x="18"/>
        <item sd="0" x="1"/>
        <item sd="0" x="9"/>
        <item sd="0" x="23"/>
        <item h="1" x="27"/>
        <item h="1" sd="0" x="20"/>
        <item h="1" sd="0" x="17"/>
        <item sd="0" x="14"/>
        <item sd="0" x="15"/>
        <item sd="0" x="13"/>
        <item sd="0" x="5"/>
        <item h="1" x="28"/>
        <item sd="0" x="19"/>
        <item sd="0" x="22"/>
        <item sd="0" x="8"/>
        <item sd="0" x="7"/>
        <item sd="0" x="6"/>
        <item h="1" sd="0" x="21"/>
        <item h="1" x="26"/>
        <item sd="0" x="2"/>
        <item sd="0" x="11"/>
        <item h="1" sd="0" x="25"/>
        <item h="1" sd="0" x="16"/>
      </items>
    </pivotField>
    <pivotField dataField="1" compact="0" outline="0" showAll="0" defaultSubtotal="0"/>
    <pivotField compact="0" outline="0" showAll="0" defaultSubtotal="0"/>
    <pivotField compact="0" outline="0" dragToRow="0" dragToCol="0" dragToPage="0" showAll="0" defaultSubtotal="0"/>
  </pivotFields>
  <rowFields count="2">
    <field x="1"/>
    <field x="4"/>
  </rowFields>
  <rowItems count="20">
    <i>
      <x v="3"/>
      <x v="8"/>
    </i>
    <i r="1">
      <x v="13"/>
    </i>
    <i r="1">
      <x v="14"/>
    </i>
    <i r="1">
      <x v="15"/>
    </i>
    <i r="1">
      <x v="18"/>
    </i>
    <i r="1">
      <x v="26"/>
    </i>
    <i>
      <x v="4"/>
      <x v="2"/>
    </i>
    <i r="1">
      <x v="8"/>
    </i>
    <i r="1">
      <x v="13"/>
    </i>
    <i r="1">
      <x v="14"/>
    </i>
    <i r="1">
      <x v="15"/>
    </i>
    <i r="1">
      <x v="18"/>
    </i>
    <i r="1">
      <x v="26"/>
    </i>
    <i>
      <x v="5"/>
      <x v="8"/>
    </i>
    <i r="1">
      <x v="9"/>
    </i>
    <i r="1">
      <x v="14"/>
    </i>
    <i r="1">
      <x v="15"/>
    </i>
    <i r="1">
      <x v="18"/>
    </i>
    <i r="1">
      <x v="26"/>
    </i>
    <i t="grand">
      <x/>
    </i>
  </rowItems>
  <colFields count="2">
    <field x="3"/>
    <field x="-2"/>
  </colFields>
  <colItems count="4">
    <i>
      <x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formats count="113">
    <format dxfId="104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042">
      <pivotArea type="origin" dataOnly="0" labelOnly="1" outline="0" fieldPosition="0"/>
    </format>
    <format dxfId="1041">
      <pivotArea field="3" type="button" dataOnly="0" labelOnly="1" outline="0" axis="axisCol" fieldPosition="0"/>
    </format>
    <format dxfId="1040">
      <pivotArea field="-2" type="button" dataOnly="0" labelOnly="1" outline="0" axis="axisCol" fieldPosition="1"/>
    </format>
    <format dxfId="1039">
      <pivotArea type="topRight" dataOnly="0" labelOnly="1" outline="0" fieldPosition="0"/>
    </format>
    <format dxfId="1038">
      <pivotArea field="4" type="button" dataOnly="0" labelOnly="1" outline="0" axis="axisRow" fieldPosition="1"/>
    </format>
    <format dxfId="1037">
      <pivotArea field="1" type="button" dataOnly="0" labelOnly="1" outline="0" axis="axisRow" fieldPosition="0"/>
    </format>
    <format dxfId="1036">
      <pivotArea dataOnly="0" labelOnly="1" outline="0" fieldPosition="0">
        <references count="1">
          <reference field="3" count="0"/>
        </references>
      </pivotArea>
    </format>
    <format dxfId="1035">
      <pivotArea field="3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34">
      <pivotArea field="3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33">
      <pivotArea dataOnly="0" labelOnly="1" outline="0" fieldPosition="0">
        <references count="2">
          <reference field="4294967294" count="2">
            <x v="0"/>
            <x v="1"/>
          </reference>
          <reference field="3" count="1" selected="0">
            <x v="0"/>
          </reference>
        </references>
      </pivotArea>
    </format>
    <format dxfId="1032">
      <pivotArea dataOnly="0" labelOnly="1" outline="0" fieldPosition="0">
        <references count="2">
          <reference field="4294967294" count="2">
            <x v="0"/>
            <x v="1"/>
          </reference>
          <reference field="3" count="1" selected="0">
            <x v="1"/>
          </reference>
        </references>
      </pivotArea>
    </format>
    <format dxfId="1031">
      <pivotArea fieldPosition="0">
        <references count="1">
          <reference field="4" count="1">
            <x v="0"/>
          </reference>
        </references>
      </pivotArea>
    </format>
    <format dxfId="1030">
      <pivotArea fieldPosition="0">
        <references count="1">
          <reference field="4" count="1">
            <x v="1"/>
          </reference>
        </references>
      </pivotArea>
    </format>
    <format dxfId="1029">
      <pivotArea fieldPosition="0">
        <references count="1">
          <reference field="4" count="1">
            <x v="2"/>
          </reference>
        </references>
      </pivotArea>
    </format>
    <format dxfId="1028">
      <pivotArea fieldPosition="0">
        <references count="1">
          <reference field="4" count="1">
            <x v="3"/>
          </reference>
        </references>
      </pivotArea>
    </format>
    <format dxfId="1027">
      <pivotArea fieldPosition="0">
        <references count="1">
          <reference field="4" count="1">
            <x v="4"/>
          </reference>
        </references>
      </pivotArea>
    </format>
    <format dxfId="1026">
      <pivotArea fieldPosition="0">
        <references count="1">
          <reference field="4" count="1">
            <x v="5"/>
          </reference>
        </references>
      </pivotArea>
    </format>
    <format dxfId="1025">
      <pivotArea fieldPosition="0">
        <references count="1">
          <reference field="4" count="1">
            <x v="6"/>
          </reference>
        </references>
      </pivotArea>
    </format>
    <format dxfId="1024">
      <pivotArea fieldPosition="0">
        <references count="1">
          <reference field="4" count="1">
            <x v="7"/>
          </reference>
        </references>
      </pivotArea>
    </format>
    <format dxfId="1023">
      <pivotArea fieldPosition="0">
        <references count="1">
          <reference field="4" count="1">
            <x v="8"/>
          </reference>
        </references>
      </pivotArea>
    </format>
    <format dxfId="1022">
      <pivotArea fieldPosition="0">
        <references count="1">
          <reference field="4" count="1">
            <x v="9"/>
          </reference>
        </references>
      </pivotArea>
    </format>
    <format dxfId="1021">
      <pivotArea fieldPosition="0">
        <references count="1">
          <reference field="4" count="1">
            <x v="11"/>
          </reference>
        </references>
      </pivotArea>
    </format>
    <format dxfId="1020">
      <pivotArea fieldPosition="0">
        <references count="1">
          <reference field="4" count="1">
            <x v="12"/>
          </reference>
        </references>
      </pivotArea>
    </format>
    <format dxfId="1019">
      <pivotArea fieldPosition="0">
        <references count="1">
          <reference field="4" count="1">
            <x v="13"/>
          </reference>
        </references>
      </pivotArea>
    </format>
    <format dxfId="1018">
      <pivotArea fieldPosition="0">
        <references count="1">
          <reference field="4" count="1">
            <x v="14"/>
          </reference>
        </references>
      </pivotArea>
    </format>
    <format dxfId="1017">
      <pivotArea fieldPosition="0">
        <references count="1">
          <reference field="4" count="1">
            <x v="15"/>
          </reference>
        </references>
      </pivotArea>
    </format>
    <format dxfId="1016">
      <pivotArea fieldPosition="0">
        <references count="1">
          <reference field="4" count="1">
            <x v="16"/>
          </reference>
        </references>
      </pivotArea>
    </format>
    <format dxfId="1015">
      <pivotArea fieldPosition="0">
        <references count="1">
          <reference field="4" count="1">
            <x v="18"/>
          </reference>
        </references>
      </pivotArea>
    </format>
    <format dxfId="1014">
      <pivotArea fieldPosition="0">
        <references count="1">
          <reference field="4" count="1">
            <x v="19"/>
          </reference>
        </references>
      </pivotArea>
    </format>
    <format dxfId="1013">
      <pivotArea fieldPosition="0">
        <references count="1">
          <reference field="4" count="1">
            <x v="20"/>
          </reference>
        </references>
      </pivotArea>
    </format>
    <format dxfId="1012">
      <pivotArea fieldPosition="0">
        <references count="1">
          <reference field="4" count="1">
            <x v="21"/>
          </reference>
        </references>
      </pivotArea>
    </format>
    <format dxfId="1011">
      <pivotArea fieldPosition="0">
        <references count="1">
          <reference field="4" count="1">
            <x v="22"/>
          </reference>
        </references>
      </pivotArea>
    </format>
    <format dxfId="1010">
      <pivotArea fieldPosition="0">
        <references count="1">
          <reference field="4" count="1">
            <x v="23"/>
          </reference>
        </references>
      </pivotArea>
    </format>
    <format dxfId="1009">
      <pivotArea fieldPosition="0">
        <references count="1">
          <reference field="4" count="1">
            <x v="25"/>
          </reference>
        </references>
      </pivotArea>
    </format>
    <format dxfId="1008">
      <pivotArea fieldPosition="0">
        <references count="1">
          <reference field="4" count="1">
            <x v="26"/>
          </reference>
        </references>
      </pivotArea>
    </format>
    <format dxfId="1007">
      <pivotArea fieldPosition="0">
        <references count="1">
          <reference field="4" count="1">
            <x v="27"/>
          </reference>
        </references>
      </pivotArea>
    </format>
    <format dxfId="1006">
      <pivotArea fieldPosition="0">
        <references count="1">
          <reference field="4" count="1">
            <x v="28"/>
          </reference>
        </references>
      </pivotArea>
    </format>
    <format dxfId="1005">
      <pivotArea dataOnly="0" labelOnly="1" outline="0" fieldPosition="0">
        <references count="1">
          <reference field="4" count="0"/>
        </references>
      </pivotArea>
    </format>
    <format dxfId="1004">
      <pivotArea grandRow="1" outline="0" collapsedLevelsAreSubtotals="1" fieldPosition="0"/>
    </format>
    <format dxfId="1003">
      <pivotArea dataOnly="0" labelOnly="1" grandRow="1" outline="0" fieldPosition="0"/>
    </format>
    <format dxfId="1002">
      <pivotArea fieldPosition="0">
        <references count="1">
          <reference field="4" count="1">
            <x v="0"/>
          </reference>
        </references>
      </pivotArea>
    </format>
    <format dxfId="1001">
      <pivotArea fieldPosition="0">
        <references count="1">
          <reference field="4" count="1">
            <x v="1"/>
          </reference>
        </references>
      </pivotArea>
    </format>
    <format dxfId="1000">
      <pivotArea fieldPosition="0">
        <references count="1">
          <reference field="4" count="1">
            <x v="2"/>
          </reference>
        </references>
      </pivotArea>
    </format>
    <format dxfId="999">
      <pivotArea fieldPosition="0">
        <references count="1">
          <reference field="4" count="1">
            <x v="3"/>
          </reference>
        </references>
      </pivotArea>
    </format>
    <format dxfId="998">
      <pivotArea fieldPosition="0">
        <references count="1">
          <reference field="4" count="1">
            <x v="4"/>
          </reference>
        </references>
      </pivotArea>
    </format>
    <format dxfId="997">
      <pivotArea fieldPosition="0">
        <references count="1">
          <reference field="4" count="1">
            <x v="5"/>
          </reference>
        </references>
      </pivotArea>
    </format>
    <format dxfId="996">
      <pivotArea fieldPosition="0">
        <references count="1">
          <reference field="4" count="1">
            <x v="6"/>
          </reference>
        </references>
      </pivotArea>
    </format>
    <format dxfId="995">
      <pivotArea fieldPosition="0">
        <references count="1">
          <reference field="4" count="1">
            <x v="7"/>
          </reference>
        </references>
      </pivotArea>
    </format>
    <format dxfId="994">
      <pivotArea fieldPosition="0">
        <references count="1">
          <reference field="4" count="1">
            <x v="8"/>
          </reference>
        </references>
      </pivotArea>
    </format>
    <format dxfId="993">
      <pivotArea fieldPosition="0">
        <references count="1">
          <reference field="4" count="1">
            <x v="9"/>
          </reference>
        </references>
      </pivotArea>
    </format>
    <format dxfId="992">
      <pivotArea fieldPosition="0">
        <references count="1">
          <reference field="4" count="1">
            <x v="11"/>
          </reference>
        </references>
      </pivotArea>
    </format>
    <format dxfId="991">
      <pivotArea fieldPosition="0">
        <references count="1">
          <reference field="4" count="1">
            <x v="12"/>
          </reference>
        </references>
      </pivotArea>
    </format>
    <format dxfId="990">
      <pivotArea fieldPosition="0">
        <references count="1">
          <reference field="4" count="1">
            <x v="13"/>
          </reference>
        </references>
      </pivotArea>
    </format>
    <format dxfId="989">
      <pivotArea fieldPosition="0">
        <references count="1">
          <reference field="4" count="1">
            <x v="14"/>
          </reference>
        </references>
      </pivotArea>
    </format>
    <format dxfId="988">
      <pivotArea fieldPosition="0">
        <references count="1">
          <reference field="4" count="1">
            <x v="15"/>
          </reference>
        </references>
      </pivotArea>
    </format>
    <format dxfId="987">
      <pivotArea fieldPosition="0">
        <references count="1">
          <reference field="4" count="1">
            <x v="16"/>
          </reference>
        </references>
      </pivotArea>
    </format>
    <format dxfId="986">
      <pivotArea fieldPosition="0">
        <references count="1">
          <reference field="4" count="1">
            <x v="18"/>
          </reference>
        </references>
      </pivotArea>
    </format>
    <format dxfId="985">
      <pivotArea fieldPosition="0">
        <references count="1">
          <reference field="4" count="1">
            <x v="19"/>
          </reference>
        </references>
      </pivotArea>
    </format>
    <format dxfId="984">
      <pivotArea fieldPosition="0">
        <references count="1">
          <reference field="4" count="1">
            <x v="20"/>
          </reference>
        </references>
      </pivotArea>
    </format>
    <format dxfId="983">
      <pivotArea fieldPosition="0">
        <references count="1">
          <reference field="4" count="1">
            <x v="21"/>
          </reference>
        </references>
      </pivotArea>
    </format>
    <format dxfId="982">
      <pivotArea fieldPosition="0">
        <references count="1">
          <reference field="4" count="1">
            <x v="22"/>
          </reference>
        </references>
      </pivotArea>
    </format>
    <format dxfId="981">
      <pivotArea fieldPosition="0">
        <references count="1">
          <reference field="4" count="1">
            <x v="23"/>
          </reference>
        </references>
      </pivotArea>
    </format>
    <format dxfId="980">
      <pivotArea fieldPosition="0">
        <references count="1">
          <reference field="4" count="1">
            <x v="25"/>
          </reference>
        </references>
      </pivotArea>
    </format>
    <format dxfId="979">
      <pivotArea fieldPosition="0">
        <references count="1">
          <reference field="4" count="1">
            <x v="26"/>
          </reference>
        </references>
      </pivotArea>
    </format>
    <format dxfId="978">
      <pivotArea fieldPosition="0">
        <references count="1">
          <reference field="4" count="1">
            <x v="27"/>
          </reference>
        </references>
      </pivotArea>
    </format>
    <format dxfId="977">
      <pivotArea fieldPosition="0">
        <references count="1">
          <reference field="4" count="1">
            <x v="28"/>
          </reference>
        </references>
      </pivotArea>
    </format>
    <format dxfId="976">
      <pivotArea fieldPosition="0">
        <references count="1">
          <reference field="4" count="1">
            <x v="0"/>
          </reference>
        </references>
      </pivotArea>
    </format>
    <format dxfId="975">
      <pivotArea fieldPosition="0">
        <references count="1">
          <reference field="4" count="1">
            <x v="1"/>
          </reference>
        </references>
      </pivotArea>
    </format>
    <format dxfId="974">
      <pivotArea fieldPosition="0">
        <references count="1">
          <reference field="4" count="1">
            <x v="2"/>
          </reference>
        </references>
      </pivotArea>
    </format>
    <format dxfId="973">
      <pivotArea fieldPosition="0">
        <references count="1">
          <reference field="4" count="1">
            <x v="3"/>
          </reference>
        </references>
      </pivotArea>
    </format>
    <format dxfId="972">
      <pivotArea fieldPosition="0">
        <references count="1">
          <reference field="4" count="1">
            <x v="4"/>
          </reference>
        </references>
      </pivotArea>
    </format>
    <format dxfId="971">
      <pivotArea fieldPosition="0">
        <references count="1">
          <reference field="4" count="1">
            <x v="5"/>
          </reference>
        </references>
      </pivotArea>
    </format>
    <format dxfId="970">
      <pivotArea fieldPosition="0">
        <references count="1">
          <reference field="4" count="1">
            <x v="6"/>
          </reference>
        </references>
      </pivotArea>
    </format>
    <format dxfId="969">
      <pivotArea fieldPosition="0">
        <references count="1">
          <reference field="4" count="1">
            <x v="7"/>
          </reference>
        </references>
      </pivotArea>
    </format>
    <format dxfId="968">
      <pivotArea fieldPosition="0">
        <references count="1">
          <reference field="4" count="1">
            <x v="8"/>
          </reference>
        </references>
      </pivotArea>
    </format>
    <format dxfId="967">
      <pivotArea fieldPosition="0">
        <references count="1">
          <reference field="4" count="1">
            <x v="9"/>
          </reference>
        </references>
      </pivotArea>
    </format>
    <format dxfId="966">
      <pivotArea fieldPosition="0">
        <references count="1">
          <reference field="4" count="1">
            <x v="11"/>
          </reference>
        </references>
      </pivotArea>
    </format>
    <format dxfId="965">
      <pivotArea fieldPosition="0">
        <references count="1">
          <reference field="4" count="1">
            <x v="12"/>
          </reference>
        </references>
      </pivotArea>
    </format>
    <format dxfId="964">
      <pivotArea fieldPosition="0">
        <references count="1">
          <reference field="4" count="1">
            <x v="13"/>
          </reference>
        </references>
      </pivotArea>
    </format>
    <format dxfId="963">
      <pivotArea fieldPosition="0">
        <references count="1">
          <reference field="4" count="1">
            <x v="14"/>
          </reference>
        </references>
      </pivotArea>
    </format>
    <format dxfId="962">
      <pivotArea fieldPosition="0">
        <references count="1">
          <reference field="4" count="1">
            <x v="15"/>
          </reference>
        </references>
      </pivotArea>
    </format>
    <format dxfId="961">
      <pivotArea fieldPosition="0">
        <references count="1">
          <reference field="4" count="1">
            <x v="16"/>
          </reference>
        </references>
      </pivotArea>
    </format>
    <format dxfId="960">
      <pivotArea fieldPosition="0">
        <references count="1">
          <reference field="4" count="1">
            <x v="18"/>
          </reference>
        </references>
      </pivotArea>
    </format>
    <format dxfId="959">
      <pivotArea fieldPosition="0">
        <references count="1">
          <reference field="4" count="1">
            <x v="19"/>
          </reference>
        </references>
      </pivotArea>
    </format>
    <format dxfId="958">
      <pivotArea fieldPosition="0">
        <references count="1">
          <reference field="4" count="1">
            <x v="20"/>
          </reference>
        </references>
      </pivotArea>
    </format>
    <format dxfId="957">
      <pivotArea fieldPosition="0">
        <references count="1">
          <reference field="4" count="1">
            <x v="21"/>
          </reference>
        </references>
      </pivotArea>
    </format>
    <format dxfId="956">
      <pivotArea fieldPosition="0">
        <references count="1">
          <reference field="4" count="1">
            <x v="22"/>
          </reference>
        </references>
      </pivotArea>
    </format>
    <format dxfId="955">
      <pivotArea fieldPosition="0">
        <references count="1">
          <reference field="4" count="1">
            <x v="23"/>
          </reference>
        </references>
      </pivotArea>
    </format>
    <format dxfId="954">
      <pivotArea fieldPosition="0">
        <references count="1">
          <reference field="4" count="1">
            <x v="25"/>
          </reference>
        </references>
      </pivotArea>
    </format>
    <format dxfId="953">
      <pivotArea fieldPosition="0">
        <references count="1">
          <reference field="4" count="1">
            <x v="26"/>
          </reference>
        </references>
      </pivotArea>
    </format>
    <format dxfId="952">
      <pivotArea fieldPosition="0">
        <references count="1">
          <reference field="4" count="1">
            <x v="27"/>
          </reference>
        </references>
      </pivotArea>
    </format>
    <format dxfId="951">
      <pivotArea fieldPosition="0">
        <references count="1">
          <reference field="4" count="1">
            <x v="28"/>
          </reference>
        </references>
      </pivotArea>
    </format>
    <format dxfId="950">
      <pivotArea grandRow="1" outline="0" collapsedLevelsAreSubtotals="1" fieldPosition="0"/>
    </format>
    <format dxfId="949">
      <pivotArea dataOnly="0" labelOnly="1" grandRow="1" outline="0" fieldPosition="0"/>
    </format>
    <format dxfId="948">
      <pivotArea grandRow="1" outline="0" collapsedLevelsAreSubtotals="1" fieldPosition="0"/>
    </format>
    <format dxfId="947">
      <pivotArea dataOnly="0" labelOnly="1" grandRow="1" outline="0" fieldPosition="0"/>
    </format>
    <format dxfId="946">
      <pivotArea grandRow="1" outline="0" collapsedLevelsAreSubtotals="1" fieldPosition="0"/>
    </format>
    <format dxfId="945">
      <pivotArea dataOnly="0" labelOnly="1" grandRow="1" outline="0" fieldPosition="0"/>
    </format>
    <format dxfId="944">
      <pivotArea outline="0" collapsedLevelsAreSubtotals="1" fieldPosition="0"/>
    </format>
    <format dxfId="943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0"/>
          </reference>
          <reference field="3" count="1" selected="0">
            <x v="0"/>
          </reference>
        </references>
      </pivotArea>
    </format>
    <format dxfId="942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0"/>
          </reference>
          <reference field="3" count="1" selected="0">
            <x v="1"/>
          </reference>
        </references>
      </pivotArea>
    </format>
    <format dxfId="941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1"/>
          </reference>
          <reference field="3" count="1" selected="0">
            <x v="0"/>
          </reference>
        </references>
      </pivotArea>
    </format>
    <format dxfId="940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1"/>
          </reference>
          <reference field="3" count="1" selected="0">
            <x v="1"/>
          </reference>
        </references>
      </pivotArea>
    </format>
    <format dxfId="939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2"/>
          </reference>
          <reference field="3" count="1" selected="0">
            <x v="0"/>
          </reference>
        </references>
      </pivotArea>
    </format>
    <format dxfId="938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2"/>
          </reference>
          <reference field="3" count="1" selected="0">
            <x v="1"/>
          </reference>
        </references>
      </pivotArea>
    </format>
    <format dxfId="937">
      <pivotArea dataOnly="0" labelOnly="1" outline="0" fieldPosition="0">
        <references count="1">
          <reference field="1" count="1">
            <x v="0"/>
          </reference>
        </references>
      </pivotArea>
    </format>
    <format dxfId="936">
      <pivotArea dataOnly="0" labelOnly="1" outline="0" fieldPosition="0">
        <references count="2">
          <reference field="1" count="1" selected="0">
            <x v="0"/>
          </reference>
          <reference field="3" count="0"/>
        </references>
      </pivotArea>
    </format>
    <format dxfId="935">
      <pivotArea dataOnly="0" labelOnly="1" outline="0" fieldPosition="0">
        <references count="1">
          <reference field="1" count="1">
            <x v="1"/>
          </reference>
        </references>
      </pivotArea>
    </format>
    <format dxfId="934">
      <pivotArea dataOnly="0" labelOnly="1" outline="0" fieldPosition="0">
        <references count="2">
          <reference field="1" count="1" selected="0">
            <x v="1"/>
          </reference>
          <reference field="3" count="0"/>
        </references>
      </pivotArea>
    </format>
    <format dxfId="933">
      <pivotArea dataOnly="0" labelOnly="1" outline="0" fieldPosition="0">
        <references count="1">
          <reference field="1" count="1">
            <x v="2"/>
          </reference>
        </references>
      </pivotArea>
    </format>
    <format dxfId="932">
      <pivotArea dataOnly="0" labelOnly="1" outline="0" fieldPosition="0">
        <references count="2">
          <reference field="1" count="1" selected="0">
            <x v="2"/>
          </reference>
          <reference field="3" count="0"/>
        </references>
      </pivotArea>
    </format>
    <format dxfId="931">
      <pivotArea outline="0" collapsedLevelsAreSubtotals="1" fieldPosition="0"/>
    </format>
  </formats>
  <chartFormats count="4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434627-540C-4370-972E-F0D05EA81D1C}" name="TablaDinámica1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0">
  <location ref="B8:G26" firstHeaderRow="1" firstDataRow="3" firstDataCol="2"/>
  <pivotFields count="8">
    <pivotField compact="0" outline="0" showAll="0" defaultSubtotal="0"/>
    <pivotField axis="axisRow" compact="0" outline="0" multipleItemSelectionAllowed="1" showAll="0" defaultSubtotal="0">
      <items count="8">
        <item h="1" x="0"/>
        <item h="1" x="1"/>
        <item h="1" x="2"/>
        <item x="3"/>
        <item x="4"/>
        <item x="5"/>
        <item h="1" x="6"/>
        <item h="1" x="7"/>
      </items>
    </pivotField>
    <pivotField dataField="1" compact="0" outline="0" showAll="0" defaultSubtotal="0"/>
    <pivotField axis="axisCol" compact="0" outline="0" showAll="0" defaultSubtotal="0">
      <items count="2">
        <item h="1" x="1"/>
        <item x="0"/>
      </items>
    </pivotField>
    <pivotField axis="axisRow" compact="0" outline="0" showAll="0" sortType="ascending" defaultSubtotal="0">
      <items count="30">
        <item sd="0" x="24"/>
        <item sd="0" x="10"/>
        <item sd="0" x="12"/>
        <item sd="0" x="0"/>
        <item sd="0" x="4"/>
        <item sd="0" x="3"/>
        <item sd="0" x="18"/>
        <item sd="0" x="1"/>
        <item sd="0" x="9"/>
        <item sd="0" x="23"/>
        <item x="27"/>
        <item sd="0" x="20"/>
        <item sd="0" x="17"/>
        <item sd="0" x="14"/>
        <item sd="0" x="15"/>
        <item sd="0" x="13"/>
        <item sd="0" x="5"/>
        <item x="28"/>
        <item sd="0" x="19"/>
        <item sd="0" x="22"/>
        <item sd="0" x="8"/>
        <item sd="0" x="7"/>
        <item sd="0" x="6"/>
        <item sd="0" x="21"/>
        <item x="26"/>
        <item x="29"/>
        <item sd="0" x="2"/>
        <item sd="0" x="11"/>
        <item sd="0" x="25"/>
        <item sd="0" x="16"/>
      </items>
    </pivotField>
    <pivotField dataField="1" compact="0" outline="0" showAll="0" defaultSubtotal="0"/>
    <pivotField compact="0" outline="0" showAll="0" defaultSubtotal="0"/>
    <pivotField compact="0" outline="0" dragToRow="0" dragToCol="0" dragToPage="0" showAll="0" defaultSubtotal="0"/>
  </pivotFields>
  <rowFields count="2">
    <field x="1"/>
    <field x="4"/>
  </rowFields>
  <rowItems count="16">
    <i>
      <x v="3"/>
      <x v="3"/>
    </i>
    <i r="1">
      <x v="4"/>
    </i>
    <i r="1">
      <x v="7"/>
    </i>
    <i r="1">
      <x v="20"/>
    </i>
    <i r="1">
      <x v="26"/>
    </i>
    <i>
      <x v="4"/>
      <x v="3"/>
    </i>
    <i r="1">
      <x v="4"/>
    </i>
    <i r="1">
      <x v="7"/>
    </i>
    <i r="1">
      <x v="9"/>
    </i>
    <i r="1">
      <x v="10"/>
    </i>
    <i r="1">
      <x v="20"/>
    </i>
    <i>
      <x v="5"/>
      <x v="3"/>
    </i>
    <i r="1">
      <x v="4"/>
    </i>
    <i r="1">
      <x v="7"/>
    </i>
    <i r="1">
      <x v="25"/>
    </i>
    <i t="grand">
      <x/>
    </i>
  </rowItems>
  <colFields count="2">
    <field x="3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CANTIDAD " fld="2" baseField="1" baseItem="0"/>
    <dataField name=" MONTO " fld="5" baseField="0" baseItem="0" numFmtId="167"/>
  </dataFields>
  <formats count="113">
    <format dxfId="93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929">
      <pivotArea type="origin" dataOnly="0" labelOnly="1" outline="0" fieldPosition="0"/>
    </format>
    <format dxfId="928">
      <pivotArea field="3" type="button" dataOnly="0" labelOnly="1" outline="0" axis="axisCol" fieldPosition="0"/>
    </format>
    <format dxfId="927">
      <pivotArea field="-2" type="button" dataOnly="0" labelOnly="1" outline="0" axis="axisCol" fieldPosition="1"/>
    </format>
    <format dxfId="926">
      <pivotArea type="topRight" dataOnly="0" labelOnly="1" outline="0" fieldPosition="0"/>
    </format>
    <format dxfId="925">
      <pivotArea field="4" type="button" dataOnly="0" labelOnly="1" outline="0" axis="axisRow" fieldPosition="1"/>
    </format>
    <format dxfId="924">
      <pivotArea field="1" type="button" dataOnly="0" labelOnly="1" outline="0" axis="axisRow" fieldPosition="0"/>
    </format>
    <format dxfId="923">
      <pivotArea dataOnly="0" labelOnly="1" outline="0" fieldPosition="0">
        <references count="1">
          <reference field="3" count="0"/>
        </references>
      </pivotArea>
    </format>
    <format dxfId="922">
      <pivotArea field="3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1">
      <pivotArea field="3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20">
      <pivotArea dataOnly="0" labelOnly="1" outline="0" fieldPosition="0">
        <references count="2">
          <reference field="4294967294" count="2">
            <x v="0"/>
            <x v="1"/>
          </reference>
          <reference field="3" count="1" selected="0">
            <x v="0"/>
          </reference>
        </references>
      </pivotArea>
    </format>
    <format dxfId="919">
      <pivotArea dataOnly="0" labelOnly="1" outline="0" fieldPosition="0">
        <references count="2">
          <reference field="4294967294" count="2">
            <x v="0"/>
            <x v="1"/>
          </reference>
          <reference field="3" count="1" selected="0">
            <x v="1"/>
          </reference>
        </references>
      </pivotArea>
    </format>
    <format dxfId="918">
      <pivotArea fieldPosition="0">
        <references count="1">
          <reference field="4" count="1">
            <x v="0"/>
          </reference>
        </references>
      </pivotArea>
    </format>
    <format dxfId="917">
      <pivotArea fieldPosition="0">
        <references count="1">
          <reference field="4" count="1">
            <x v="1"/>
          </reference>
        </references>
      </pivotArea>
    </format>
    <format dxfId="916">
      <pivotArea fieldPosition="0">
        <references count="1">
          <reference field="4" count="1">
            <x v="2"/>
          </reference>
        </references>
      </pivotArea>
    </format>
    <format dxfId="915">
      <pivotArea fieldPosition="0">
        <references count="1">
          <reference field="4" count="1">
            <x v="3"/>
          </reference>
        </references>
      </pivotArea>
    </format>
    <format dxfId="914">
      <pivotArea fieldPosition="0">
        <references count="1">
          <reference field="4" count="1">
            <x v="4"/>
          </reference>
        </references>
      </pivotArea>
    </format>
    <format dxfId="913">
      <pivotArea fieldPosition="0">
        <references count="1">
          <reference field="4" count="1">
            <x v="5"/>
          </reference>
        </references>
      </pivotArea>
    </format>
    <format dxfId="912">
      <pivotArea fieldPosition="0">
        <references count="1">
          <reference field="4" count="1">
            <x v="6"/>
          </reference>
        </references>
      </pivotArea>
    </format>
    <format dxfId="911">
      <pivotArea fieldPosition="0">
        <references count="1">
          <reference field="4" count="1">
            <x v="7"/>
          </reference>
        </references>
      </pivotArea>
    </format>
    <format dxfId="910">
      <pivotArea fieldPosition="0">
        <references count="1">
          <reference field="4" count="1">
            <x v="8"/>
          </reference>
        </references>
      </pivotArea>
    </format>
    <format dxfId="909">
      <pivotArea fieldPosition="0">
        <references count="1">
          <reference field="4" count="1">
            <x v="9"/>
          </reference>
        </references>
      </pivotArea>
    </format>
    <format dxfId="908">
      <pivotArea fieldPosition="0">
        <references count="1">
          <reference field="4" count="1">
            <x v="11"/>
          </reference>
        </references>
      </pivotArea>
    </format>
    <format dxfId="907">
      <pivotArea fieldPosition="0">
        <references count="1">
          <reference field="4" count="1">
            <x v="12"/>
          </reference>
        </references>
      </pivotArea>
    </format>
    <format dxfId="906">
      <pivotArea fieldPosition="0">
        <references count="1">
          <reference field="4" count="1">
            <x v="13"/>
          </reference>
        </references>
      </pivotArea>
    </format>
    <format dxfId="905">
      <pivotArea fieldPosition="0">
        <references count="1">
          <reference field="4" count="1">
            <x v="14"/>
          </reference>
        </references>
      </pivotArea>
    </format>
    <format dxfId="904">
      <pivotArea fieldPosition="0">
        <references count="1">
          <reference field="4" count="1">
            <x v="15"/>
          </reference>
        </references>
      </pivotArea>
    </format>
    <format dxfId="903">
      <pivotArea fieldPosition="0">
        <references count="1">
          <reference field="4" count="1">
            <x v="16"/>
          </reference>
        </references>
      </pivotArea>
    </format>
    <format dxfId="902">
      <pivotArea fieldPosition="0">
        <references count="1">
          <reference field="4" count="1">
            <x v="18"/>
          </reference>
        </references>
      </pivotArea>
    </format>
    <format dxfId="901">
      <pivotArea fieldPosition="0">
        <references count="1">
          <reference field="4" count="1">
            <x v="19"/>
          </reference>
        </references>
      </pivotArea>
    </format>
    <format dxfId="900">
      <pivotArea fieldPosition="0">
        <references count="1">
          <reference field="4" count="1">
            <x v="20"/>
          </reference>
        </references>
      </pivotArea>
    </format>
    <format dxfId="899">
      <pivotArea fieldPosition="0">
        <references count="1">
          <reference field="4" count="1">
            <x v="21"/>
          </reference>
        </references>
      </pivotArea>
    </format>
    <format dxfId="898">
      <pivotArea fieldPosition="0">
        <references count="1">
          <reference field="4" count="1">
            <x v="22"/>
          </reference>
        </references>
      </pivotArea>
    </format>
    <format dxfId="897">
      <pivotArea fieldPosition="0">
        <references count="1">
          <reference field="4" count="1">
            <x v="23"/>
          </reference>
        </references>
      </pivotArea>
    </format>
    <format dxfId="896">
      <pivotArea fieldPosition="0">
        <references count="1">
          <reference field="4" count="1">
            <x v="26"/>
          </reference>
        </references>
      </pivotArea>
    </format>
    <format dxfId="895">
      <pivotArea fieldPosition="0">
        <references count="1">
          <reference field="4" count="1">
            <x v="27"/>
          </reference>
        </references>
      </pivotArea>
    </format>
    <format dxfId="894">
      <pivotArea fieldPosition="0">
        <references count="1">
          <reference field="4" count="1">
            <x v="28"/>
          </reference>
        </references>
      </pivotArea>
    </format>
    <format dxfId="893">
      <pivotArea fieldPosition="0">
        <references count="1">
          <reference field="4" count="1">
            <x v="29"/>
          </reference>
        </references>
      </pivotArea>
    </format>
    <format dxfId="892">
      <pivotArea dataOnly="0" labelOnly="1" outline="0" fieldPosition="0">
        <references count="1">
          <reference field="4" count="0"/>
        </references>
      </pivotArea>
    </format>
    <format dxfId="891">
      <pivotArea grandRow="1" outline="0" collapsedLevelsAreSubtotals="1" fieldPosition="0"/>
    </format>
    <format dxfId="890">
      <pivotArea dataOnly="0" labelOnly="1" grandRow="1" outline="0" fieldPosition="0"/>
    </format>
    <format dxfId="889">
      <pivotArea fieldPosition="0">
        <references count="1">
          <reference field="4" count="1">
            <x v="0"/>
          </reference>
        </references>
      </pivotArea>
    </format>
    <format dxfId="888">
      <pivotArea fieldPosition="0">
        <references count="1">
          <reference field="4" count="1">
            <x v="1"/>
          </reference>
        </references>
      </pivotArea>
    </format>
    <format dxfId="887">
      <pivotArea fieldPosition="0">
        <references count="1">
          <reference field="4" count="1">
            <x v="2"/>
          </reference>
        </references>
      </pivotArea>
    </format>
    <format dxfId="886">
      <pivotArea fieldPosition="0">
        <references count="1">
          <reference field="4" count="1">
            <x v="3"/>
          </reference>
        </references>
      </pivotArea>
    </format>
    <format dxfId="885">
      <pivotArea fieldPosition="0">
        <references count="1">
          <reference field="4" count="1">
            <x v="4"/>
          </reference>
        </references>
      </pivotArea>
    </format>
    <format dxfId="884">
      <pivotArea fieldPosition="0">
        <references count="1">
          <reference field="4" count="1">
            <x v="5"/>
          </reference>
        </references>
      </pivotArea>
    </format>
    <format dxfId="883">
      <pivotArea fieldPosition="0">
        <references count="1">
          <reference field="4" count="1">
            <x v="6"/>
          </reference>
        </references>
      </pivotArea>
    </format>
    <format dxfId="882">
      <pivotArea fieldPosition="0">
        <references count="1">
          <reference field="4" count="1">
            <x v="7"/>
          </reference>
        </references>
      </pivotArea>
    </format>
    <format dxfId="881">
      <pivotArea fieldPosition="0">
        <references count="1">
          <reference field="4" count="1">
            <x v="8"/>
          </reference>
        </references>
      </pivotArea>
    </format>
    <format dxfId="880">
      <pivotArea fieldPosition="0">
        <references count="1">
          <reference field="4" count="1">
            <x v="9"/>
          </reference>
        </references>
      </pivotArea>
    </format>
    <format dxfId="879">
      <pivotArea fieldPosition="0">
        <references count="1">
          <reference field="4" count="1">
            <x v="11"/>
          </reference>
        </references>
      </pivotArea>
    </format>
    <format dxfId="878">
      <pivotArea fieldPosition="0">
        <references count="1">
          <reference field="4" count="1">
            <x v="12"/>
          </reference>
        </references>
      </pivotArea>
    </format>
    <format dxfId="877">
      <pivotArea fieldPosition="0">
        <references count="1">
          <reference field="4" count="1">
            <x v="13"/>
          </reference>
        </references>
      </pivotArea>
    </format>
    <format dxfId="876">
      <pivotArea fieldPosition="0">
        <references count="1">
          <reference field="4" count="1">
            <x v="14"/>
          </reference>
        </references>
      </pivotArea>
    </format>
    <format dxfId="875">
      <pivotArea fieldPosition="0">
        <references count="1">
          <reference field="4" count="1">
            <x v="15"/>
          </reference>
        </references>
      </pivotArea>
    </format>
    <format dxfId="874">
      <pivotArea fieldPosition="0">
        <references count="1">
          <reference field="4" count="1">
            <x v="16"/>
          </reference>
        </references>
      </pivotArea>
    </format>
    <format dxfId="873">
      <pivotArea fieldPosition="0">
        <references count="1">
          <reference field="4" count="1">
            <x v="18"/>
          </reference>
        </references>
      </pivotArea>
    </format>
    <format dxfId="872">
      <pivotArea fieldPosition="0">
        <references count="1">
          <reference field="4" count="1">
            <x v="19"/>
          </reference>
        </references>
      </pivotArea>
    </format>
    <format dxfId="871">
      <pivotArea fieldPosition="0">
        <references count="1">
          <reference field="4" count="1">
            <x v="20"/>
          </reference>
        </references>
      </pivotArea>
    </format>
    <format dxfId="870">
      <pivotArea fieldPosition="0">
        <references count="1">
          <reference field="4" count="1">
            <x v="21"/>
          </reference>
        </references>
      </pivotArea>
    </format>
    <format dxfId="869">
      <pivotArea fieldPosition="0">
        <references count="1">
          <reference field="4" count="1">
            <x v="22"/>
          </reference>
        </references>
      </pivotArea>
    </format>
    <format dxfId="868">
      <pivotArea fieldPosition="0">
        <references count="1">
          <reference field="4" count="1">
            <x v="23"/>
          </reference>
        </references>
      </pivotArea>
    </format>
    <format dxfId="867">
      <pivotArea fieldPosition="0">
        <references count="1">
          <reference field="4" count="1">
            <x v="26"/>
          </reference>
        </references>
      </pivotArea>
    </format>
    <format dxfId="866">
      <pivotArea fieldPosition="0">
        <references count="1">
          <reference field="4" count="1">
            <x v="27"/>
          </reference>
        </references>
      </pivotArea>
    </format>
    <format dxfId="865">
      <pivotArea fieldPosition="0">
        <references count="1">
          <reference field="4" count="1">
            <x v="28"/>
          </reference>
        </references>
      </pivotArea>
    </format>
    <format dxfId="864">
      <pivotArea fieldPosition="0">
        <references count="1">
          <reference field="4" count="1">
            <x v="29"/>
          </reference>
        </references>
      </pivotArea>
    </format>
    <format dxfId="863">
      <pivotArea fieldPosition="0">
        <references count="1">
          <reference field="4" count="1">
            <x v="0"/>
          </reference>
        </references>
      </pivotArea>
    </format>
    <format dxfId="862">
      <pivotArea fieldPosition="0">
        <references count="1">
          <reference field="4" count="1">
            <x v="1"/>
          </reference>
        </references>
      </pivotArea>
    </format>
    <format dxfId="861">
      <pivotArea fieldPosition="0">
        <references count="1">
          <reference field="4" count="1">
            <x v="2"/>
          </reference>
        </references>
      </pivotArea>
    </format>
    <format dxfId="860">
      <pivotArea fieldPosition="0">
        <references count="1">
          <reference field="4" count="1">
            <x v="3"/>
          </reference>
        </references>
      </pivotArea>
    </format>
    <format dxfId="859">
      <pivotArea fieldPosition="0">
        <references count="1">
          <reference field="4" count="1">
            <x v="4"/>
          </reference>
        </references>
      </pivotArea>
    </format>
    <format dxfId="858">
      <pivotArea fieldPosition="0">
        <references count="1">
          <reference field="4" count="1">
            <x v="5"/>
          </reference>
        </references>
      </pivotArea>
    </format>
    <format dxfId="857">
      <pivotArea fieldPosition="0">
        <references count="1">
          <reference field="4" count="1">
            <x v="6"/>
          </reference>
        </references>
      </pivotArea>
    </format>
    <format dxfId="856">
      <pivotArea fieldPosition="0">
        <references count="1">
          <reference field="4" count="1">
            <x v="7"/>
          </reference>
        </references>
      </pivotArea>
    </format>
    <format dxfId="855">
      <pivotArea fieldPosition="0">
        <references count="1">
          <reference field="4" count="1">
            <x v="8"/>
          </reference>
        </references>
      </pivotArea>
    </format>
    <format dxfId="854">
      <pivotArea fieldPosition="0">
        <references count="1">
          <reference field="4" count="1">
            <x v="9"/>
          </reference>
        </references>
      </pivotArea>
    </format>
    <format dxfId="853">
      <pivotArea fieldPosition="0">
        <references count="1">
          <reference field="4" count="1">
            <x v="11"/>
          </reference>
        </references>
      </pivotArea>
    </format>
    <format dxfId="852">
      <pivotArea fieldPosition="0">
        <references count="1">
          <reference field="4" count="1">
            <x v="12"/>
          </reference>
        </references>
      </pivotArea>
    </format>
    <format dxfId="851">
      <pivotArea fieldPosition="0">
        <references count="1">
          <reference field="4" count="1">
            <x v="13"/>
          </reference>
        </references>
      </pivotArea>
    </format>
    <format dxfId="850">
      <pivotArea fieldPosition="0">
        <references count="1">
          <reference field="4" count="1">
            <x v="14"/>
          </reference>
        </references>
      </pivotArea>
    </format>
    <format dxfId="849">
      <pivotArea fieldPosition="0">
        <references count="1">
          <reference field="4" count="1">
            <x v="15"/>
          </reference>
        </references>
      </pivotArea>
    </format>
    <format dxfId="848">
      <pivotArea fieldPosition="0">
        <references count="1">
          <reference field="4" count="1">
            <x v="16"/>
          </reference>
        </references>
      </pivotArea>
    </format>
    <format dxfId="847">
      <pivotArea fieldPosition="0">
        <references count="1">
          <reference field="4" count="1">
            <x v="18"/>
          </reference>
        </references>
      </pivotArea>
    </format>
    <format dxfId="846">
      <pivotArea fieldPosition="0">
        <references count="1">
          <reference field="4" count="1">
            <x v="19"/>
          </reference>
        </references>
      </pivotArea>
    </format>
    <format dxfId="845">
      <pivotArea fieldPosition="0">
        <references count="1">
          <reference field="4" count="1">
            <x v="20"/>
          </reference>
        </references>
      </pivotArea>
    </format>
    <format dxfId="844">
      <pivotArea fieldPosition="0">
        <references count="1">
          <reference field="4" count="1">
            <x v="21"/>
          </reference>
        </references>
      </pivotArea>
    </format>
    <format dxfId="843">
      <pivotArea fieldPosition="0">
        <references count="1">
          <reference field="4" count="1">
            <x v="22"/>
          </reference>
        </references>
      </pivotArea>
    </format>
    <format dxfId="842">
      <pivotArea fieldPosition="0">
        <references count="1">
          <reference field="4" count="1">
            <x v="23"/>
          </reference>
        </references>
      </pivotArea>
    </format>
    <format dxfId="841">
      <pivotArea fieldPosition="0">
        <references count="1">
          <reference field="4" count="1">
            <x v="26"/>
          </reference>
        </references>
      </pivotArea>
    </format>
    <format dxfId="840">
      <pivotArea fieldPosition="0">
        <references count="1">
          <reference field="4" count="1">
            <x v="27"/>
          </reference>
        </references>
      </pivotArea>
    </format>
    <format dxfId="839">
      <pivotArea fieldPosition="0">
        <references count="1">
          <reference field="4" count="1">
            <x v="28"/>
          </reference>
        </references>
      </pivotArea>
    </format>
    <format dxfId="838">
      <pivotArea fieldPosition="0">
        <references count="1">
          <reference field="4" count="1">
            <x v="29"/>
          </reference>
        </references>
      </pivotArea>
    </format>
    <format dxfId="837">
      <pivotArea grandRow="1" outline="0" collapsedLevelsAreSubtotals="1" fieldPosition="0"/>
    </format>
    <format dxfId="836">
      <pivotArea dataOnly="0" labelOnly="1" grandRow="1" outline="0" fieldPosition="0"/>
    </format>
    <format dxfId="835">
      <pivotArea grandRow="1" outline="0" collapsedLevelsAreSubtotals="1" fieldPosition="0"/>
    </format>
    <format dxfId="834">
      <pivotArea dataOnly="0" labelOnly="1" grandRow="1" outline="0" fieldPosition="0"/>
    </format>
    <format dxfId="833">
      <pivotArea grandRow="1" outline="0" collapsedLevelsAreSubtotals="1" fieldPosition="0"/>
    </format>
    <format dxfId="832">
      <pivotArea dataOnly="0" labelOnly="1" grandRow="1" outline="0" fieldPosition="0"/>
    </format>
    <format dxfId="831">
      <pivotArea outline="0" collapsedLevelsAreSubtotals="1" fieldPosition="0"/>
    </format>
    <format dxfId="830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0"/>
          </reference>
          <reference field="3" count="1" selected="0">
            <x v="0"/>
          </reference>
        </references>
      </pivotArea>
    </format>
    <format dxfId="829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0"/>
          </reference>
          <reference field="3" count="1" selected="0">
            <x v="1"/>
          </reference>
        </references>
      </pivotArea>
    </format>
    <format dxfId="828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1"/>
          </reference>
          <reference field="3" count="1" selected="0">
            <x v="0"/>
          </reference>
        </references>
      </pivotArea>
    </format>
    <format dxfId="827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1"/>
          </reference>
          <reference field="3" count="1" selected="0">
            <x v="1"/>
          </reference>
        </references>
      </pivotArea>
    </format>
    <format dxfId="826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2"/>
          </reference>
          <reference field="3" count="1" selected="0">
            <x v="0"/>
          </reference>
        </references>
      </pivotArea>
    </format>
    <format dxfId="825">
      <pivotArea dataOnly="0" labelOnly="1" outline="0" fieldPosition="0">
        <references count="3">
          <reference field="4294967294" count="2">
            <x v="0"/>
            <x v="1"/>
          </reference>
          <reference field="1" count="1" selected="0">
            <x v="2"/>
          </reference>
          <reference field="3" count="1" selected="0">
            <x v="1"/>
          </reference>
        </references>
      </pivotArea>
    </format>
    <format dxfId="824">
      <pivotArea dataOnly="0" labelOnly="1" outline="0" fieldPosition="0">
        <references count="1">
          <reference field="1" count="1">
            <x v="0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0"/>
          </reference>
          <reference field="3" count="0"/>
        </references>
      </pivotArea>
    </format>
    <format dxfId="822">
      <pivotArea dataOnly="0" labelOnly="1" outline="0" fieldPosition="0">
        <references count="1">
          <reference field="1" count="1">
            <x v="1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1"/>
          </reference>
          <reference field="3" count="0"/>
        </references>
      </pivotArea>
    </format>
    <format dxfId="820">
      <pivotArea dataOnly="0" labelOnly="1" outline="0" fieldPosition="0">
        <references count="1">
          <reference field="1" count="1">
            <x v="2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2"/>
          </reference>
          <reference field="3" count="0"/>
        </references>
      </pivotArea>
    </format>
    <format dxfId="818">
      <pivotArea outline="0" collapsedLevelsAreSubtotals="1" fieldPosition="0"/>
    </format>
  </formats>
  <chartFormats count="12">
    <chartFormat chart="2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2" format="1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2" format="3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5" format="7" series="1">
      <pivotArea type="data"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chartFormat>
  </chart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8EB64-01FB-4BD1-A9A2-074D930AFBB3}" name="TablaDinámica1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5" indent="0" compact="0" compactData="0" multipleFieldFilters="0" chartFormat="1" rowHeaderCaption="Descripción" colHeaderCaption=" ">
  <location ref="B7:E50" firstHeaderRow="1" firstDataRow="1" firstDataCol="3"/>
  <pivotFields count="8">
    <pivotField compact="0" outline="0" showAll="0"/>
    <pivotField axis="axisRow" compact="0" outline="0" showAll="0" sortType="ascending">
      <items count="9">
        <item h="1" x="0"/>
        <item h="1" x="1"/>
        <item h="1" x="2"/>
        <item x="3"/>
        <item x="4"/>
        <item x="5"/>
        <item h="1" x="7"/>
        <item h="1" x="6"/>
        <item t="default"/>
      </items>
    </pivotField>
    <pivotField compact="0" outline="0" showAll="0"/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31">
        <item h="1" x="24"/>
        <item x="10"/>
        <item x="12"/>
        <item x="0"/>
        <item x="4"/>
        <item x="3"/>
        <item x="18"/>
        <item x="1"/>
        <item x="9"/>
        <item x="23"/>
        <item x="27"/>
        <item h="1" x="20"/>
        <item h="1" x="17"/>
        <item x="14"/>
        <item x="15"/>
        <item x="13"/>
        <item x="5"/>
        <item x="19"/>
        <item x="22"/>
        <item x="8"/>
        <item x="7"/>
        <item x="6"/>
        <item h="1" x="21"/>
        <item h="1" x="26"/>
        <item x="2"/>
        <item x="11"/>
        <item h="1" x="25"/>
        <item h="1" x="16"/>
        <item x="28"/>
        <item h="1" x="29"/>
        <item t="default"/>
      </items>
    </pivotField>
    <pivotField dataField="1" compact="0" outline="0" showAll="0"/>
    <pivotField compact="0" outline="0" showAll="0"/>
    <pivotField compact="0" outline="0" dragToRow="0" dragToCol="0" dragToPage="0" showAll="0" defaultSubtotal="0"/>
  </pivotFields>
  <rowFields count="3">
    <field x="1"/>
    <field x="3"/>
    <field x="4"/>
  </rowFields>
  <rowItems count="43">
    <i>
      <x v="3"/>
      <x/>
      <x v="8"/>
    </i>
    <i r="2">
      <x v="13"/>
    </i>
    <i r="2">
      <x v="14"/>
    </i>
    <i r="2">
      <x v="15"/>
    </i>
    <i r="2">
      <x v="17"/>
    </i>
    <i r="2">
      <x v="25"/>
    </i>
    <i t="default" r="1">
      <x/>
    </i>
    <i r="1">
      <x v="1"/>
      <x v="3"/>
    </i>
    <i r="2">
      <x v="4"/>
    </i>
    <i r="2">
      <x v="7"/>
    </i>
    <i r="2">
      <x v="19"/>
    </i>
    <i r="2">
      <x v="24"/>
    </i>
    <i t="default" r="1">
      <x v="1"/>
    </i>
    <i t="default">
      <x v="3"/>
    </i>
    <i>
      <x v="4"/>
      <x/>
      <x v="2"/>
    </i>
    <i r="2">
      <x v="8"/>
    </i>
    <i r="2">
      <x v="13"/>
    </i>
    <i r="2">
      <x v="14"/>
    </i>
    <i r="2">
      <x v="15"/>
    </i>
    <i r="2">
      <x v="17"/>
    </i>
    <i r="2">
      <x v="25"/>
    </i>
    <i t="default" r="1">
      <x/>
    </i>
    <i r="1">
      <x v="1"/>
      <x v="3"/>
    </i>
    <i r="2">
      <x v="4"/>
    </i>
    <i r="2">
      <x v="7"/>
    </i>
    <i r="2">
      <x v="9"/>
    </i>
    <i r="2">
      <x v="10"/>
    </i>
    <i r="2">
      <x v="19"/>
    </i>
    <i t="default" r="1">
      <x v="1"/>
    </i>
    <i t="default">
      <x v="4"/>
    </i>
    <i>
      <x v="5"/>
      <x/>
      <x v="8"/>
    </i>
    <i r="2">
      <x v="9"/>
    </i>
    <i r="2">
      <x v="14"/>
    </i>
    <i r="2">
      <x v="15"/>
    </i>
    <i r="2">
      <x v="17"/>
    </i>
    <i r="2">
      <x v="25"/>
    </i>
    <i t="default" r="1">
      <x/>
    </i>
    <i r="1">
      <x v="1"/>
      <x v="3"/>
    </i>
    <i r="2">
      <x v="4"/>
    </i>
    <i r="2">
      <x v="7"/>
    </i>
    <i t="default" r="1">
      <x v="1"/>
    </i>
    <i t="default">
      <x v="5"/>
    </i>
    <i t="grand">
      <x/>
    </i>
  </rowItems>
  <colItems count="1">
    <i/>
  </colItems>
  <dataFields count="1">
    <dataField name=" " fld="5" baseField="4" baseItem="8" numFmtId="167"/>
  </dataFields>
  <formats count="23">
    <format dxfId="817">
      <pivotArea field="4" type="button" dataOnly="0" labelOnly="1" outline="0" axis="axisRow" fieldPosition="2"/>
    </format>
    <format dxfId="816">
      <pivotArea dataOnly="0" labelOnly="1" fieldPosition="0">
        <references count="1">
          <reference field="1" count="0"/>
        </references>
      </pivotArea>
    </format>
    <format dxfId="815">
      <pivotArea dataOnly="0" labelOnly="1" grandCol="1" outline="0" fieldPosition="0"/>
    </format>
    <format dxfId="814">
      <pivotArea type="all" dataOnly="0" outline="0" fieldPosition="0"/>
    </format>
    <format dxfId="813">
      <pivotArea outline="0" collapsedLevelsAreSubtotals="1" fieldPosition="0"/>
    </format>
    <format dxfId="812">
      <pivotArea type="origin" dataOnly="0" labelOnly="1" outline="0" fieldPosition="0"/>
    </format>
    <format dxfId="811">
      <pivotArea field="1" type="button" dataOnly="0" labelOnly="1" outline="0" axis="axisRow" fieldPosition="0"/>
    </format>
    <format dxfId="810">
      <pivotArea type="topRight" dataOnly="0" labelOnly="1" outline="0" fieldPosition="0"/>
    </format>
    <format dxfId="809">
      <pivotArea field="4" type="button" dataOnly="0" labelOnly="1" outline="0" axis="axisRow" fieldPosition="2"/>
    </format>
    <format dxfId="808">
      <pivotArea dataOnly="0" labelOnly="1" fieldPosition="0">
        <references count="1">
          <reference field="4" count="24">
            <x v="0"/>
            <x v="1"/>
            <x v="2"/>
            <x v="3"/>
            <x v="4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3"/>
            <x v="24"/>
            <x v="25"/>
            <x v="26"/>
            <x v="27"/>
          </reference>
        </references>
      </pivotArea>
    </format>
    <format dxfId="807">
      <pivotArea dataOnly="0" labelOnly="1" grandRow="1" outline="0" fieldPosition="0"/>
    </format>
    <format dxfId="806">
      <pivotArea dataOnly="0" labelOnly="1" fieldPosition="0">
        <references count="1">
          <reference field="1" count="0"/>
        </references>
      </pivotArea>
    </format>
    <format dxfId="805">
      <pivotArea dataOnly="0" labelOnly="1" grandCol="1" outline="0" fieldPosition="0"/>
    </format>
    <format dxfId="804">
      <pivotArea type="all" dataOnly="0" outline="0" fieldPosition="0"/>
    </format>
    <format dxfId="803">
      <pivotArea outline="0" collapsedLevelsAreSubtotals="1" fieldPosition="0"/>
    </format>
    <format dxfId="802">
      <pivotArea field="1" type="button" dataOnly="0" labelOnly="1" outline="0" axis="axisRow" fieldPosition="0"/>
    </format>
    <format dxfId="801">
      <pivotArea type="topRight" dataOnly="0" labelOnly="1" outline="0" fieldPosition="0"/>
    </format>
    <format dxfId="800">
      <pivotArea dataOnly="0" labelOnly="1" fieldPosition="0">
        <references count="1">
          <reference field="1" count="0"/>
        </references>
      </pivotArea>
    </format>
    <format dxfId="799">
      <pivotArea dataOnly="0" labelOnly="1" grandCol="1" outline="0" fieldPosition="0"/>
    </format>
    <format dxfId="798">
      <pivotArea type="origin" dataOnly="0" labelOnly="1" outline="0" fieldPosition="0"/>
    </format>
    <format dxfId="797">
      <pivotArea field="4" type="button" dataOnly="0" labelOnly="1" outline="0" axis="axisRow" fieldPosition="2"/>
    </format>
    <format dxfId="796">
      <pivotArea dataOnly="0" labelOnly="1" fieldPosition="0">
        <references count="1">
          <reference field="4" count="0"/>
        </references>
      </pivotArea>
    </format>
    <format dxfId="795">
      <pivotArea dataOnly="0" labelOnly="1" grandRow="1" outline="0" fieldPosition="0"/>
    </format>
  </format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</chart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1AF7EF-691C-44EC-BD48-2E7AE467235D}" name="TablaDinámica2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 rowHeaderCaption="Clase" colHeaderCaption=" ">
  <location ref="B6:F10" firstHeaderRow="1" firstDataRow="2" firstDataCol="1"/>
  <pivotFields count="8">
    <pivotField numFmtId="14" showAll="0"/>
    <pivotField axis="axisCol" showAll="0">
      <items count="9">
        <item h="1" x="0"/>
        <item h="1" x="1"/>
        <item h="1" x="2"/>
        <item x="3"/>
        <item x="4"/>
        <item x="5"/>
        <item h="1" x="6"/>
        <item h="1" x="7"/>
        <item t="default"/>
      </items>
    </pivotField>
    <pivotField numFmtId="1" showAll="0"/>
    <pivotField axis="axisRow" showAll="0">
      <items count="3">
        <item x="1"/>
        <item x="0"/>
        <item t="default"/>
      </items>
    </pivotField>
    <pivotField showAll="0"/>
    <pivotField dataField="1" showAll="0"/>
    <pivotField numFmtId="1" showAll="0"/>
    <pivotField dragToRow="0" dragToCol="0" dragToPage="0" showAll="0" defaultSubtotal="0"/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4">
    <i>
      <x v="3"/>
    </i>
    <i>
      <x v="4"/>
    </i>
    <i>
      <x v="5"/>
    </i>
    <i t="grand">
      <x/>
    </i>
  </colItems>
  <dataFields count="1">
    <dataField name=" " fld="5" baseField="3" baseItem="1" numFmtId="167"/>
  </dataFields>
  <chartFormats count="40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6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  <chartFormat chart="0" format="7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3" count="1" selected="0">
            <x v="1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3" format="9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3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3" format="13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3" count="1" selected="0">
            <x v="1"/>
          </reference>
        </references>
      </pivotArea>
    </chartFormat>
    <chartFormat chart="4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4" format="15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  <chartFormat chart="4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4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4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4" format="19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3" count="1" selected="0">
            <x v="1"/>
          </reference>
        </references>
      </pivotArea>
    </chartFormat>
    <chartFormat chart="5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9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  <chartFormat chart="5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5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5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5" format="13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3" count="1" selected="0">
            <x v="1"/>
          </reference>
        </references>
      </pivotArea>
    </chartFormat>
    <chartFormat chart="6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6" format="15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</references>
      </pivotArea>
    </chartFormat>
    <chartFormat chart="6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6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6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6" format="19">
      <pivotArea type="data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3" count="1" selected="0">
            <x v="1"/>
          </reference>
        </references>
      </pivotArea>
    </chartFormat>
  </chart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gresos" displayName="Ingresos" ref="B7:H5000" totalsRowCount="1" headerRowDxfId="794" dataDxfId="792" totalsRowDxfId="791" headerRowBorderDxfId="793">
  <autoFilter ref="B7:H4999" xr:uid="{00000000-0009-0000-0100-000001000000}"/>
  <tableColumns count="7">
    <tableColumn id="1" xr3:uid="{00000000-0010-0000-0000-000001000000}" name="FECHA" totalsRowLabel="Total" dataDxfId="790" totalsRowDxfId="789"/>
    <tableColumn id="2" xr3:uid="{00000000-0010-0000-0000-000002000000}" name="MES" dataDxfId="788" totalsRowDxfId="787">
      <calculatedColumnFormula>IF('Detalle Ingresos'!$B8="","",TEXT('Detalle Ingresos'!$B8,"MMMM" ))</calculatedColumnFormula>
    </tableColumn>
    <tableColumn id="5" xr3:uid="{00000000-0010-0000-0000-000005000000}" name="CANTIDAD" dataDxfId="786" totalsRowDxfId="785"/>
    <tableColumn id="9" xr3:uid="{C6950830-8D1F-4535-A9F5-9D793426E860}" name="Tipo" dataDxfId="784" totalsRowDxfId="783"/>
    <tableColumn id="3" xr3:uid="{00000000-0010-0000-0000-000003000000}" name="DESCRIPCIÓN" dataDxfId="782" totalsRowDxfId="781"/>
    <tableColumn id="4" xr3:uid="{00000000-0010-0000-0000-000004000000}" name="MONTO" totalsRowFunction="sum" dataDxfId="780" totalsRowDxfId="779"/>
    <tableColumn id="7" xr3:uid="{00000000-0010-0000-0000-000007000000}" name="SEMANA" dataDxfId="778" totalsRowDxfId="777"/>
  </tableColumns>
  <tableStyleInfo name="TableStyleMedium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gresos" displayName="Egresos" ref="J7:M38" totalsRowShown="0" headerRowDxfId="776">
  <autoFilter ref="J7:M38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FECHA" dataDxfId="775"/>
    <tableColumn id="2" xr3:uid="{00000000-0010-0000-0100-000002000000}" name="MES" dataDxfId="774">
      <calculatedColumnFormula>IF(J8="","",TEXT(J8,"MMMM"))</calculatedColumnFormula>
    </tableColumn>
    <tableColumn id="3" xr3:uid="{00000000-0010-0000-0100-000003000000}" name="DESCRIPCIÓN" dataDxfId="773"/>
    <tableColumn id="4" xr3:uid="{00000000-0010-0000-0100-000004000000}" name="MONTO" dataDxfId="772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"/>
  <sheetViews>
    <sheetView showGridLines="0" zoomScale="80" zoomScaleNormal="80" workbookViewId="0">
      <selection activeCell="S4" sqref="S4"/>
    </sheetView>
  </sheetViews>
  <sheetFormatPr baseColWidth="10" defaultColWidth="11.42578125" defaultRowHeight="15.75" x14ac:dyDescent="0.25"/>
  <cols>
    <col min="1" max="1" width="4.140625" style="31" customWidth="1"/>
    <col min="2" max="11" width="19" style="31" customWidth="1"/>
    <col min="12" max="16384" width="11.42578125" style="31"/>
  </cols>
  <sheetData>
    <row r="1" spans="2:11" ht="9.9499999999999993" customHeight="1" x14ac:dyDescent="0.25"/>
    <row r="2" spans="2:11" customFormat="1" ht="54.95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2:11" ht="24" customHeight="1" x14ac:dyDescent="0.25"/>
    <row r="4" spans="2:11" ht="42" customHeight="1" x14ac:dyDescent="0.25">
      <c r="B4" s="33" t="s">
        <v>22</v>
      </c>
      <c r="C4" s="32"/>
      <c r="D4" s="32"/>
      <c r="E4" s="32"/>
      <c r="F4" s="32"/>
      <c r="G4" s="32"/>
      <c r="H4" s="32"/>
      <c r="I4" s="32"/>
      <c r="J4" s="32"/>
      <c r="K4" s="32"/>
    </row>
    <row r="5" spans="2:11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49"/>
  <sheetViews>
    <sheetView workbookViewId="0">
      <selection activeCell="C26" sqref="C26"/>
    </sheetView>
  </sheetViews>
  <sheetFormatPr baseColWidth="10" defaultRowHeight="15" x14ac:dyDescent="0.25"/>
  <cols>
    <col min="1" max="1" width="26.28515625" bestFit="1" customWidth="1"/>
    <col min="2" max="2" width="9.28515625" customWidth="1"/>
    <col min="3" max="3" width="10.140625" bestFit="1" customWidth="1"/>
    <col min="4" max="4" width="11.7109375" bestFit="1" customWidth="1"/>
    <col min="5" max="5" width="9.140625" bestFit="1" customWidth="1"/>
    <col min="6" max="6" width="9.28515625" bestFit="1" customWidth="1"/>
    <col min="7" max="7" width="10.140625" bestFit="1" customWidth="1"/>
    <col min="8" max="8" width="9.28515625" bestFit="1" customWidth="1"/>
    <col min="9" max="9" width="9.140625" bestFit="1" customWidth="1"/>
    <col min="10" max="10" width="9.28515625" bestFit="1" customWidth="1"/>
    <col min="11" max="11" width="9.140625" bestFit="1" customWidth="1"/>
    <col min="12" max="12" width="9.28515625" bestFit="1" customWidth="1"/>
    <col min="13" max="13" width="10.140625" bestFit="1" customWidth="1"/>
    <col min="14" max="14" width="9.28515625" bestFit="1" customWidth="1"/>
    <col min="15" max="15" width="9.140625" bestFit="1" customWidth="1"/>
    <col min="16" max="16" width="9.28515625" bestFit="1" customWidth="1"/>
    <col min="17" max="17" width="9.140625" bestFit="1" customWidth="1"/>
    <col min="18" max="18" width="11.28515625" bestFit="1" customWidth="1"/>
    <col min="19" max="19" width="9.140625" bestFit="1" customWidth="1"/>
    <col min="20" max="20" width="9.28515625" bestFit="1" customWidth="1"/>
    <col min="21" max="21" width="8.5703125" bestFit="1" customWidth="1"/>
    <col min="22" max="22" width="14.140625" bestFit="1" customWidth="1"/>
    <col min="23" max="23" width="13.42578125" bestFit="1" customWidth="1"/>
  </cols>
  <sheetData>
    <row r="2" spans="1:4" x14ac:dyDescent="0.25">
      <c r="C2" s="68" t="s">
        <v>59</v>
      </c>
      <c r="D2" s="68" t="s">
        <v>60</v>
      </c>
    </row>
    <row r="3" spans="1:4" s="69" customFormat="1" x14ac:dyDescent="0.25">
      <c r="A3" s="70" t="s">
        <v>62</v>
      </c>
      <c r="B3" s="70" t="s">
        <v>55</v>
      </c>
      <c r="C3" s="70" t="s">
        <v>58</v>
      </c>
      <c r="D3" s="70" t="s">
        <v>61</v>
      </c>
    </row>
    <row r="4" spans="1:4" x14ac:dyDescent="0.25">
      <c r="A4" s="65" t="s">
        <v>27</v>
      </c>
      <c r="B4">
        <v>164</v>
      </c>
      <c r="C4" s="2">
        <v>7361.08</v>
      </c>
      <c r="D4" s="2">
        <v>12587.446800000016</v>
      </c>
    </row>
    <row r="5" spans="1:4" x14ac:dyDescent="0.25">
      <c r="A5" s="66" t="s">
        <v>49</v>
      </c>
      <c r="B5">
        <v>15</v>
      </c>
      <c r="C5" s="2">
        <v>5606.3200000000006</v>
      </c>
      <c r="D5" s="2">
        <v>9586.8072000000011</v>
      </c>
    </row>
    <row r="6" spans="1:4" x14ac:dyDescent="0.25">
      <c r="A6" s="66" t="s">
        <v>63</v>
      </c>
      <c r="B6">
        <v>149</v>
      </c>
      <c r="C6" s="2">
        <v>1754.7599999999989</v>
      </c>
      <c r="D6" s="2">
        <v>3000.6395999999977</v>
      </c>
    </row>
    <row r="7" spans="1:4" x14ac:dyDescent="0.25">
      <c r="A7" s="65" t="s">
        <v>51</v>
      </c>
      <c r="B7">
        <v>232</v>
      </c>
      <c r="C7" s="2">
        <v>6169.4599999999991</v>
      </c>
      <c r="D7" s="2">
        <v>10549.776600000003</v>
      </c>
    </row>
    <row r="8" spans="1:4" x14ac:dyDescent="0.25">
      <c r="A8" s="66" t="s">
        <v>49</v>
      </c>
      <c r="B8">
        <v>59</v>
      </c>
      <c r="C8" s="2">
        <v>3628.6999999999966</v>
      </c>
      <c r="D8" s="2">
        <v>6205.0769999999939</v>
      </c>
    </row>
    <row r="9" spans="1:4" x14ac:dyDescent="0.25">
      <c r="A9" s="66" t="s">
        <v>63</v>
      </c>
      <c r="B9">
        <v>173</v>
      </c>
      <c r="C9" s="2">
        <v>2540.760000000002</v>
      </c>
      <c r="D9" s="2">
        <v>4344.6996000000036</v>
      </c>
    </row>
    <row r="10" spans="1:4" x14ac:dyDescent="0.25">
      <c r="A10" s="65" t="s">
        <v>52</v>
      </c>
      <c r="B10">
        <v>245</v>
      </c>
      <c r="C10" s="2">
        <v>4102.8700000000026</v>
      </c>
      <c r="D10" s="2">
        <v>7015.9077000000034</v>
      </c>
    </row>
    <row r="11" spans="1:4" x14ac:dyDescent="0.25">
      <c r="A11" s="66" t="s">
        <v>49</v>
      </c>
      <c r="B11">
        <v>18</v>
      </c>
      <c r="C11" s="2">
        <v>189.65</v>
      </c>
      <c r="D11" s="2">
        <v>324.30150000000003</v>
      </c>
    </row>
    <row r="12" spans="1:4" x14ac:dyDescent="0.25">
      <c r="A12" s="66" t="s">
        <v>63</v>
      </c>
      <c r="B12">
        <v>227</v>
      </c>
      <c r="C12" s="2">
        <v>3913.2200000000025</v>
      </c>
      <c r="D12" s="2">
        <v>6691.6062000000038</v>
      </c>
    </row>
    <row r="13" spans="1:4" x14ac:dyDescent="0.25">
      <c r="A13" s="65" t="s">
        <v>102</v>
      </c>
      <c r="B13">
        <v>115</v>
      </c>
      <c r="C13" s="2">
        <v>10045.640000000001</v>
      </c>
      <c r="D13" s="2">
        <v>17178.044400000002</v>
      </c>
    </row>
    <row r="14" spans="1:4" x14ac:dyDescent="0.25">
      <c r="A14" s="66" t="s">
        <v>49</v>
      </c>
      <c r="B14">
        <v>17</v>
      </c>
      <c r="C14" s="2">
        <v>61.19</v>
      </c>
      <c r="D14" s="2">
        <v>104.63489999999999</v>
      </c>
    </row>
    <row r="15" spans="1:4" x14ac:dyDescent="0.25">
      <c r="A15" s="66" t="s">
        <v>63</v>
      </c>
      <c r="B15">
        <v>98</v>
      </c>
      <c r="C15" s="2">
        <v>9984.4500000000007</v>
      </c>
      <c r="D15" s="2">
        <v>17073.409500000002</v>
      </c>
    </row>
    <row r="16" spans="1:4" x14ac:dyDescent="0.25">
      <c r="A16" s="65" t="s">
        <v>103</v>
      </c>
      <c r="B16">
        <v>4</v>
      </c>
      <c r="C16" s="2">
        <v>18.900000000000002</v>
      </c>
      <c r="D16" s="2">
        <v>32.319000000000003</v>
      </c>
    </row>
    <row r="17" spans="1:4" x14ac:dyDescent="0.25">
      <c r="A17" s="66" t="s">
        <v>63</v>
      </c>
      <c r="B17">
        <v>4</v>
      </c>
      <c r="C17" s="2">
        <v>18.900000000000002</v>
      </c>
      <c r="D17" s="2">
        <v>32.319000000000003</v>
      </c>
    </row>
    <row r="18" spans="1:4" x14ac:dyDescent="0.25">
      <c r="A18" s="65" t="s">
        <v>50</v>
      </c>
      <c r="B18">
        <v>760</v>
      </c>
      <c r="C18" s="2">
        <v>27697.95</v>
      </c>
      <c r="D18" s="2">
        <v>47363.494499999884</v>
      </c>
    </row>
    <row r="49" hidden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04E2-D03F-44FB-B124-A4B0A8AA226D}">
  <dimension ref="B1:G30"/>
  <sheetViews>
    <sheetView tabSelected="1" zoomScaleNormal="100" workbookViewId="0">
      <selection activeCell="G3" sqref="G3"/>
    </sheetView>
  </sheetViews>
  <sheetFormatPr baseColWidth="10" defaultRowHeight="15" x14ac:dyDescent="0.25"/>
  <cols>
    <col min="1" max="1" width="3.85546875" customWidth="1"/>
    <col min="2" max="3" width="22.5703125" bestFit="1" customWidth="1"/>
    <col min="4" max="5" width="10.7109375" bestFit="1" customWidth="1"/>
    <col min="6" max="6" width="15.5703125" bestFit="1" customWidth="1"/>
    <col min="7" max="8" width="13.85546875" bestFit="1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129" t="s">
        <v>95</v>
      </c>
    </row>
    <row r="2" spans="2:7" ht="9.75" customHeight="1" x14ac:dyDescent="0.35">
      <c r="B2" s="129"/>
    </row>
    <row r="3" spans="2:7" s="130" customFormat="1" ht="15.75" x14ac:dyDescent="0.25">
      <c r="B3" s="128" t="s">
        <v>114</v>
      </c>
    </row>
    <row r="4" spans="2:7" x14ac:dyDescent="0.25">
      <c r="B4" s="111" t="s">
        <v>119</v>
      </c>
    </row>
    <row r="5" spans="2:7" x14ac:dyDescent="0.25">
      <c r="B5" s="111"/>
    </row>
    <row r="8" spans="2:7" x14ac:dyDescent="0.25">
      <c r="B8" s="111"/>
      <c r="C8" s="111"/>
      <c r="D8" s="112" t="s">
        <v>86</v>
      </c>
      <c r="E8" s="112" t="s">
        <v>90</v>
      </c>
      <c r="F8" s="111"/>
      <c r="G8" s="111"/>
    </row>
    <row r="9" spans="2:7" x14ac:dyDescent="0.25">
      <c r="B9" s="111"/>
      <c r="C9" s="111"/>
      <c r="D9" s="137" t="s">
        <v>88</v>
      </c>
      <c r="E9" s="138"/>
      <c r="F9" s="111" t="s">
        <v>91</v>
      </c>
      <c r="G9" s="111" t="s">
        <v>93</v>
      </c>
    </row>
    <row r="10" spans="2:7" x14ac:dyDescent="0.25">
      <c r="B10" s="112" t="s">
        <v>5</v>
      </c>
      <c r="C10" s="112" t="s">
        <v>7</v>
      </c>
      <c r="D10" s="136" t="s">
        <v>92</v>
      </c>
      <c r="E10" s="136" t="s">
        <v>94</v>
      </c>
      <c r="F10" s="111"/>
      <c r="G10" s="111"/>
    </row>
    <row r="11" spans="2:7" x14ac:dyDescent="0.25">
      <c r="B11" t="s">
        <v>102</v>
      </c>
      <c r="C11" s="113" t="s">
        <v>74</v>
      </c>
      <c r="D11" s="133">
        <v>82</v>
      </c>
      <c r="E11" s="115">
        <v>260.40000000000026</v>
      </c>
      <c r="F11" s="133">
        <v>82</v>
      </c>
      <c r="G11" s="115">
        <v>260.40000000000026</v>
      </c>
    </row>
    <row r="12" spans="2:7" x14ac:dyDescent="0.25">
      <c r="C12" s="113" t="s">
        <v>77</v>
      </c>
      <c r="D12" s="133">
        <v>4</v>
      </c>
      <c r="E12" s="115">
        <v>1.8</v>
      </c>
      <c r="F12" s="133">
        <v>4</v>
      </c>
      <c r="G12" s="115">
        <v>1.8</v>
      </c>
    </row>
    <row r="13" spans="2:7" x14ac:dyDescent="0.25">
      <c r="C13" s="113" t="s">
        <v>49</v>
      </c>
      <c r="D13" s="133">
        <v>18</v>
      </c>
      <c r="E13" s="115">
        <v>61.19</v>
      </c>
      <c r="F13" s="133">
        <v>18</v>
      </c>
      <c r="G13" s="115">
        <v>61.19</v>
      </c>
    </row>
    <row r="14" spans="2:7" x14ac:dyDescent="0.25">
      <c r="C14" s="113" t="s">
        <v>64</v>
      </c>
      <c r="D14" s="133">
        <v>22</v>
      </c>
      <c r="E14" s="115">
        <v>57.860000000000014</v>
      </c>
      <c r="F14" s="133">
        <v>22</v>
      </c>
      <c r="G14" s="115">
        <v>57.860000000000014</v>
      </c>
    </row>
    <row r="15" spans="2:7" x14ac:dyDescent="0.25">
      <c r="C15" s="113" t="s">
        <v>81</v>
      </c>
      <c r="D15" s="133">
        <v>136</v>
      </c>
      <c r="E15" s="115">
        <v>2030</v>
      </c>
      <c r="F15" s="133">
        <v>136</v>
      </c>
      <c r="G15" s="115">
        <v>2030</v>
      </c>
    </row>
    <row r="16" spans="2:7" x14ac:dyDescent="0.25">
      <c r="C16" s="113" t="s">
        <v>63</v>
      </c>
      <c r="D16" s="133">
        <v>101</v>
      </c>
      <c r="E16" s="115">
        <v>10023.040000000001</v>
      </c>
      <c r="F16" s="133">
        <v>101</v>
      </c>
      <c r="G16" s="115">
        <v>10023.040000000001</v>
      </c>
    </row>
    <row r="17" spans="2:7" x14ac:dyDescent="0.25">
      <c r="B17" t="s">
        <v>103</v>
      </c>
      <c r="C17" s="113" t="s">
        <v>76</v>
      </c>
      <c r="D17" s="133">
        <v>126</v>
      </c>
      <c r="E17" s="115">
        <v>0</v>
      </c>
      <c r="F17" s="133">
        <v>126</v>
      </c>
      <c r="G17" s="115">
        <v>0</v>
      </c>
    </row>
    <row r="18" spans="2:7" x14ac:dyDescent="0.25">
      <c r="C18" s="113" t="s">
        <v>74</v>
      </c>
      <c r="D18" s="133">
        <v>128</v>
      </c>
      <c r="E18" s="115">
        <v>400.04999999999927</v>
      </c>
      <c r="F18" s="133">
        <v>128</v>
      </c>
      <c r="G18" s="115">
        <v>400.04999999999927</v>
      </c>
    </row>
    <row r="19" spans="2:7" x14ac:dyDescent="0.25">
      <c r="C19" s="113" t="s">
        <v>77</v>
      </c>
      <c r="D19" s="133">
        <v>9</v>
      </c>
      <c r="E19" s="115">
        <v>147.04999999999995</v>
      </c>
      <c r="F19" s="133">
        <v>9</v>
      </c>
      <c r="G19" s="115">
        <v>147.04999999999995</v>
      </c>
    </row>
    <row r="20" spans="2:7" x14ac:dyDescent="0.25">
      <c r="C20" s="113" t="s">
        <v>49</v>
      </c>
      <c r="D20" s="133">
        <v>13</v>
      </c>
      <c r="E20" s="115">
        <v>70.2</v>
      </c>
      <c r="F20" s="133">
        <v>13</v>
      </c>
      <c r="G20" s="115">
        <v>70.2</v>
      </c>
    </row>
    <row r="21" spans="2:7" x14ac:dyDescent="0.25">
      <c r="C21" s="113" t="s">
        <v>64</v>
      </c>
      <c r="D21" s="133">
        <v>30</v>
      </c>
      <c r="E21" s="115">
        <v>64.91500000000002</v>
      </c>
      <c r="F21" s="133">
        <v>30</v>
      </c>
      <c r="G21" s="115">
        <v>64.91500000000002</v>
      </c>
    </row>
    <row r="22" spans="2:7" x14ac:dyDescent="0.25">
      <c r="C22" s="113" t="s">
        <v>81</v>
      </c>
      <c r="D22" s="133">
        <v>301</v>
      </c>
      <c r="E22" s="115">
        <v>2526</v>
      </c>
      <c r="F22" s="133">
        <v>301</v>
      </c>
      <c r="G22" s="115">
        <v>2526</v>
      </c>
    </row>
    <row r="23" spans="2:7" x14ac:dyDescent="0.25">
      <c r="C23" s="113" t="s">
        <v>63</v>
      </c>
      <c r="D23" s="133">
        <v>150</v>
      </c>
      <c r="E23" s="115">
        <v>2225.6199999999994</v>
      </c>
      <c r="F23" s="133">
        <v>150</v>
      </c>
      <c r="G23" s="115">
        <v>2225.6199999999994</v>
      </c>
    </row>
    <row r="24" spans="2:7" x14ac:dyDescent="0.25">
      <c r="B24" t="s">
        <v>112</v>
      </c>
      <c r="C24" s="113" t="s">
        <v>74</v>
      </c>
      <c r="D24" s="133">
        <v>162</v>
      </c>
      <c r="E24" s="115">
        <v>510.29999999999848</v>
      </c>
      <c r="F24" s="133">
        <v>162</v>
      </c>
      <c r="G24" s="115">
        <v>510.29999999999848</v>
      </c>
    </row>
    <row r="25" spans="2:7" x14ac:dyDescent="0.25">
      <c r="C25" s="113" t="s">
        <v>89</v>
      </c>
      <c r="D25" s="133">
        <v>2</v>
      </c>
      <c r="E25" s="115">
        <v>10.5</v>
      </c>
      <c r="F25" s="133">
        <v>2</v>
      </c>
      <c r="G25" s="115">
        <v>10.5</v>
      </c>
    </row>
    <row r="26" spans="2:7" x14ac:dyDescent="0.25">
      <c r="C26" s="113" t="s">
        <v>49</v>
      </c>
      <c r="D26" s="133">
        <v>16</v>
      </c>
      <c r="E26" s="115">
        <v>57.149999999999991</v>
      </c>
      <c r="F26" s="133">
        <v>16</v>
      </c>
      <c r="G26" s="115">
        <v>57.149999999999991</v>
      </c>
    </row>
    <row r="27" spans="2:7" x14ac:dyDescent="0.25">
      <c r="C27" s="113" t="s">
        <v>64</v>
      </c>
      <c r="D27" s="133">
        <v>13</v>
      </c>
      <c r="E27" s="115">
        <v>34.144999999999996</v>
      </c>
      <c r="F27" s="133">
        <v>13</v>
      </c>
      <c r="G27" s="115">
        <v>34.144999999999996</v>
      </c>
    </row>
    <row r="28" spans="2:7" x14ac:dyDescent="0.25">
      <c r="C28" s="113" t="s">
        <v>81</v>
      </c>
      <c r="D28" s="133">
        <v>113</v>
      </c>
      <c r="E28" s="115">
        <v>3387.4000000000005</v>
      </c>
      <c r="F28" s="133">
        <v>113</v>
      </c>
      <c r="G28" s="115">
        <v>3387.4000000000005</v>
      </c>
    </row>
    <row r="29" spans="2:7" x14ac:dyDescent="0.25">
      <c r="C29" s="113" t="s">
        <v>63</v>
      </c>
      <c r="D29" s="133">
        <v>172</v>
      </c>
      <c r="E29" s="115">
        <v>1179.0699999999993</v>
      </c>
      <c r="F29" s="133">
        <v>172</v>
      </c>
      <c r="G29" s="115">
        <v>1179.0699999999993</v>
      </c>
    </row>
    <row r="30" spans="2:7" x14ac:dyDescent="0.25">
      <c r="B30" s="114" t="s">
        <v>50</v>
      </c>
      <c r="C30" s="114"/>
      <c r="D30" s="134">
        <v>1598</v>
      </c>
      <c r="E30" s="116">
        <v>23046.690000000002</v>
      </c>
      <c r="F30" s="134">
        <v>1598</v>
      </c>
      <c r="G30" s="116">
        <v>23046.690000000002</v>
      </c>
    </row>
  </sheetData>
  <pageMargins left="0.7" right="0.7" top="0.75" bottom="0.75" header="0.3" footer="0.3"/>
  <pageSetup orientation="portrait" horizontalDpi="4294967293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74C11-1F6E-4689-B909-770DDD0BEADA}">
  <dimension ref="B1:G26"/>
  <sheetViews>
    <sheetView zoomScaleNormal="100" workbookViewId="0">
      <selection activeCell="J6" sqref="J6"/>
    </sheetView>
  </sheetViews>
  <sheetFormatPr baseColWidth="10" defaultRowHeight="15" x14ac:dyDescent="0.25"/>
  <cols>
    <col min="1" max="1" width="5.140625" customWidth="1"/>
    <col min="2" max="3" width="27.28515625" bestFit="1" customWidth="1"/>
    <col min="4" max="5" width="10.7109375" bestFit="1" customWidth="1"/>
    <col min="6" max="6" width="15.5703125" bestFit="1" customWidth="1"/>
    <col min="7" max="8" width="13.85546875" bestFit="1" customWidth="1"/>
    <col min="9" max="14" width="10.7109375" bestFit="1" customWidth="1"/>
    <col min="15" max="15" width="15.5703125" bestFit="1" customWidth="1"/>
    <col min="16" max="16" width="13.85546875" bestFit="1" customWidth="1"/>
    <col min="17" max="18" width="10.7109375" bestFit="1" customWidth="1"/>
    <col min="19" max="19" width="16.7109375" bestFit="1" customWidth="1"/>
    <col min="20" max="20" width="14.7109375" bestFit="1" customWidth="1"/>
    <col min="21" max="21" width="15.5703125" bestFit="1" customWidth="1"/>
    <col min="22" max="22" width="13.85546875" bestFit="1" customWidth="1"/>
  </cols>
  <sheetData>
    <row r="1" spans="2:7" ht="23.25" x14ac:dyDescent="0.35">
      <c r="B1" s="129" t="s">
        <v>95</v>
      </c>
    </row>
    <row r="2" spans="2:7" ht="9.75" customHeight="1" x14ac:dyDescent="0.35">
      <c r="B2" s="129"/>
    </row>
    <row r="3" spans="2:7" s="130" customFormat="1" ht="15.75" x14ac:dyDescent="0.25">
      <c r="B3" s="128" t="s">
        <v>115</v>
      </c>
    </row>
    <row r="4" spans="2:7" x14ac:dyDescent="0.25">
      <c r="B4" s="111" t="s">
        <v>119</v>
      </c>
    </row>
    <row r="5" spans="2:7" x14ac:dyDescent="0.25">
      <c r="B5" s="111"/>
    </row>
    <row r="8" spans="2:7" x14ac:dyDescent="0.25">
      <c r="B8" s="111"/>
      <c r="C8" s="111"/>
      <c r="D8" s="112" t="s">
        <v>86</v>
      </c>
      <c r="E8" s="112" t="s">
        <v>90</v>
      </c>
      <c r="F8" s="111"/>
      <c r="G8" s="111"/>
    </row>
    <row r="9" spans="2:7" x14ac:dyDescent="0.25">
      <c r="B9" s="111"/>
      <c r="C9" s="111"/>
      <c r="D9" s="137" t="s">
        <v>87</v>
      </c>
      <c r="E9" s="138"/>
      <c r="F9" s="111" t="s">
        <v>91</v>
      </c>
      <c r="G9" s="111" t="s">
        <v>93</v>
      </c>
    </row>
    <row r="10" spans="2:7" x14ac:dyDescent="0.25">
      <c r="B10" s="112" t="s">
        <v>5</v>
      </c>
      <c r="C10" s="112" t="s">
        <v>7</v>
      </c>
      <c r="D10" s="136" t="s">
        <v>92</v>
      </c>
      <c r="E10" s="136" t="s">
        <v>94</v>
      </c>
      <c r="F10" s="111"/>
      <c r="G10" s="111"/>
    </row>
    <row r="11" spans="2:7" x14ac:dyDescent="0.25">
      <c r="B11" t="s">
        <v>102</v>
      </c>
      <c r="C11" s="113" t="s">
        <v>65</v>
      </c>
      <c r="D11" s="133">
        <v>8</v>
      </c>
      <c r="E11" s="115">
        <v>82.550000000000011</v>
      </c>
      <c r="F11" s="133">
        <v>8</v>
      </c>
      <c r="G11" s="115">
        <v>82.550000000000011</v>
      </c>
    </row>
    <row r="12" spans="2:7" x14ac:dyDescent="0.25">
      <c r="C12" s="113" t="s">
        <v>69</v>
      </c>
      <c r="D12" s="133">
        <v>6</v>
      </c>
      <c r="E12" s="115">
        <v>26.520000000000003</v>
      </c>
      <c r="F12" s="133">
        <v>6</v>
      </c>
      <c r="G12" s="115">
        <v>26.520000000000003</v>
      </c>
    </row>
    <row r="13" spans="2:7" x14ac:dyDescent="0.25">
      <c r="C13" s="113" t="s">
        <v>66</v>
      </c>
      <c r="D13" s="133">
        <v>7</v>
      </c>
      <c r="E13" s="115">
        <v>30.940000000000005</v>
      </c>
      <c r="F13" s="133">
        <v>7</v>
      </c>
      <c r="G13" s="115">
        <v>30.940000000000005</v>
      </c>
    </row>
    <row r="14" spans="2:7" x14ac:dyDescent="0.25">
      <c r="C14" s="113" t="s">
        <v>73</v>
      </c>
      <c r="D14" s="133">
        <v>1</v>
      </c>
      <c r="E14" s="115">
        <v>383.25</v>
      </c>
      <c r="F14" s="133">
        <v>1</v>
      </c>
      <c r="G14" s="115">
        <v>383.25</v>
      </c>
    </row>
    <row r="15" spans="2:7" x14ac:dyDescent="0.25">
      <c r="C15" s="113" t="s">
        <v>67</v>
      </c>
      <c r="D15" s="133">
        <v>1</v>
      </c>
      <c r="E15" s="115">
        <v>4.42</v>
      </c>
      <c r="F15" s="133">
        <v>1</v>
      </c>
      <c r="G15" s="115">
        <v>4.42</v>
      </c>
    </row>
    <row r="16" spans="2:7" x14ac:dyDescent="0.25">
      <c r="B16" t="s">
        <v>103</v>
      </c>
      <c r="C16" s="113" t="s">
        <v>65</v>
      </c>
      <c r="D16" s="133">
        <v>7</v>
      </c>
      <c r="E16" s="115">
        <v>38.860000000000007</v>
      </c>
      <c r="F16" s="133">
        <v>7</v>
      </c>
      <c r="G16" s="115">
        <v>38.860000000000007</v>
      </c>
    </row>
    <row r="17" spans="2:7" x14ac:dyDescent="0.25">
      <c r="C17" s="113" t="s">
        <v>69</v>
      </c>
      <c r="D17" s="133">
        <v>2</v>
      </c>
      <c r="E17" s="115">
        <v>8.84</v>
      </c>
      <c r="F17" s="133">
        <v>2</v>
      </c>
      <c r="G17" s="115">
        <v>8.84</v>
      </c>
    </row>
    <row r="18" spans="2:7" x14ac:dyDescent="0.25">
      <c r="C18" s="113" t="s">
        <v>66</v>
      </c>
      <c r="D18" s="133">
        <v>5</v>
      </c>
      <c r="E18" s="115">
        <v>22.1</v>
      </c>
      <c r="F18" s="133">
        <v>5</v>
      </c>
      <c r="G18" s="115">
        <v>22.1</v>
      </c>
    </row>
    <row r="19" spans="2:7" x14ac:dyDescent="0.25">
      <c r="C19" s="113" t="s">
        <v>89</v>
      </c>
      <c r="D19" s="133">
        <v>1</v>
      </c>
      <c r="E19" s="115">
        <v>5.25</v>
      </c>
      <c r="F19" s="133">
        <v>1</v>
      </c>
      <c r="G19" s="115">
        <v>5.25</v>
      </c>
    </row>
    <row r="20" spans="2:7" x14ac:dyDescent="0.25">
      <c r="C20" s="113" t="s">
        <v>108</v>
      </c>
      <c r="D20" s="135">
        <v>1</v>
      </c>
      <c r="E20" s="120">
        <v>4.42</v>
      </c>
      <c r="F20" s="135">
        <v>1</v>
      </c>
      <c r="G20" s="120">
        <v>4.42</v>
      </c>
    </row>
    <row r="21" spans="2:7" x14ac:dyDescent="0.25">
      <c r="C21" s="113" t="s">
        <v>73</v>
      </c>
      <c r="D21" s="133">
        <v>3</v>
      </c>
      <c r="E21" s="115">
        <v>1149.75</v>
      </c>
      <c r="F21" s="133">
        <v>3</v>
      </c>
      <c r="G21" s="115">
        <v>1149.75</v>
      </c>
    </row>
    <row r="22" spans="2:7" x14ac:dyDescent="0.25">
      <c r="B22" t="s">
        <v>112</v>
      </c>
      <c r="C22" s="113" t="s">
        <v>65</v>
      </c>
      <c r="D22" s="133">
        <v>2</v>
      </c>
      <c r="E22" s="115">
        <v>8.85</v>
      </c>
      <c r="F22" s="133">
        <v>2</v>
      </c>
      <c r="G22" s="115">
        <v>8.85</v>
      </c>
    </row>
    <row r="23" spans="2:7" x14ac:dyDescent="0.25">
      <c r="C23" s="113" t="s">
        <v>69</v>
      </c>
      <c r="D23" s="133">
        <v>2</v>
      </c>
      <c r="E23" s="115">
        <v>8.84</v>
      </c>
      <c r="F23" s="133">
        <v>2</v>
      </c>
      <c r="G23" s="115">
        <v>8.84</v>
      </c>
    </row>
    <row r="24" spans="2:7" x14ac:dyDescent="0.25">
      <c r="C24" s="113" t="s">
        <v>66</v>
      </c>
      <c r="D24" s="133">
        <v>4</v>
      </c>
      <c r="E24" s="115">
        <v>17.68</v>
      </c>
      <c r="F24" s="133">
        <v>4</v>
      </c>
      <c r="G24" s="115">
        <v>17.68</v>
      </c>
    </row>
    <row r="25" spans="2:7" x14ac:dyDescent="0.25">
      <c r="C25" s="113" t="s">
        <v>113</v>
      </c>
      <c r="D25" s="135">
        <v>35</v>
      </c>
      <c r="E25" s="120">
        <v>0</v>
      </c>
      <c r="F25" s="135">
        <v>35</v>
      </c>
      <c r="G25" s="120">
        <v>0</v>
      </c>
    </row>
    <row r="26" spans="2:7" x14ac:dyDescent="0.25">
      <c r="B26" s="114" t="s">
        <v>50</v>
      </c>
      <c r="C26" s="114"/>
      <c r="D26" s="134">
        <v>85</v>
      </c>
      <c r="E26" s="116">
        <v>1792.27</v>
      </c>
      <c r="F26" s="134">
        <v>85</v>
      </c>
      <c r="G26" s="116">
        <v>1792.27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3215-D913-4DAE-80D9-FD82C8281C67}">
  <dimension ref="B1:G60"/>
  <sheetViews>
    <sheetView workbookViewId="0">
      <selection activeCell="T22" sqref="T22"/>
    </sheetView>
  </sheetViews>
  <sheetFormatPr baseColWidth="10" defaultRowHeight="15" x14ac:dyDescent="0.25"/>
  <cols>
    <col min="1" max="1" width="4.28515625" customWidth="1"/>
    <col min="2" max="2" width="32.85546875" style="125" bestFit="1" customWidth="1"/>
    <col min="3" max="3" width="14.42578125" style="69" bestFit="1" customWidth="1"/>
    <col min="4" max="4" width="27.28515625" style="69" bestFit="1" customWidth="1"/>
    <col min="5" max="5" width="10.140625" style="69" bestFit="1" customWidth="1"/>
    <col min="6" max="7" width="12.5703125" style="69" bestFit="1" customWidth="1"/>
    <col min="8" max="8" width="6.5703125" bestFit="1" customWidth="1"/>
    <col min="9" max="9" width="12.5703125" bestFit="1" customWidth="1"/>
  </cols>
  <sheetData>
    <row r="1" spans="2:7" ht="23.25" x14ac:dyDescent="0.35">
      <c r="B1" s="129" t="s">
        <v>95</v>
      </c>
      <c r="C1"/>
      <c r="D1"/>
      <c r="E1"/>
      <c r="F1"/>
      <c r="G1"/>
    </row>
    <row r="2" spans="2:7" ht="9.75" customHeight="1" x14ac:dyDescent="0.35">
      <c r="B2" s="129"/>
      <c r="C2"/>
      <c r="D2"/>
      <c r="E2"/>
      <c r="F2"/>
      <c r="G2"/>
    </row>
    <row r="3" spans="2:7" s="130" customFormat="1" ht="15.75" x14ac:dyDescent="0.25">
      <c r="B3" s="128" t="s">
        <v>116</v>
      </c>
    </row>
    <row r="4" spans="2:7" x14ac:dyDescent="0.25">
      <c r="B4" s="111" t="s">
        <v>120</v>
      </c>
      <c r="C4"/>
      <c r="D4"/>
      <c r="E4"/>
      <c r="F4"/>
      <c r="G4"/>
    </row>
    <row r="7" spans="2:7" x14ac:dyDescent="0.25">
      <c r="B7" s="121" t="s">
        <v>5</v>
      </c>
      <c r="C7" s="121" t="s">
        <v>86</v>
      </c>
      <c r="D7" s="126" t="s">
        <v>7</v>
      </c>
      <c r="E7" s="68" t="s">
        <v>109</v>
      </c>
      <c r="F7"/>
      <c r="G7"/>
    </row>
    <row r="8" spans="2:7" x14ac:dyDescent="0.25">
      <c r="B8" s="68" t="s">
        <v>102</v>
      </c>
      <c r="C8" s="69" t="s">
        <v>88</v>
      </c>
      <c r="D8" s="125" t="s">
        <v>74</v>
      </c>
      <c r="E8" s="122">
        <v>260.40000000000026</v>
      </c>
      <c r="F8"/>
      <c r="G8"/>
    </row>
    <row r="9" spans="2:7" x14ac:dyDescent="0.25">
      <c r="B9" s="68"/>
      <c r="D9" s="125" t="s">
        <v>77</v>
      </c>
      <c r="E9" s="122">
        <v>1.8</v>
      </c>
      <c r="F9"/>
      <c r="G9"/>
    </row>
    <row r="10" spans="2:7" x14ac:dyDescent="0.25">
      <c r="B10" s="68"/>
      <c r="D10" s="125" t="s">
        <v>49</v>
      </c>
      <c r="E10" s="122">
        <v>61.19</v>
      </c>
      <c r="F10"/>
      <c r="G10"/>
    </row>
    <row r="11" spans="2:7" x14ac:dyDescent="0.25">
      <c r="B11" s="68"/>
      <c r="D11" s="125" t="s">
        <v>64</v>
      </c>
      <c r="E11" s="122">
        <v>57.860000000000014</v>
      </c>
      <c r="F11"/>
      <c r="G11"/>
    </row>
    <row r="12" spans="2:7" x14ac:dyDescent="0.25">
      <c r="B12" s="68"/>
      <c r="D12" s="125" t="s">
        <v>81</v>
      </c>
      <c r="E12" s="122">
        <v>2030</v>
      </c>
      <c r="F12"/>
      <c r="G12"/>
    </row>
    <row r="13" spans="2:7" x14ac:dyDescent="0.25">
      <c r="B13" s="68"/>
      <c r="D13" s="125" t="s">
        <v>63</v>
      </c>
      <c r="E13" s="122">
        <v>10023.040000000001</v>
      </c>
      <c r="F13"/>
      <c r="G13"/>
    </row>
    <row r="14" spans="2:7" x14ac:dyDescent="0.25">
      <c r="B14" s="68"/>
      <c r="C14" s="69" t="s">
        <v>121</v>
      </c>
      <c r="E14" s="122">
        <v>12434.29</v>
      </c>
      <c r="F14"/>
      <c r="G14"/>
    </row>
    <row r="15" spans="2:7" x14ac:dyDescent="0.25">
      <c r="B15" s="68"/>
      <c r="C15" s="69" t="s">
        <v>87</v>
      </c>
      <c r="D15" s="125" t="s">
        <v>65</v>
      </c>
      <c r="E15" s="122">
        <v>82.550000000000011</v>
      </c>
      <c r="F15"/>
      <c r="G15"/>
    </row>
    <row r="16" spans="2:7" x14ac:dyDescent="0.25">
      <c r="B16" s="68"/>
      <c r="D16" s="125" t="s">
        <v>69</v>
      </c>
      <c r="E16" s="122">
        <v>26.520000000000003</v>
      </c>
      <c r="F16"/>
      <c r="G16"/>
    </row>
    <row r="17" spans="2:7" x14ac:dyDescent="0.25">
      <c r="B17" s="68"/>
      <c r="D17" s="125" t="s">
        <v>66</v>
      </c>
      <c r="E17" s="122">
        <v>30.940000000000005</v>
      </c>
      <c r="F17"/>
      <c r="G17"/>
    </row>
    <row r="18" spans="2:7" x14ac:dyDescent="0.25">
      <c r="B18" s="68"/>
      <c r="D18" s="125" t="s">
        <v>73</v>
      </c>
      <c r="E18" s="122">
        <v>383.25</v>
      </c>
      <c r="F18"/>
      <c r="G18"/>
    </row>
    <row r="19" spans="2:7" x14ac:dyDescent="0.25">
      <c r="B19" s="68"/>
      <c r="D19" s="125" t="s">
        <v>67</v>
      </c>
      <c r="E19" s="122">
        <v>4.42</v>
      </c>
      <c r="F19"/>
      <c r="G19"/>
    </row>
    <row r="20" spans="2:7" x14ac:dyDescent="0.25">
      <c r="B20" s="68"/>
      <c r="C20" s="69" t="s">
        <v>122</v>
      </c>
      <c r="E20" s="122">
        <v>527.67999999999995</v>
      </c>
      <c r="F20"/>
      <c r="G20"/>
    </row>
    <row r="21" spans="2:7" x14ac:dyDescent="0.25">
      <c r="B21" s="69" t="s">
        <v>123</v>
      </c>
      <c r="E21" s="122">
        <v>12961.970000000001</v>
      </c>
      <c r="F21"/>
      <c r="G21"/>
    </row>
    <row r="22" spans="2:7" x14ac:dyDescent="0.25">
      <c r="B22" s="68" t="s">
        <v>103</v>
      </c>
      <c r="C22" s="69" t="s">
        <v>88</v>
      </c>
      <c r="D22" s="125" t="s">
        <v>76</v>
      </c>
      <c r="E22" s="122">
        <v>0</v>
      </c>
      <c r="F22"/>
      <c r="G22"/>
    </row>
    <row r="23" spans="2:7" x14ac:dyDescent="0.25">
      <c r="B23" s="68"/>
      <c r="D23" s="125" t="s">
        <v>74</v>
      </c>
      <c r="E23" s="122">
        <v>400.04999999999927</v>
      </c>
      <c r="F23"/>
      <c r="G23"/>
    </row>
    <row r="24" spans="2:7" x14ac:dyDescent="0.25">
      <c r="B24" s="68"/>
      <c r="D24" s="125" t="s">
        <v>77</v>
      </c>
      <c r="E24" s="122">
        <v>147.04999999999995</v>
      </c>
      <c r="F24"/>
      <c r="G24"/>
    </row>
    <row r="25" spans="2:7" x14ac:dyDescent="0.25">
      <c r="B25" s="68"/>
      <c r="D25" s="125" t="s">
        <v>49</v>
      </c>
      <c r="E25" s="122">
        <v>70.2</v>
      </c>
      <c r="F25"/>
      <c r="G25"/>
    </row>
    <row r="26" spans="2:7" x14ac:dyDescent="0.25">
      <c r="B26" s="68"/>
      <c r="D26" s="125" t="s">
        <v>64</v>
      </c>
      <c r="E26" s="122">
        <v>64.91500000000002</v>
      </c>
      <c r="F26"/>
      <c r="G26"/>
    </row>
    <row r="27" spans="2:7" x14ac:dyDescent="0.25">
      <c r="B27" s="68"/>
      <c r="D27" s="125" t="s">
        <v>81</v>
      </c>
      <c r="E27" s="122">
        <v>2526</v>
      </c>
      <c r="F27"/>
      <c r="G27"/>
    </row>
    <row r="28" spans="2:7" x14ac:dyDescent="0.25">
      <c r="B28" s="68"/>
      <c r="D28" s="125" t="s">
        <v>63</v>
      </c>
      <c r="E28" s="122">
        <v>2225.6199999999994</v>
      </c>
      <c r="F28"/>
      <c r="G28"/>
    </row>
    <row r="29" spans="2:7" x14ac:dyDescent="0.25">
      <c r="B29" s="68"/>
      <c r="C29" s="69" t="s">
        <v>121</v>
      </c>
      <c r="E29" s="122">
        <v>5433.8349999999991</v>
      </c>
      <c r="F29"/>
      <c r="G29"/>
    </row>
    <row r="30" spans="2:7" x14ac:dyDescent="0.25">
      <c r="B30" s="68"/>
      <c r="C30" s="69" t="s">
        <v>87</v>
      </c>
      <c r="D30" s="125" t="s">
        <v>65</v>
      </c>
      <c r="E30" s="122">
        <v>38.860000000000007</v>
      </c>
      <c r="F30"/>
      <c r="G30"/>
    </row>
    <row r="31" spans="2:7" x14ac:dyDescent="0.25">
      <c r="B31" s="68"/>
      <c r="D31" s="125" t="s">
        <v>69</v>
      </c>
      <c r="E31" s="122">
        <v>8.84</v>
      </c>
      <c r="F31"/>
      <c r="G31"/>
    </row>
    <row r="32" spans="2:7" x14ac:dyDescent="0.25">
      <c r="B32" s="68"/>
      <c r="D32" s="125" t="s">
        <v>66</v>
      </c>
      <c r="E32" s="122">
        <v>22.1</v>
      </c>
      <c r="F32"/>
      <c r="G32"/>
    </row>
    <row r="33" spans="2:5" customFormat="1" x14ac:dyDescent="0.25">
      <c r="B33" s="68"/>
      <c r="C33" s="69"/>
      <c r="D33" s="125" t="s">
        <v>89</v>
      </c>
      <c r="E33" s="122">
        <v>5.25</v>
      </c>
    </row>
    <row r="34" spans="2:5" customFormat="1" x14ac:dyDescent="0.25">
      <c r="B34" s="68"/>
      <c r="C34" s="69"/>
      <c r="D34" s="125" t="s">
        <v>108</v>
      </c>
      <c r="E34" s="122">
        <v>4.42</v>
      </c>
    </row>
    <row r="35" spans="2:5" customFormat="1" x14ac:dyDescent="0.25">
      <c r="B35" s="68"/>
      <c r="C35" s="69"/>
      <c r="D35" s="125" t="s">
        <v>73</v>
      </c>
      <c r="E35" s="122">
        <v>1149.75</v>
      </c>
    </row>
    <row r="36" spans="2:5" customFormat="1" x14ac:dyDescent="0.25">
      <c r="B36" s="68"/>
      <c r="C36" s="69" t="s">
        <v>122</v>
      </c>
      <c r="D36" s="69"/>
      <c r="E36" s="122">
        <v>1229.22</v>
      </c>
    </row>
    <row r="37" spans="2:5" customFormat="1" x14ac:dyDescent="0.25">
      <c r="B37" s="69" t="s">
        <v>124</v>
      </c>
      <c r="C37" s="69"/>
      <c r="D37" s="69"/>
      <c r="E37" s="122">
        <v>6663.0549999999994</v>
      </c>
    </row>
    <row r="38" spans="2:5" customFormat="1" x14ac:dyDescent="0.25">
      <c r="B38" s="68" t="s">
        <v>112</v>
      </c>
      <c r="C38" s="69" t="s">
        <v>88</v>
      </c>
      <c r="D38" s="125" t="s">
        <v>74</v>
      </c>
      <c r="E38" s="122">
        <v>510.29999999999848</v>
      </c>
    </row>
    <row r="39" spans="2:5" customFormat="1" x14ac:dyDescent="0.25">
      <c r="B39" s="68"/>
      <c r="C39" s="69"/>
      <c r="D39" s="125" t="s">
        <v>89</v>
      </c>
      <c r="E39" s="122">
        <v>10.5</v>
      </c>
    </row>
    <row r="40" spans="2:5" customFormat="1" x14ac:dyDescent="0.25">
      <c r="B40" s="68"/>
      <c r="C40" s="69"/>
      <c r="D40" s="125" t="s">
        <v>49</v>
      </c>
      <c r="E40" s="122">
        <v>57.149999999999991</v>
      </c>
    </row>
    <row r="41" spans="2:5" customFormat="1" x14ac:dyDescent="0.25">
      <c r="B41" s="68"/>
      <c r="C41" s="69"/>
      <c r="D41" s="125" t="s">
        <v>64</v>
      </c>
      <c r="E41" s="122">
        <v>34.144999999999996</v>
      </c>
    </row>
    <row r="42" spans="2:5" customFormat="1" x14ac:dyDescent="0.25">
      <c r="B42" s="68"/>
      <c r="C42" s="69"/>
      <c r="D42" s="125" t="s">
        <v>81</v>
      </c>
      <c r="E42" s="122">
        <v>3387.4000000000005</v>
      </c>
    </row>
    <row r="43" spans="2:5" customFormat="1" x14ac:dyDescent="0.25">
      <c r="B43" s="68"/>
      <c r="C43" s="69"/>
      <c r="D43" s="125" t="s">
        <v>63</v>
      </c>
      <c r="E43" s="122">
        <v>1179.0699999999993</v>
      </c>
    </row>
    <row r="44" spans="2:5" customFormat="1" x14ac:dyDescent="0.25">
      <c r="B44" s="68"/>
      <c r="C44" s="69" t="s">
        <v>121</v>
      </c>
      <c r="D44" s="69"/>
      <c r="E44" s="122">
        <v>5178.5649999999987</v>
      </c>
    </row>
    <row r="45" spans="2:5" customFormat="1" x14ac:dyDescent="0.25">
      <c r="B45" s="68"/>
      <c r="C45" s="69" t="s">
        <v>87</v>
      </c>
      <c r="D45" s="125" t="s">
        <v>65</v>
      </c>
      <c r="E45" s="122">
        <v>8.85</v>
      </c>
    </row>
    <row r="46" spans="2:5" customFormat="1" x14ac:dyDescent="0.25">
      <c r="B46" s="68"/>
      <c r="C46" s="69"/>
      <c r="D46" s="125" t="s">
        <v>69</v>
      </c>
      <c r="E46" s="122">
        <v>8.84</v>
      </c>
    </row>
    <row r="47" spans="2:5" customFormat="1" x14ac:dyDescent="0.25">
      <c r="B47" s="68"/>
      <c r="C47" s="69"/>
      <c r="D47" s="125" t="s">
        <v>66</v>
      </c>
      <c r="E47" s="122">
        <v>17.68</v>
      </c>
    </row>
    <row r="48" spans="2:5" customFormat="1" x14ac:dyDescent="0.25">
      <c r="B48" s="68"/>
      <c r="C48" s="69" t="s">
        <v>122</v>
      </c>
      <c r="D48" s="69"/>
      <c r="E48" s="122">
        <v>35.369999999999997</v>
      </c>
    </row>
    <row r="49" spans="2:5" customFormat="1" x14ac:dyDescent="0.25">
      <c r="B49" s="69" t="s">
        <v>125</v>
      </c>
      <c r="C49" s="69"/>
      <c r="D49" s="69"/>
      <c r="E49" s="122">
        <v>5213.9349999999995</v>
      </c>
    </row>
    <row r="50" spans="2:5" customFormat="1" x14ac:dyDescent="0.25">
      <c r="B50" s="125" t="s">
        <v>50</v>
      </c>
      <c r="C50" s="125"/>
      <c r="D50" s="125"/>
      <c r="E50" s="122">
        <v>24838.959999999999</v>
      </c>
    </row>
    <row r="51" spans="2:5" customFormat="1" x14ac:dyDescent="0.25"/>
    <row r="52" spans="2:5" customFormat="1" x14ac:dyDescent="0.25"/>
    <row r="53" spans="2:5" customFormat="1" x14ac:dyDescent="0.25"/>
    <row r="54" spans="2:5" customFormat="1" x14ac:dyDescent="0.25"/>
    <row r="55" spans="2:5" customFormat="1" x14ac:dyDescent="0.25"/>
    <row r="56" spans="2:5" customFormat="1" x14ac:dyDescent="0.25"/>
    <row r="57" spans="2:5" customFormat="1" x14ac:dyDescent="0.25"/>
    <row r="58" spans="2:5" customFormat="1" x14ac:dyDescent="0.25"/>
    <row r="59" spans="2:5" customFormat="1" x14ac:dyDescent="0.25"/>
    <row r="60" spans="2:5" customFormat="1" x14ac:dyDescent="0.25"/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4A0F9-8E8D-4A16-808A-CD60B5ED8862}">
  <dimension ref="B1:F10"/>
  <sheetViews>
    <sheetView workbookViewId="0">
      <selection activeCell="B11" sqref="B11"/>
    </sheetView>
  </sheetViews>
  <sheetFormatPr baseColWidth="10" defaultRowHeight="15" x14ac:dyDescent="0.25"/>
  <cols>
    <col min="1" max="1" width="3.85546875" customWidth="1"/>
    <col min="2" max="2" width="12.5703125" bestFit="1" customWidth="1"/>
    <col min="3" max="3" width="10.140625" bestFit="1" customWidth="1"/>
    <col min="4" max="5" width="9.140625" bestFit="1" customWidth="1"/>
    <col min="6" max="7" width="12.5703125" bestFit="1" customWidth="1"/>
    <col min="8" max="8" width="6" bestFit="1" customWidth="1"/>
    <col min="9" max="9" width="12.5703125" bestFit="1" customWidth="1"/>
  </cols>
  <sheetData>
    <row r="1" spans="2:6" ht="23.25" x14ac:dyDescent="0.35">
      <c r="B1" s="129" t="s">
        <v>95</v>
      </c>
    </row>
    <row r="2" spans="2:6" ht="7.5" customHeight="1" x14ac:dyDescent="0.35">
      <c r="B2" s="129"/>
    </row>
    <row r="3" spans="2:6" ht="15.75" x14ac:dyDescent="0.25">
      <c r="B3" s="128" t="s">
        <v>117</v>
      </c>
    </row>
    <row r="4" spans="2:6" x14ac:dyDescent="0.25">
      <c r="B4" s="111" t="s">
        <v>119</v>
      </c>
    </row>
    <row r="6" spans="2:6" x14ac:dyDescent="0.25">
      <c r="B6" s="127" t="s">
        <v>109</v>
      </c>
      <c r="C6" s="127" t="s">
        <v>109</v>
      </c>
    </row>
    <row r="7" spans="2:6" x14ac:dyDescent="0.25">
      <c r="B7" s="127" t="s">
        <v>111</v>
      </c>
      <c r="C7" t="s">
        <v>102</v>
      </c>
      <c r="D7" t="s">
        <v>103</v>
      </c>
      <c r="E7" t="s">
        <v>112</v>
      </c>
      <c r="F7" t="s">
        <v>50</v>
      </c>
    </row>
    <row r="8" spans="2:6" x14ac:dyDescent="0.25">
      <c r="B8" s="65" t="s">
        <v>88</v>
      </c>
      <c r="C8" s="2">
        <v>12434.289999999972</v>
      </c>
      <c r="D8" s="2">
        <v>5433.8349999999637</v>
      </c>
      <c r="E8" s="2">
        <v>5178.5650000000087</v>
      </c>
      <c r="F8" s="2">
        <v>23046.689999999944</v>
      </c>
    </row>
    <row r="9" spans="2:6" x14ac:dyDescent="0.25">
      <c r="B9" s="65" t="s">
        <v>87</v>
      </c>
      <c r="C9" s="2">
        <v>527.68000000000029</v>
      </c>
      <c r="D9" s="2">
        <v>1229.2200000000009</v>
      </c>
      <c r="E9" s="2">
        <v>35.370000000000005</v>
      </c>
      <c r="F9" s="2">
        <v>1792.2700000000013</v>
      </c>
    </row>
    <row r="10" spans="2:6" x14ac:dyDescent="0.25">
      <c r="B10" s="65" t="s">
        <v>50</v>
      </c>
      <c r="C10" s="2">
        <v>12961.969999999972</v>
      </c>
      <c r="D10" s="2">
        <v>6663.0549999999648</v>
      </c>
      <c r="E10" s="2">
        <v>5213.9350000000086</v>
      </c>
      <c r="F10" s="2">
        <v>24838.959999999945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0"/>
  <sheetViews>
    <sheetView showGridLines="0" zoomScale="90" zoomScaleNormal="90" workbookViewId="0">
      <selection activeCell="S38" sqref="S38"/>
    </sheetView>
  </sheetViews>
  <sheetFormatPr baseColWidth="10" defaultRowHeight="15" x14ac:dyDescent="0.25"/>
  <cols>
    <col min="1" max="1" width="3.85546875" customWidth="1"/>
    <col min="2" max="2" width="13.42578125" customWidth="1"/>
    <col min="3" max="8" width="18.5703125" customWidth="1"/>
    <col min="9" max="14" width="18.5703125" hidden="1" customWidth="1"/>
  </cols>
  <sheetData>
    <row r="1" spans="1:15" ht="17.25" x14ac:dyDescent="0.35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spans="1:15" ht="54.95" customHeight="1" x14ac:dyDescent="0.35">
      <c r="A2" s="71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1"/>
    </row>
    <row r="3" spans="1:15" ht="17.25" x14ac:dyDescent="0.35">
      <c r="A3" s="71"/>
      <c r="B3" s="131" t="s">
        <v>118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15" ht="17.25" x14ac:dyDescent="0.35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spans="1:15" ht="30" customHeight="1" x14ac:dyDescent="0.35">
      <c r="A5" s="71"/>
      <c r="B5" s="132" t="s">
        <v>3</v>
      </c>
      <c r="C5" s="132"/>
      <c r="D5" s="132"/>
      <c r="E5" s="132"/>
      <c r="F5" s="132"/>
      <c r="G5" s="73"/>
      <c r="H5" s="73"/>
      <c r="I5" s="73"/>
      <c r="J5" s="73"/>
      <c r="K5" s="73"/>
      <c r="L5" s="73"/>
      <c r="M5" s="73"/>
      <c r="N5" s="73"/>
      <c r="O5" s="71"/>
    </row>
    <row r="6" spans="1:15" ht="17.25" x14ac:dyDescent="0.35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</row>
    <row r="7" spans="1:15" ht="21.75" thickBot="1" x14ac:dyDescent="0.4">
      <c r="A7" s="71"/>
      <c r="B7" s="71"/>
      <c r="C7" s="74" t="s">
        <v>10</v>
      </c>
      <c r="D7" s="74" t="s">
        <v>11</v>
      </c>
      <c r="E7" s="74" t="s">
        <v>12</v>
      </c>
      <c r="F7" s="74" t="s">
        <v>13</v>
      </c>
      <c r="G7" s="74" t="s">
        <v>14</v>
      </c>
      <c r="H7" s="74" t="s">
        <v>15</v>
      </c>
      <c r="I7" s="74" t="s">
        <v>16</v>
      </c>
      <c r="J7" s="74" t="s">
        <v>17</v>
      </c>
      <c r="K7" s="74" t="s">
        <v>18</v>
      </c>
      <c r="L7" s="74" t="s">
        <v>19</v>
      </c>
      <c r="M7" s="74" t="s">
        <v>20</v>
      </c>
      <c r="N7" s="74" t="s">
        <v>21</v>
      </c>
      <c r="O7" s="71"/>
    </row>
    <row r="8" spans="1:15" ht="22.5" thickBot="1" x14ac:dyDescent="0.5">
      <c r="A8" s="71"/>
      <c r="B8" s="75" t="s">
        <v>1</v>
      </c>
      <c r="C8" s="76">
        <f>SUMIF(Ingresos[[MES]:[MES]],'Consolidado Anual'!C7,Ingresos[[MONTO]:[MONTO]])</f>
        <v>26472.82000000008</v>
      </c>
      <c r="D8" s="76">
        <f>SUMIF(Ingresos[[MES]:[MES]],'Consolidado Anual'!D7,Ingresos[[MONTO]:[MONTO]])</f>
        <v>11453.100000000002</v>
      </c>
      <c r="E8" s="76">
        <f>SUMIF(Ingresos[[MES]:[MES]],'Consolidado Anual'!E7,Ingresos[[MONTO]:[MONTO]])</f>
        <v>19627.900000000005</v>
      </c>
      <c r="F8" s="76">
        <f>SUMIF(Ingresos[[MES]:[MES]],'Consolidado Anual'!F7,Ingresos[[MONTO]:[MONTO]])</f>
        <v>12961.969999999987</v>
      </c>
      <c r="G8" s="76">
        <f>SUMIF(Ingresos[[MES]:[MES]],'Consolidado Anual'!G7,Ingresos[[MONTO]:[MONTO]])</f>
        <v>6663.055000000003</v>
      </c>
      <c r="H8" s="76">
        <f>SUMIF(Ingresos[[MES]:[MES]],'Consolidado Anual'!H7,Ingresos[[MONTO]:[MONTO]])</f>
        <v>5213.9349999999431</v>
      </c>
      <c r="I8" s="76">
        <f>SUMIF(Ingresos[[MES]:[MES]],'Consolidado Anual'!I7,Ingresos[[MONTO]:[MONTO]])</f>
        <v>0</v>
      </c>
      <c r="J8" s="76">
        <f>SUMIF(Ingresos[[MES]:[MES]],'Consolidado Anual'!J7,Ingresos[[MONTO]:[MONTO]])</f>
        <v>4.5449999999999999</v>
      </c>
      <c r="K8" s="76">
        <f>SUMIF(Ingresos[[MES]:[MES]],'Consolidado Anual'!K7,Ingresos[[MONTO]:[MONTO]])</f>
        <v>0</v>
      </c>
      <c r="L8" s="76">
        <f>SUMIF(Ingresos[[MES]:[MES]],'Consolidado Anual'!L7,Ingresos[[MONTO]:[MONTO]])</f>
        <v>0</v>
      </c>
      <c r="M8" s="76">
        <f>SUMIF(Ingresos[[MES]:[MES]],'Consolidado Anual'!M7,Ingresos[[MONTO]:[MONTO]])</f>
        <v>0</v>
      </c>
      <c r="N8" s="76">
        <f>SUMIF(Ingresos[[MES]:[MES]],'Consolidado Anual'!N7,Ingresos[[MONTO]:[MONTO]])</f>
        <v>0</v>
      </c>
      <c r="O8" s="71"/>
    </row>
    <row r="9" spans="1:15" ht="22.5" hidden="1" thickBot="1" x14ac:dyDescent="0.5">
      <c r="A9" s="71"/>
      <c r="B9" s="77" t="s">
        <v>2</v>
      </c>
      <c r="C9" s="78">
        <f>SUMIF('Detalle Ingresos'!$K$8:$K$38,'Consolidado Anual'!C7,'Detalle Ingresos'!$M$8:$M$38)</f>
        <v>0</v>
      </c>
      <c r="D9" s="78">
        <f>SUMIF('Detalle Ingresos'!$K$8:$K$38,'Consolidado Anual'!D7,'Detalle Ingresos'!$M$8:$M$38)</f>
        <v>0</v>
      </c>
      <c r="E9" s="78">
        <f>SUMIF('Detalle Ingresos'!$K$8:$K$38,'Consolidado Anual'!E7,'Detalle Ingresos'!$M$8:$M$38)</f>
        <v>0</v>
      </c>
      <c r="F9" s="78">
        <f>SUMIF('Detalle Ingresos'!$K$8:$K$38,'Consolidado Anual'!F7,'Detalle Ingresos'!$M$8:$M$38)</f>
        <v>0</v>
      </c>
      <c r="G9" s="78">
        <f>SUMIF('Detalle Ingresos'!$K$8:$K$38,'Consolidado Anual'!G7,'Detalle Ingresos'!$M$8:$M$38)</f>
        <v>0</v>
      </c>
      <c r="H9" s="78">
        <f>SUMIF('Detalle Ingresos'!$K$8:$K$38,'Consolidado Anual'!H7,'Detalle Ingresos'!$M$8:$M$38)</f>
        <v>0</v>
      </c>
      <c r="I9" s="78">
        <f>SUMIF('Detalle Ingresos'!$K$8:$K$38,'Consolidado Anual'!I7,'Detalle Ingresos'!$M$8:$M$38)</f>
        <v>0</v>
      </c>
      <c r="J9" s="78">
        <f>SUMIF('Detalle Ingresos'!$K$8:$K$38,'Consolidado Anual'!J7,'Detalle Ingresos'!$M$8:$M$38)</f>
        <v>0</v>
      </c>
      <c r="K9" s="78">
        <f>SUMIF('Detalle Ingresos'!$K$8:$K$38,'Consolidado Anual'!K7,'Detalle Ingresos'!$M$8:$M$38)</f>
        <v>0</v>
      </c>
      <c r="L9" s="78">
        <f>SUMIF('Detalle Ingresos'!$K$8:$K$38,'Consolidado Anual'!L7,'Detalle Ingresos'!$M$8:$M$38)</f>
        <v>0</v>
      </c>
      <c r="M9" s="78">
        <f>SUMIF('Detalle Ingresos'!$K$8:$K$38,'Consolidado Anual'!M7,'Detalle Ingresos'!$M$8:$M$38)</f>
        <v>0</v>
      </c>
      <c r="N9" s="78">
        <f>SUMIF('Detalle Ingresos'!$K$8:$K$38,'Consolidado Anual'!N7,'Detalle Ingresos'!$M$8:$M$38)</f>
        <v>0</v>
      </c>
      <c r="O9" s="71"/>
    </row>
    <row r="10" spans="1:15" ht="8.25" customHeight="1" thickBot="1" x14ac:dyDescent="0.4">
      <c r="A10" s="71"/>
      <c r="B10" s="79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71"/>
    </row>
    <row r="11" spans="1:15" ht="39.75" thickBot="1" x14ac:dyDescent="0.45">
      <c r="A11" s="71"/>
      <c r="B11" s="81" t="s">
        <v>26</v>
      </c>
      <c r="C11" s="76">
        <f>C8-C9</f>
        <v>26472.82000000008</v>
      </c>
      <c r="D11" s="76">
        <f t="shared" ref="D11:N11" si="0">D8-D9</f>
        <v>11453.100000000002</v>
      </c>
      <c r="E11" s="76">
        <f t="shared" si="0"/>
        <v>19627.900000000005</v>
      </c>
      <c r="F11" s="76">
        <f t="shared" si="0"/>
        <v>12961.969999999987</v>
      </c>
      <c r="G11" s="76">
        <f t="shared" si="0"/>
        <v>6663.055000000003</v>
      </c>
      <c r="H11" s="76">
        <f t="shared" si="0"/>
        <v>5213.9349999999431</v>
      </c>
      <c r="I11" s="76">
        <f t="shared" si="0"/>
        <v>0</v>
      </c>
      <c r="J11" s="76">
        <f t="shared" si="0"/>
        <v>4.5449999999999999</v>
      </c>
      <c r="K11" s="76">
        <f t="shared" si="0"/>
        <v>0</v>
      </c>
      <c r="L11" s="76">
        <f t="shared" si="0"/>
        <v>0</v>
      </c>
      <c r="M11" s="76">
        <f t="shared" si="0"/>
        <v>0</v>
      </c>
      <c r="N11" s="76">
        <f t="shared" si="0"/>
        <v>0</v>
      </c>
      <c r="O11" s="71"/>
    </row>
    <row r="12" spans="1:15" ht="18" thickBot="1" x14ac:dyDescent="0.4">
      <c r="A12" s="71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</row>
    <row r="13" spans="1:15" ht="39.75" thickBot="1" x14ac:dyDescent="0.45">
      <c r="A13" s="71"/>
      <c r="B13" s="81" t="s">
        <v>25</v>
      </c>
      <c r="C13" s="76">
        <f>C11</f>
        <v>26472.82000000008</v>
      </c>
      <c r="D13" s="76">
        <f>C13+D11</f>
        <v>37925.920000000086</v>
      </c>
      <c r="E13" s="76">
        <f t="shared" ref="E13:N13" si="1">D13+E11</f>
        <v>57553.820000000094</v>
      </c>
      <c r="F13" s="76">
        <f t="shared" si="1"/>
        <v>70515.790000000081</v>
      </c>
      <c r="G13" s="76">
        <f t="shared" si="1"/>
        <v>77178.845000000088</v>
      </c>
      <c r="H13" s="76">
        <f t="shared" si="1"/>
        <v>82392.780000000028</v>
      </c>
      <c r="I13" s="76">
        <f t="shared" si="1"/>
        <v>82392.780000000028</v>
      </c>
      <c r="J13" s="76">
        <f t="shared" si="1"/>
        <v>82397.325000000026</v>
      </c>
      <c r="K13" s="76">
        <f t="shared" si="1"/>
        <v>82397.325000000026</v>
      </c>
      <c r="L13" s="76">
        <f t="shared" si="1"/>
        <v>82397.325000000026</v>
      </c>
      <c r="M13" s="76">
        <f t="shared" si="1"/>
        <v>82397.325000000026</v>
      </c>
      <c r="N13" s="76">
        <f t="shared" si="1"/>
        <v>82397.325000000026</v>
      </c>
      <c r="O13" s="71"/>
    </row>
    <row r="14" spans="1:15" ht="17.25" x14ac:dyDescent="0.35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</row>
    <row r="15" spans="1:15" ht="17.25" x14ac:dyDescent="0.35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</row>
    <row r="16" spans="1:15" ht="17.25" x14ac:dyDescent="0.35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</row>
    <row r="17" spans="1:15" ht="17.25" x14ac:dyDescent="0.35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1:15" ht="17.25" x14ac:dyDescent="0.35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</row>
    <row r="19" spans="1:15" ht="17.25" x14ac:dyDescent="0.35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</row>
    <row r="20" spans="1:15" ht="17.25" x14ac:dyDescent="0.35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</row>
    <row r="21" spans="1:15" ht="17.25" x14ac:dyDescent="0.35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</row>
    <row r="22" spans="1:15" ht="17.25" x14ac:dyDescent="0.35">
      <c r="A22" s="71"/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</row>
    <row r="23" spans="1:15" ht="17.25" x14ac:dyDescent="0.35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</row>
    <row r="24" spans="1:15" ht="17.25" x14ac:dyDescent="0.35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</row>
    <row r="25" spans="1:15" ht="17.25" x14ac:dyDescent="0.35">
      <c r="A25" s="71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</row>
    <row r="26" spans="1:15" ht="17.25" x14ac:dyDescent="0.35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</row>
    <row r="27" spans="1:15" ht="17.25" x14ac:dyDescent="0.35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</row>
    <row r="28" spans="1:15" ht="17.25" x14ac:dyDescent="0.35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</row>
    <row r="29" spans="1:15" ht="17.25" x14ac:dyDescent="0.35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</row>
    <row r="30" spans="1:15" ht="17.25" x14ac:dyDescent="0.35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</row>
    <row r="31" spans="1:15" ht="17.25" x14ac:dyDescent="0.35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ht="17.25" x14ac:dyDescent="0.35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</row>
    <row r="33" spans="1:15" ht="17.25" x14ac:dyDescent="0.35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</row>
    <row r="34" spans="1:15" ht="17.25" x14ac:dyDescent="0.35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</row>
    <row r="35" spans="1:15" ht="17.25" x14ac:dyDescent="0.35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</row>
    <row r="36" spans="1:15" ht="17.25" x14ac:dyDescent="0.35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</row>
    <row r="37" spans="1:15" ht="17.25" x14ac:dyDescent="0.35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</row>
    <row r="38" spans="1:15" ht="17.25" x14ac:dyDescent="0.35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</row>
    <row r="39" spans="1:15" ht="17.25" x14ac:dyDescent="0.35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</row>
    <row r="40" spans="1:15" ht="17.25" x14ac:dyDescent="0.35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</row>
    <row r="41" spans="1:15" ht="17.25" x14ac:dyDescent="0.35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</row>
    <row r="42" spans="1:15" ht="17.25" x14ac:dyDescent="0.35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</row>
    <row r="43" spans="1:15" ht="17.25" x14ac:dyDescent="0.35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</row>
    <row r="44" spans="1:15" ht="17.25" x14ac:dyDescent="0.35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</row>
    <row r="45" spans="1:15" ht="17.25" x14ac:dyDescent="0.35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</row>
    <row r="46" spans="1:15" ht="17.25" x14ac:dyDescent="0.35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</row>
    <row r="47" spans="1:15" ht="17.25" x14ac:dyDescent="0.35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</row>
    <row r="48" spans="1:15" ht="17.25" x14ac:dyDescent="0.35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</row>
    <row r="49" spans="1:15" ht="17.25" x14ac:dyDescent="0.35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</row>
    <row r="50" spans="1:15" ht="17.25" x14ac:dyDescent="0.35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</row>
  </sheetData>
  <mergeCells count="1">
    <mergeCell ref="B5:F5"/>
  </mergeCells>
  <pageMargins left="0.7" right="0.7" top="0.75" bottom="0.75" header="0.3" footer="0.3"/>
  <pageSetup scale="6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C7982888-7AC2-4E1A-9EB7-F4CA3F46FF7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C11:N11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B1:W5000"/>
  <sheetViews>
    <sheetView showGridLines="0" zoomScaleNormal="100" workbookViewId="0">
      <selection activeCell="P10" sqref="P10"/>
    </sheetView>
  </sheetViews>
  <sheetFormatPr baseColWidth="10" defaultColWidth="9.140625" defaultRowHeight="15" x14ac:dyDescent="0.25"/>
  <cols>
    <col min="1" max="1" width="4.28515625" customWidth="1"/>
    <col min="2" max="2" width="12.42578125" style="8" bestFit="1" customWidth="1"/>
    <col min="3" max="3" width="10.28515625" style="8" bestFit="1" customWidth="1"/>
    <col min="4" max="4" width="16.5703125" style="8" bestFit="1" customWidth="1"/>
    <col min="5" max="5" width="16.5703125" style="8" customWidth="1"/>
    <col min="6" max="6" width="46.5703125" style="9" bestFit="1" customWidth="1"/>
    <col min="7" max="8" width="14.7109375" style="2" bestFit="1" customWidth="1"/>
    <col min="9" max="9" width="4.85546875" style="2" customWidth="1"/>
    <col min="10" max="10" width="18.7109375" style="8" hidden="1" customWidth="1"/>
    <col min="11" max="11" width="12.140625" style="8" hidden="1" customWidth="1"/>
    <col min="12" max="12" width="34" hidden="1" customWidth="1"/>
    <col min="13" max="13" width="18.42578125" style="10" hidden="1" customWidth="1"/>
    <col min="14" max="14" width="14.5703125" style="1" hidden="1" customWidth="1"/>
    <col min="15" max="15" width="27.42578125" style="7" bestFit="1" customWidth="1"/>
    <col min="16" max="16" width="12.85546875" style="7" bestFit="1" customWidth="1"/>
    <col min="17" max="23" width="11.42578125" style="7" customWidth="1"/>
  </cols>
  <sheetData>
    <row r="1" spans="2:23" s="19" customFormat="1" ht="11.25" customHeight="1" x14ac:dyDescent="0.25"/>
    <row r="2" spans="2:23" ht="54.95" customHeight="1" x14ac:dyDescent="0.25"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/>
      <c r="P2"/>
      <c r="Q2"/>
      <c r="R2"/>
      <c r="S2"/>
      <c r="T2"/>
      <c r="U2"/>
      <c r="V2"/>
      <c r="W2"/>
    </row>
    <row r="3" spans="2:23" s="11" customFormat="1" ht="18" customHeight="1" x14ac:dyDescent="0.3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14"/>
      <c r="P3" s="18"/>
      <c r="Q3" s="15"/>
      <c r="R3" s="15"/>
      <c r="S3" s="15"/>
      <c r="T3" s="15"/>
      <c r="U3" s="15"/>
      <c r="V3" s="15"/>
      <c r="W3" s="15"/>
    </row>
    <row r="4" spans="2:23" s="11" customFormat="1" ht="18" customHeight="1" thickBot="1" x14ac:dyDescent="0.35">
      <c r="B4" s="30"/>
      <c r="C4" s="25"/>
      <c r="D4" s="25"/>
      <c r="E4" s="25"/>
      <c r="F4" s="25"/>
      <c r="G4" s="25"/>
      <c r="H4" s="34"/>
      <c r="I4" s="25"/>
      <c r="J4" s="25"/>
      <c r="K4" s="25"/>
      <c r="L4" s="25"/>
      <c r="M4" s="25"/>
      <c r="N4" s="25"/>
      <c r="O4" s="14"/>
      <c r="P4" s="18"/>
      <c r="Q4" s="15"/>
      <c r="R4" s="15"/>
      <c r="S4" s="15"/>
      <c r="T4" s="15"/>
      <c r="U4" s="15"/>
      <c r="V4" s="15"/>
      <c r="W4" s="15"/>
    </row>
    <row r="5" spans="2:23" s="26" customFormat="1" ht="22.5" customHeight="1" thickTop="1" thickBot="1" x14ac:dyDescent="0.35">
      <c r="B5" s="57"/>
      <c r="C5" s="58"/>
      <c r="D5" s="58"/>
      <c r="E5" s="58"/>
      <c r="F5" s="59" t="s">
        <v>8</v>
      </c>
      <c r="G5" s="60">
        <f>SUM(Ingresos[MONTO])</f>
        <v>82397.324999999779</v>
      </c>
      <c r="H5" s="35"/>
      <c r="I5" s="27"/>
      <c r="J5" s="57"/>
      <c r="K5" s="64"/>
      <c r="L5" s="59" t="s">
        <v>9</v>
      </c>
      <c r="M5" s="60">
        <f>SUM('Detalle Ingresos'!$M$8:$M$38)</f>
        <v>0</v>
      </c>
      <c r="P5" s="28"/>
      <c r="Q5" s="28"/>
      <c r="R5" s="28"/>
      <c r="S5" s="28"/>
      <c r="T5" s="28"/>
      <c r="U5" s="28"/>
      <c r="V5" s="28"/>
      <c r="W5" s="28"/>
    </row>
    <row r="6" spans="2:23" s="11" customFormat="1" ht="9" customHeight="1" thickTop="1" x14ac:dyDescent="0.3">
      <c r="B6" s="61"/>
      <c r="C6" s="61"/>
      <c r="D6" s="61"/>
      <c r="E6" s="61"/>
      <c r="F6" s="61"/>
      <c r="G6" s="62"/>
      <c r="H6" s="36"/>
      <c r="I6" s="16"/>
      <c r="J6" s="61"/>
      <c r="K6" s="61"/>
      <c r="L6" s="61"/>
      <c r="M6" s="62"/>
      <c r="P6" s="15"/>
      <c r="Q6" s="15"/>
      <c r="R6" s="15"/>
      <c r="S6" s="15"/>
      <c r="T6" s="15"/>
      <c r="U6" s="15"/>
      <c r="V6" s="15"/>
      <c r="W6" s="15"/>
    </row>
    <row r="7" spans="2:23" s="11" customFormat="1" ht="19.5" thickBot="1" x14ac:dyDescent="0.35">
      <c r="B7" s="63" t="s">
        <v>4</v>
      </c>
      <c r="C7" s="63" t="s">
        <v>5</v>
      </c>
      <c r="D7" s="63" t="s">
        <v>57</v>
      </c>
      <c r="E7" s="63" t="s">
        <v>86</v>
      </c>
      <c r="F7" s="63" t="s">
        <v>7</v>
      </c>
      <c r="G7" s="63" t="s">
        <v>6</v>
      </c>
      <c r="H7" s="67" t="s">
        <v>54</v>
      </c>
      <c r="I7"/>
      <c r="J7" s="63" t="s">
        <v>4</v>
      </c>
      <c r="K7" s="63" t="s">
        <v>5</v>
      </c>
      <c r="L7" s="63" t="s">
        <v>7</v>
      </c>
      <c r="M7" s="63" t="s">
        <v>6</v>
      </c>
      <c r="O7" s="17"/>
      <c r="P7" s="15"/>
      <c r="Q7" s="15"/>
      <c r="R7" s="15"/>
      <c r="S7" s="15"/>
      <c r="T7" s="15"/>
      <c r="U7" s="15"/>
      <c r="V7" s="15"/>
      <c r="W7" s="15"/>
    </row>
    <row r="8" spans="2:23" s="11" customFormat="1" ht="19.5" thickBot="1" x14ac:dyDescent="0.35">
      <c r="B8" s="92">
        <v>44927</v>
      </c>
      <c r="C8" s="93" t="s">
        <v>27</v>
      </c>
      <c r="D8" s="82">
        <v>1</v>
      </c>
      <c r="E8" s="82" t="s">
        <v>87</v>
      </c>
      <c r="F8" s="94" t="s">
        <v>65</v>
      </c>
      <c r="G8" s="83">
        <v>4.9800000000000004</v>
      </c>
      <c r="H8" s="84">
        <v>1</v>
      </c>
      <c r="I8"/>
      <c r="J8" s="20"/>
      <c r="K8" s="21" t="str">
        <f t="shared" ref="K8:K17" si="0">IF(J8="","",TEXT(J8,"MMMM"))</f>
        <v/>
      </c>
      <c r="L8" s="22"/>
      <c r="M8" s="23"/>
      <c r="N8" s="12"/>
      <c r="O8" s="13"/>
      <c r="P8" s="13"/>
      <c r="Q8" s="13"/>
      <c r="R8" s="13"/>
      <c r="S8" s="13"/>
      <c r="T8" s="13"/>
      <c r="U8" s="13"/>
      <c r="V8" s="13"/>
      <c r="W8" s="13"/>
    </row>
    <row r="9" spans="2:23" s="11" customFormat="1" ht="19.5" thickBot="1" x14ac:dyDescent="0.35">
      <c r="B9" s="92">
        <v>44927</v>
      </c>
      <c r="C9" s="93" t="s">
        <v>27</v>
      </c>
      <c r="D9" s="82">
        <v>1</v>
      </c>
      <c r="E9" s="82" t="s">
        <v>87</v>
      </c>
      <c r="F9" s="94" t="s">
        <v>65</v>
      </c>
      <c r="G9" s="85">
        <v>4.42</v>
      </c>
      <c r="H9" s="84">
        <v>1</v>
      </c>
      <c r="I9"/>
      <c r="J9" s="20"/>
      <c r="K9" s="21" t="str">
        <f t="shared" si="0"/>
        <v/>
      </c>
      <c r="L9" s="22"/>
      <c r="M9" s="23"/>
      <c r="N9" s="12"/>
      <c r="O9" s="13"/>
      <c r="P9" s="13"/>
      <c r="Q9" s="13"/>
      <c r="R9" s="13"/>
      <c r="S9" s="13"/>
      <c r="T9" s="13"/>
      <c r="U9" s="13"/>
      <c r="V9" s="13"/>
      <c r="W9" s="13"/>
    </row>
    <row r="10" spans="2:23" s="11" customFormat="1" ht="19.5" thickBot="1" x14ac:dyDescent="0.35">
      <c r="B10" s="92">
        <v>44927</v>
      </c>
      <c r="C10" s="93" t="s">
        <v>27</v>
      </c>
      <c r="D10" s="82">
        <v>1</v>
      </c>
      <c r="E10" s="82" t="s">
        <v>87</v>
      </c>
      <c r="F10" s="94" t="s">
        <v>65</v>
      </c>
      <c r="G10" s="85">
        <v>4.42</v>
      </c>
      <c r="H10" s="84">
        <v>1</v>
      </c>
      <c r="I10"/>
      <c r="J10" s="20"/>
      <c r="K10" s="21" t="str">
        <f t="shared" si="0"/>
        <v/>
      </c>
      <c r="L10" s="22"/>
      <c r="M10" s="23"/>
      <c r="N10" s="12"/>
      <c r="O10" s="13"/>
      <c r="P10" s="13"/>
      <c r="Q10" s="13"/>
      <c r="R10" s="13"/>
      <c r="S10" s="13"/>
      <c r="T10" s="13"/>
      <c r="U10" s="13"/>
      <c r="V10" s="13"/>
      <c r="W10" s="13"/>
    </row>
    <row r="11" spans="2:23" s="11" customFormat="1" ht="19.5" thickBot="1" x14ac:dyDescent="0.35">
      <c r="B11" s="92">
        <v>44927</v>
      </c>
      <c r="C11" s="93" t="s">
        <v>27</v>
      </c>
      <c r="D11" s="82">
        <v>1</v>
      </c>
      <c r="E11" s="82" t="s">
        <v>87</v>
      </c>
      <c r="F11" s="94" t="s">
        <v>65</v>
      </c>
      <c r="G11" s="85">
        <v>4.42</v>
      </c>
      <c r="H11" s="84">
        <v>1</v>
      </c>
      <c r="I11"/>
      <c r="J11" s="20"/>
      <c r="K11" s="21" t="str">
        <f t="shared" si="0"/>
        <v/>
      </c>
      <c r="L11" s="22"/>
      <c r="M11" s="23"/>
      <c r="N11" s="12"/>
      <c r="O11" s="13"/>
      <c r="P11" s="13"/>
      <c r="Q11" s="13"/>
      <c r="R11" s="13"/>
      <c r="S11" s="13"/>
      <c r="T11" s="13"/>
      <c r="U11" s="13"/>
      <c r="V11" s="13"/>
      <c r="W11" s="13"/>
    </row>
    <row r="12" spans="2:23" s="11" customFormat="1" ht="19.5" thickBot="1" x14ac:dyDescent="0.35">
      <c r="B12" s="92">
        <v>44927</v>
      </c>
      <c r="C12" s="93" t="s">
        <v>27</v>
      </c>
      <c r="D12" s="82">
        <v>1</v>
      </c>
      <c r="E12" s="82" t="s">
        <v>87</v>
      </c>
      <c r="F12" s="94" t="s">
        <v>65</v>
      </c>
      <c r="G12" s="85">
        <v>4.42</v>
      </c>
      <c r="H12" s="84">
        <v>1</v>
      </c>
      <c r="I12"/>
      <c r="J12" s="20"/>
      <c r="K12" s="21" t="str">
        <f t="shared" si="0"/>
        <v/>
      </c>
      <c r="L12" s="22"/>
      <c r="M12" s="23"/>
      <c r="N12" s="12"/>
      <c r="O12" s="13"/>
      <c r="P12" s="13"/>
      <c r="Q12" s="13"/>
      <c r="R12" s="13"/>
      <c r="S12" s="13"/>
      <c r="T12" s="13"/>
      <c r="U12" s="13"/>
      <c r="V12" s="13"/>
      <c r="W12" s="13"/>
    </row>
    <row r="13" spans="2:23" s="11" customFormat="1" ht="19.5" thickBot="1" x14ac:dyDescent="0.35">
      <c r="B13" s="92">
        <v>44927</v>
      </c>
      <c r="C13" s="93" t="s">
        <v>27</v>
      </c>
      <c r="D13" s="82">
        <v>1</v>
      </c>
      <c r="E13" s="82" t="s">
        <v>87</v>
      </c>
      <c r="F13" s="94" t="s">
        <v>65</v>
      </c>
      <c r="G13" s="85">
        <v>4.42</v>
      </c>
      <c r="H13" s="84">
        <v>1</v>
      </c>
      <c r="I13"/>
      <c r="J13" s="20"/>
      <c r="K13" s="21" t="str">
        <f t="shared" si="0"/>
        <v/>
      </c>
      <c r="L13" s="22"/>
      <c r="M13" s="23"/>
      <c r="N13" s="12"/>
      <c r="O13" s="13"/>
      <c r="P13" s="13"/>
      <c r="Q13" s="13"/>
      <c r="R13" s="13"/>
      <c r="S13" s="13"/>
      <c r="T13" s="13"/>
      <c r="U13" s="13"/>
      <c r="V13" s="13"/>
      <c r="W13" s="13"/>
    </row>
    <row r="14" spans="2:23" s="11" customFormat="1" ht="19.5" thickBot="1" x14ac:dyDescent="0.35">
      <c r="B14" s="92">
        <v>44927</v>
      </c>
      <c r="C14" s="93" t="s">
        <v>27</v>
      </c>
      <c r="D14" s="82">
        <v>1</v>
      </c>
      <c r="E14" s="82" t="s">
        <v>87</v>
      </c>
      <c r="F14" s="95" t="s">
        <v>65</v>
      </c>
      <c r="G14" s="85">
        <v>4.42</v>
      </c>
      <c r="H14" s="84">
        <v>1</v>
      </c>
      <c r="I14"/>
      <c r="J14" s="20"/>
      <c r="K14" s="21" t="str">
        <f t="shared" si="0"/>
        <v/>
      </c>
      <c r="L14" s="22"/>
      <c r="M14" s="23"/>
      <c r="N14" s="12"/>
      <c r="O14" s="13"/>
      <c r="P14" s="13"/>
      <c r="Q14" s="13"/>
      <c r="R14" s="13"/>
      <c r="S14" s="13"/>
      <c r="T14" s="13"/>
      <c r="U14" s="13"/>
      <c r="V14" s="13"/>
      <c r="W14" s="13"/>
    </row>
    <row r="15" spans="2:23" s="11" customFormat="1" ht="19.5" thickBot="1" x14ac:dyDescent="0.35">
      <c r="B15" s="92">
        <v>44927</v>
      </c>
      <c r="C15" s="93" t="s">
        <v>27</v>
      </c>
      <c r="D15" s="82">
        <v>1</v>
      </c>
      <c r="E15" s="82" t="s">
        <v>87</v>
      </c>
      <c r="F15" s="95" t="s">
        <v>65</v>
      </c>
      <c r="G15" s="85">
        <v>4.42</v>
      </c>
      <c r="H15" s="84">
        <v>1</v>
      </c>
      <c r="I15"/>
      <c r="J15" s="20"/>
      <c r="K15" s="21" t="str">
        <f t="shared" si="0"/>
        <v/>
      </c>
      <c r="L15" s="22"/>
      <c r="M15" s="23"/>
      <c r="N15" s="12"/>
      <c r="O15" s="13"/>
      <c r="P15" s="13"/>
      <c r="Q15" s="13"/>
      <c r="R15" s="13"/>
      <c r="S15" s="13"/>
      <c r="T15" s="13"/>
      <c r="U15" s="13"/>
      <c r="V15" s="13"/>
      <c r="W15" s="13"/>
    </row>
    <row r="16" spans="2:23" s="11" customFormat="1" ht="19.5" thickBot="1" x14ac:dyDescent="0.35">
      <c r="B16" s="92">
        <v>44927</v>
      </c>
      <c r="C16" s="93" t="s">
        <v>27</v>
      </c>
      <c r="D16" s="82">
        <v>1</v>
      </c>
      <c r="E16" s="82" t="s">
        <v>87</v>
      </c>
      <c r="F16" s="95" t="s">
        <v>65</v>
      </c>
      <c r="G16" s="85">
        <v>4.42</v>
      </c>
      <c r="H16" s="84">
        <v>1</v>
      </c>
      <c r="I16"/>
      <c r="J16" s="20"/>
      <c r="K16" s="21" t="str">
        <f t="shared" si="0"/>
        <v/>
      </c>
      <c r="L16" s="22"/>
      <c r="M16" s="23"/>
      <c r="N16" s="12"/>
      <c r="O16" s="13"/>
      <c r="P16" s="13"/>
      <c r="Q16" s="13"/>
      <c r="R16" s="13"/>
      <c r="S16" s="13"/>
      <c r="T16" s="13"/>
      <c r="U16" s="13"/>
      <c r="V16" s="13"/>
      <c r="W16" s="13"/>
    </row>
    <row r="17" spans="2:23" s="11" customFormat="1" ht="19.5" thickBot="1" x14ac:dyDescent="0.35">
      <c r="B17" s="92">
        <v>44927</v>
      </c>
      <c r="C17" s="93" t="s">
        <v>27</v>
      </c>
      <c r="D17" s="82">
        <v>1</v>
      </c>
      <c r="E17" s="82" t="s">
        <v>87</v>
      </c>
      <c r="F17" s="95" t="s">
        <v>65</v>
      </c>
      <c r="G17" s="85">
        <v>4.42</v>
      </c>
      <c r="H17" s="84">
        <v>1</v>
      </c>
      <c r="I17"/>
      <c r="J17" s="20"/>
      <c r="K17" s="21" t="str">
        <f t="shared" si="0"/>
        <v/>
      </c>
      <c r="L17" s="22"/>
      <c r="M17" s="23"/>
      <c r="N17" s="12"/>
      <c r="O17" s="13"/>
      <c r="P17" s="13"/>
      <c r="Q17" s="13"/>
      <c r="R17" s="13"/>
      <c r="S17" s="13"/>
      <c r="T17" s="13"/>
      <c r="U17" s="13"/>
      <c r="V17" s="13"/>
      <c r="W17" s="13"/>
    </row>
    <row r="18" spans="2:23" s="11" customFormat="1" ht="19.5" thickBot="1" x14ac:dyDescent="0.35">
      <c r="B18" s="92">
        <v>44927</v>
      </c>
      <c r="C18" s="93" t="s">
        <v>27</v>
      </c>
      <c r="D18" s="82">
        <v>1</v>
      </c>
      <c r="E18" s="82" t="s">
        <v>87</v>
      </c>
      <c r="F18" s="95" t="s">
        <v>65</v>
      </c>
      <c r="G18" s="85">
        <v>4.42</v>
      </c>
      <c r="H18" s="84">
        <v>1</v>
      </c>
      <c r="I18"/>
      <c r="J18" s="48"/>
      <c r="K18" s="49" t="str">
        <f t="shared" ref="K18:K38" si="1">IF(J18="","",TEXT(J18,"MMMM"))</f>
        <v/>
      </c>
      <c r="L18" s="50"/>
      <c r="M18" s="51"/>
      <c r="N18" s="12"/>
      <c r="O18" s="13"/>
      <c r="P18" s="13"/>
      <c r="Q18" s="13"/>
      <c r="R18" s="13"/>
      <c r="S18" s="13"/>
      <c r="T18" s="13"/>
      <c r="U18" s="13"/>
      <c r="V18" s="13"/>
      <c r="W18" s="13"/>
    </row>
    <row r="19" spans="2:23" s="11" customFormat="1" ht="19.5" thickBot="1" x14ac:dyDescent="0.35">
      <c r="B19" s="96">
        <v>44927</v>
      </c>
      <c r="C19" s="93" t="s">
        <v>27</v>
      </c>
      <c r="D19" s="82">
        <v>1</v>
      </c>
      <c r="E19" s="82" t="s">
        <v>87</v>
      </c>
      <c r="F19" s="95" t="s">
        <v>65</v>
      </c>
      <c r="G19" s="85">
        <v>4.42</v>
      </c>
      <c r="H19" s="84">
        <v>1</v>
      </c>
      <c r="I19"/>
      <c r="J19" s="48"/>
      <c r="K19" s="49" t="str">
        <f t="shared" si="1"/>
        <v/>
      </c>
      <c r="L19" s="50"/>
      <c r="M19" s="51"/>
      <c r="N19" s="12"/>
      <c r="O19" s="13"/>
      <c r="P19" s="13"/>
      <c r="Q19" s="13"/>
      <c r="R19" s="13"/>
      <c r="S19" s="13"/>
      <c r="T19" s="13"/>
      <c r="U19" s="13"/>
      <c r="V19" s="13"/>
      <c r="W19" s="13"/>
    </row>
    <row r="20" spans="2:23" s="11" customFormat="1" ht="19.5" thickBot="1" x14ac:dyDescent="0.35">
      <c r="B20" s="96">
        <v>44927</v>
      </c>
      <c r="C20" s="93" t="s">
        <v>27</v>
      </c>
      <c r="D20" s="82">
        <v>1</v>
      </c>
      <c r="E20" s="82" t="s">
        <v>87</v>
      </c>
      <c r="F20" s="95" t="s">
        <v>65</v>
      </c>
      <c r="G20" s="85">
        <v>4.42</v>
      </c>
      <c r="H20" s="84">
        <v>1</v>
      </c>
      <c r="I20"/>
      <c r="J20" s="48"/>
      <c r="K20" s="49" t="str">
        <f t="shared" si="1"/>
        <v/>
      </c>
      <c r="L20" s="50"/>
      <c r="M20" s="51"/>
      <c r="N20" s="12"/>
      <c r="O20" s="13"/>
      <c r="P20" s="13"/>
      <c r="Q20" s="13"/>
      <c r="R20" s="13"/>
      <c r="S20" s="13"/>
      <c r="T20" s="13"/>
      <c r="U20" s="13"/>
      <c r="V20" s="13"/>
      <c r="W20" s="13"/>
    </row>
    <row r="21" spans="2:23" s="11" customFormat="1" ht="19.5" thickBot="1" x14ac:dyDescent="0.35">
      <c r="B21" s="96">
        <v>44927</v>
      </c>
      <c r="C21" s="93" t="s">
        <v>27</v>
      </c>
      <c r="D21" s="82">
        <v>1</v>
      </c>
      <c r="E21" s="82" t="s">
        <v>87</v>
      </c>
      <c r="F21" s="95" t="s">
        <v>66</v>
      </c>
      <c r="G21" s="85">
        <v>4.42</v>
      </c>
      <c r="H21" s="84">
        <v>1</v>
      </c>
      <c r="I21"/>
      <c r="J21" s="48"/>
      <c r="K21" s="49" t="str">
        <f t="shared" si="1"/>
        <v/>
      </c>
      <c r="L21" s="50"/>
      <c r="M21" s="51"/>
      <c r="N21" s="12"/>
      <c r="O21" s="13"/>
      <c r="P21" s="13"/>
      <c r="Q21" s="13"/>
      <c r="R21" s="13"/>
      <c r="S21" s="13"/>
      <c r="T21" s="13"/>
      <c r="U21" s="13"/>
      <c r="V21" s="13"/>
      <c r="W21" s="13"/>
    </row>
    <row r="22" spans="2:23" s="11" customFormat="1" ht="19.5" thickBot="1" x14ac:dyDescent="0.35">
      <c r="B22" s="96">
        <v>44927</v>
      </c>
      <c r="C22" s="93" t="s">
        <v>27</v>
      </c>
      <c r="D22" s="82">
        <v>1</v>
      </c>
      <c r="E22" s="82" t="s">
        <v>87</v>
      </c>
      <c r="F22" s="95" t="s">
        <v>66</v>
      </c>
      <c r="G22" s="85">
        <v>4.42</v>
      </c>
      <c r="H22" s="84">
        <v>1</v>
      </c>
      <c r="I22"/>
      <c r="J22" s="48"/>
      <c r="K22" s="49" t="str">
        <f t="shared" si="1"/>
        <v/>
      </c>
      <c r="L22" s="50"/>
      <c r="M22" s="51"/>
      <c r="N22" s="12"/>
      <c r="O22" s="13"/>
      <c r="P22" s="13"/>
      <c r="Q22" s="13"/>
      <c r="R22" s="13"/>
      <c r="S22" s="13"/>
      <c r="T22" s="13"/>
      <c r="U22" s="13"/>
      <c r="V22" s="13"/>
      <c r="W22" s="13"/>
    </row>
    <row r="23" spans="2:23" s="11" customFormat="1" ht="19.5" thickBot="1" x14ac:dyDescent="0.35">
      <c r="B23" s="96">
        <v>44927</v>
      </c>
      <c r="C23" s="93" t="s">
        <v>27</v>
      </c>
      <c r="D23" s="82">
        <v>1</v>
      </c>
      <c r="E23" s="82" t="s">
        <v>87</v>
      </c>
      <c r="F23" s="95" t="s">
        <v>66</v>
      </c>
      <c r="G23" s="85">
        <v>4.42</v>
      </c>
      <c r="H23" s="84">
        <v>1</v>
      </c>
      <c r="I23"/>
      <c r="J23" s="48"/>
      <c r="K23" s="49" t="str">
        <f t="shared" si="1"/>
        <v/>
      </c>
      <c r="L23" s="50"/>
      <c r="M23" s="51"/>
      <c r="N23" s="12"/>
      <c r="O23" s="13"/>
      <c r="P23" s="13"/>
      <c r="Q23" s="13"/>
      <c r="R23" s="13"/>
      <c r="S23" s="13"/>
      <c r="T23" s="13"/>
      <c r="U23" s="13"/>
      <c r="V23" s="13"/>
      <c r="W23" s="13"/>
    </row>
    <row r="24" spans="2:23" s="11" customFormat="1" ht="19.5" thickBot="1" x14ac:dyDescent="0.35">
      <c r="B24" s="96">
        <v>44927</v>
      </c>
      <c r="C24" s="93" t="s">
        <v>27</v>
      </c>
      <c r="D24" s="82">
        <v>1</v>
      </c>
      <c r="E24" s="82" t="s">
        <v>87</v>
      </c>
      <c r="F24" s="95" t="s">
        <v>66</v>
      </c>
      <c r="G24" s="85">
        <v>4.42</v>
      </c>
      <c r="H24" s="84">
        <v>1</v>
      </c>
      <c r="I24"/>
      <c r="J24" s="48"/>
      <c r="K24" s="49" t="str">
        <f t="shared" si="1"/>
        <v/>
      </c>
      <c r="L24" s="50"/>
      <c r="M24" s="51"/>
      <c r="N24" s="12"/>
      <c r="O24" s="13"/>
      <c r="P24" s="13"/>
      <c r="Q24" s="13"/>
      <c r="R24" s="13"/>
      <c r="S24" s="13"/>
      <c r="T24" s="13"/>
      <c r="U24" s="13"/>
      <c r="V24" s="13"/>
      <c r="W24" s="13"/>
    </row>
    <row r="25" spans="2:23" s="11" customFormat="1" ht="19.5" thickBot="1" x14ac:dyDescent="0.35">
      <c r="B25" s="96">
        <v>44927</v>
      </c>
      <c r="C25" s="93" t="s">
        <v>27</v>
      </c>
      <c r="D25" s="82">
        <v>1</v>
      </c>
      <c r="E25" s="82" t="s">
        <v>87</v>
      </c>
      <c r="F25" s="95" t="s">
        <v>66</v>
      </c>
      <c r="G25" s="85">
        <v>4.42</v>
      </c>
      <c r="H25" s="84">
        <v>1</v>
      </c>
      <c r="I25"/>
      <c r="J25" s="48"/>
      <c r="K25" s="49" t="str">
        <f t="shared" si="1"/>
        <v/>
      </c>
      <c r="L25" s="50"/>
      <c r="M25" s="51"/>
      <c r="N25" s="12"/>
      <c r="O25" s="13"/>
      <c r="P25" s="13"/>
      <c r="Q25" s="13"/>
      <c r="R25" s="13"/>
      <c r="S25" s="13"/>
      <c r="T25" s="13"/>
      <c r="U25" s="13"/>
      <c r="V25" s="13"/>
      <c r="W25" s="13"/>
    </row>
    <row r="26" spans="2:23" s="11" customFormat="1" ht="19.5" thickBot="1" x14ac:dyDescent="0.35">
      <c r="B26" s="96">
        <v>44927</v>
      </c>
      <c r="C26" s="93" t="s">
        <v>27</v>
      </c>
      <c r="D26" s="82">
        <v>1</v>
      </c>
      <c r="E26" s="82" t="s">
        <v>87</v>
      </c>
      <c r="F26" s="97" t="s">
        <v>66</v>
      </c>
      <c r="G26" s="85">
        <v>4.42</v>
      </c>
      <c r="H26" s="84">
        <v>1</v>
      </c>
      <c r="I26"/>
      <c r="J26" s="48"/>
      <c r="K26" s="49" t="str">
        <f t="shared" si="1"/>
        <v/>
      </c>
      <c r="L26" s="50"/>
      <c r="M26" s="51"/>
      <c r="N26" s="12"/>
      <c r="O26" s="13"/>
      <c r="P26" s="13"/>
      <c r="Q26" s="13"/>
      <c r="R26" s="13"/>
      <c r="S26" s="13"/>
      <c r="T26" s="13"/>
      <c r="U26" s="13"/>
      <c r="V26" s="13"/>
      <c r="W26" s="13"/>
    </row>
    <row r="27" spans="2:23" s="11" customFormat="1" ht="19.5" thickBot="1" x14ac:dyDescent="0.35">
      <c r="B27" s="96">
        <v>44927</v>
      </c>
      <c r="C27" s="93" t="s">
        <v>27</v>
      </c>
      <c r="D27" s="82">
        <v>1</v>
      </c>
      <c r="E27" s="82" t="s">
        <v>87</v>
      </c>
      <c r="F27" s="97" t="s">
        <v>66</v>
      </c>
      <c r="G27" s="85">
        <v>4.42</v>
      </c>
      <c r="H27" s="84">
        <v>1</v>
      </c>
      <c r="I27"/>
      <c r="J27" s="48"/>
      <c r="K27" s="49" t="str">
        <f t="shared" si="1"/>
        <v/>
      </c>
      <c r="L27" s="50"/>
      <c r="M27" s="51"/>
      <c r="N27" s="12"/>
      <c r="O27" s="13"/>
      <c r="P27" s="13"/>
      <c r="Q27" s="13"/>
      <c r="R27" s="13"/>
      <c r="S27" s="13"/>
      <c r="T27" s="13"/>
      <c r="U27" s="13"/>
      <c r="V27" s="13"/>
      <c r="W27" s="13"/>
    </row>
    <row r="28" spans="2:23" s="11" customFormat="1" ht="19.5" thickBot="1" x14ac:dyDescent="0.35">
      <c r="B28" s="96">
        <v>44958</v>
      </c>
      <c r="C28" s="93" t="s">
        <v>51</v>
      </c>
      <c r="D28" s="82">
        <v>1</v>
      </c>
      <c r="E28" s="82" t="s">
        <v>87</v>
      </c>
      <c r="F28" s="95" t="s">
        <v>66</v>
      </c>
      <c r="G28" s="85">
        <v>4.42</v>
      </c>
      <c r="H28" s="84">
        <v>1</v>
      </c>
      <c r="I28"/>
      <c r="J28" s="48"/>
      <c r="K28" s="49" t="str">
        <f t="shared" si="1"/>
        <v/>
      </c>
      <c r="L28" s="50"/>
      <c r="M28" s="51"/>
      <c r="N28" s="12"/>
      <c r="O28" s="13"/>
      <c r="P28" s="13"/>
      <c r="Q28" s="13"/>
      <c r="R28" s="13"/>
      <c r="S28" s="13"/>
      <c r="T28" s="13"/>
      <c r="U28" s="13"/>
      <c r="V28" s="13"/>
      <c r="W28" s="13"/>
    </row>
    <row r="29" spans="2:23" s="11" customFormat="1" ht="19.5" thickBot="1" x14ac:dyDescent="0.35">
      <c r="B29" s="96">
        <v>44958</v>
      </c>
      <c r="C29" s="93" t="s">
        <v>51</v>
      </c>
      <c r="D29" s="82">
        <v>1</v>
      </c>
      <c r="E29" s="82" t="s">
        <v>87</v>
      </c>
      <c r="F29" s="95" t="s">
        <v>66</v>
      </c>
      <c r="G29" s="85">
        <v>4.42</v>
      </c>
      <c r="H29" s="84">
        <v>1</v>
      </c>
      <c r="I29"/>
      <c r="J29" s="48"/>
      <c r="K29" s="49" t="str">
        <f t="shared" si="1"/>
        <v/>
      </c>
      <c r="L29" s="50"/>
      <c r="M29" s="51"/>
      <c r="N29" s="12"/>
      <c r="O29" s="13"/>
      <c r="P29" s="13"/>
      <c r="Q29" s="13"/>
      <c r="R29" s="13"/>
      <c r="S29" s="13"/>
      <c r="T29" s="13"/>
      <c r="U29" s="13"/>
      <c r="V29" s="13"/>
      <c r="W29" s="13"/>
    </row>
    <row r="30" spans="2:23" s="11" customFormat="1" ht="19.5" thickBot="1" x14ac:dyDescent="0.35">
      <c r="B30" s="96">
        <v>44927</v>
      </c>
      <c r="C30" s="93" t="s">
        <v>27</v>
      </c>
      <c r="D30" s="82">
        <v>1</v>
      </c>
      <c r="E30" s="82" t="s">
        <v>87</v>
      </c>
      <c r="F30" s="95" t="s">
        <v>66</v>
      </c>
      <c r="G30" s="85">
        <v>4.42</v>
      </c>
      <c r="H30" s="84">
        <v>1</v>
      </c>
      <c r="I30"/>
      <c r="J30" s="48"/>
      <c r="K30" s="49" t="str">
        <f t="shared" si="1"/>
        <v/>
      </c>
      <c r="L30" s="50"/>
      <c r="M30" s="51"/>
      <c r="N30" s="12"/>
      <c r="O30" s="13"/>
      <c r="P30" s="13"/>
      <c r="Q30" s="13"/>
      <c r="R30" s="13"/>
      <c r="S30" s="13"/>
      <c r="T30" s="13"/>
      <c r="U30" s="13"/>
      <c r="V30" s="13"/>
      <c r="W30" s="13"/>
    </row>
    <row r="31" spans="2:23" s="11" customFormat="1" ht="19.5" thickBot="1" x14ac:dyDescent="0.35">
      <c r="B31" s="96">
        <v>44927</v>
      </c>
      <c r="C31" s="93" t="s">
        <v>27</v>
      </c>
      <c r="D31" s="82">
        <v>1</v>
      </c>
      <c r="E31" s="82" t="s">
        <v>87</v>
      </c>
      <c r="F31" s="95" t="s">
        <v>66</v>
      </c>
      <c r="G31" s="85">
        <v>4.42</v>
      </c>
      <c r="H31" s="84">
        <v>1</v>
      </c>
      <c r="I31"/>
      <c r="J31" s="48"/>
      <c r="K31" s="49" t="str">
        <f t="shared" si="1"/>
        <v/>
      </c>
      <c r="L31" s="50"/>
      <c r="M31" s="51"/>
      <c r="N31" s="12"/>
      <c r="O31" s="13"/>
      <c r="P31" s="13"/>
      <c r="Q31" s="13"/>
      <c r="R31" s="13"/>
      <c r="S31" s="13"/>
      <c r="T31" s="13"/>
      <c r="U31" s="13"/>
      <c r="V31" s="13"/>
      <c r="W31" s="13"/>
    </row>
    <row r="32" spans="2:23" s="11" customFormat="1" ht="19.5" thickBot="1" x14ac:dyDescent="0.35">
      <c r="B32" s="96">
        <v>44927</v>
      </c>
      <c r="C32" s="93" t="s">
        <v>27</v>
      </c>
      <c r="D32" s="82">
        <v>1</v>
      </c>
      <c r="E32" s="82" t="s">
        <v>87</v>
      </c>
      <c r="F32" s="95" t="s">
        <v>66</v>
      </c>
      <c r="G32" s="85">
        <v>4.42</v>
      </c>
      <c r="H32" s="84">
        <v>1</v>
      </c>
      <c r="I32"/>
      <c r="J32" s="48"/>
      <c r="K32" s="49" t="str">
        <f t="shared" si="1"/>
        <v/>
      </c>
      <c r="L32" s="50"/>
      <c r="M32" s="51"/>
      <c r="N32" s="12"/>
      <c r="O32" s="13"/>
      <c r="P32" s="13"/>
      <c r="Q32" s="13"/>
      <c r="R32" s="13"/>
      <c r="S32" s="13"/>
      <c r="T32" s="13"/>
      <c r="U32" s="13"/>
      <c r="V32" s="13"/>
      <c r="W32" s="13"/>
    </row>
    <row r="33" spans="2:23" s="11" customFormat="1" ht="19.5" thickBot="1" x14ac:dyDescent="0.35">
      <c r="B33" s="96">
        <v>44927</v>
      </c>
      <c r="C33" s="93" t="s">
        <v>27</v>
      </c>
      <c r="D33" s="82">
        <v>1</v>
      </c>
      <c r="E33" s="82" t="s">
        <v>87</v>
      </c>
      <c r="F33" s="95" t="s">
        <v>66</v>
      </c>
      <c r="G33" s="85">
        <v>4.42</v>
      </c>
      <c r="H33" s="84">
        <v>1</v>
      </c>
      <c r="I33"/>
      <c r="J33" s="48"/>
      <c r="K33" s="49" t="str">
        <f t="shared" si="1"/>
        <v/>
      </c>
      <c r="L33" s="50"/>
      <c r="M33" s="51"/>
      <c r="N33" s="12"/>
      <c r="O33" s="13"/>
      <c r="P33" s="13"/>
      <c r="Q33" s="13"/>
      <c r="R33" s="13"/>
      <c r="S33" s="13"/>
      <c r="T33" s="13"/>
      <c r="U33" s="13"/>
      <c r="V33" s="13"/>
      <c r="W33" s="13"/>
    </row>
    <row r="34" spans="2:23" s="11" customFormat="1" ht="19.5" thickBot="1" x14ac:dyDescent="0.35">
      <c r="B34" s="96">
        <v>44929</v>
      </c>
      <c r="C34" s="93" t="s">
        <v>27</v>
      </c>
      <c r="D34" s="82">
        <v>1</v>
      </c>
      <c r="E34" s="82" t="s">
        <v>87</v>
      </c>
      <c r="F34" s="95" t="s">
        <v>67</v>
      </c>
      <c r="G34" s="85">
        <v>4.42</v>
      </c>
      <c r="H34" s="84">
        <v>1</v>
      </c>
      <c r="I34"/>
      <c r="J34" s="48"/>
      <c r="K34" s="49" t="str">
        <f t="shared" si="1"/>
        <v/>
      </c>
      <c r="L34" s="50"/>
      <c r="M34" s="51"/>
      <c r="N34" s="12"/>
      <c r="O34" s="13"/>
      <c r="P34" s="13"/>
      <c r="Q34" s="13"/>
      <c r="R34" s="13"/>
      <c r="S34" s="13"/>
      <c r="T34" s="13"/>
      <c r="U34" s="13"/>
      <c r="V34" s="13"/>
      <c r="W34" s="13"/>
    </row>
    <row r="35" spans="2:23" s="11" customFormat="1" ht="19.5" thickBot="1" x14ac:dyDescent="0.35">
      <c r="B35" s="96">
        <v>44929</v>
      </c>
      <c r="C35" s="93" t="s">
        <v>27</v>
      </c>
      <c r="D35" s="82">
        <v>1</v>
      </c>
      <c r="E35" s="82" t="s">
        <v>87</v>
      </c>
      <c r="F35" s="95" t="s">
        <v>68</v>
      </c>
      <c r="G35" s="85">
        <v>4.42</v>
      </c>
      <c r="H35" s="84">
        <v>1</v>
      </c>
      <c r="I35"/>
      <c r="J35" s="48"/>
      <c r="K35" s="49" t="str">
        <f t="shared" si="1"/>
        <v/>
      </c>
      <c r="L35" s="50"/>
      <c r="M35" s="51"/>
      <c r="N35" s="12"/>
      <c r="O35" s="13"/>
      <c r="P35" s="13"/>
      <c r="Q35" s="13"/>
      <c r="R35" s="13"/>
      <c r="S35" s="13"/>
      <c r="T35" s="13"/>
      <c r="U35" s="13"/>
      <c r="V35" s="13"/>
      <c r="W35" s="13"/>
    </row>
    <row r="36" spans="2:23" s="11" customFormat="1" ht="19.5" thickBot="1" x14ac:dyDescent="0.35">
      <c r="B36" s="96">
        <v>44929</v>
      </c>
      <c r="C36" s="93" t="s">
        <v>27</v>
      </c>
      <c r="D36" s="82">
        <v>1</v>
      </c>
      <c r="E36" s="82" t="s">
        <v>87</v>
      </c>
      <c r="F36" s="95" t="s">
        <v>68</v>
      </c>
      <c r="G36" s="85">
        <v>4.42</v>
      </c>
      <c r="H36" s="84">
        <v>1</v>
      </c>
      <c r="I36"/>
      <c r="J36" s="48"/>
      <c r="K36" s="49" t="str">
        <f t="shared" si="1"/>
        <v/>
      </c>
      <c r="L36" s="50"/>
      <c r="M36" s="51"/>
      <c r="N36" s="12"/>
      <c r="O36" s="13"/>
      <c r="P36" s="13"/>
      <c r="Q36" s="13"/>
      <c r="R36" s="13"/>
      <c r="S36" s="13"/>
      <c r="T36" s="13"/>
      <c r="U36" s="13"/>
      <c r="V36" s="13"/>
      <c r="W36" s="13"/>
    </row>
    <row r="37" spans="2:23" s="11" customFormat="1" ht="19.5" thickBot="1" x14ac:dyDescent="0.35">
      <c r="B37" s="96">
        <v>44929</v>
      </c>
      <c r="C37" s="93" t="s">
        <v>27</v>
      </c>
      <c r="D37" s="82">
        <v>1</v>
      </c>
      <c r="E37" s="82" t="s">
        <v>87</v>
      </c>
      <c r="F37" s="95" t="s">
        <v>68</v>
      </c>
      <c r="G37" s="85">
        <v>4.42</v>
      </c>
      <c r="H37" s="84">
        <v>1</v>
      </c>
      <c r="I37"/>
      <c r="J37" s="48"/>
      <c r="K37" s="49" t="str">
        <f t="shared" si="1"/>
        <v/>
      </c>
      <c r="L37" s="50"/>
      <c r="M37" s="51"/>
      <c r="N37" s="12"/>
      <c r="O37" s="13"/>
      <c r="P37" s="13"/>
      <c r="Q37" s="13"/>
      <c r="R37" s="13"/>
      <c r="S37" s="13"/>
      <c r="T37" s="13"/>
      <c r="U37" s="13"/>
      <c r="V37" s="13"/>
      <c r="W37" s="13"/>
    </row>
    <row r="38" spans="2:23" s="11" customFormat="1" ht="19.5" thickBot="1" x14ac:dyDescent="0.35">
      <c r="B38" s="98">
        <v>44929</v>
      </c>
      <c r="C38" s="93" t="s">
        <v>27</v>
      </c>
      <c r="D38" s="82">
        <v>1</v>
      </c>
      <c r="E38" s="82" t="s">
        <v>87</v>
      </c>
      <c r="F38" s="95" t="s">
        <v>69</v>
      </c>
      <c r="G38" s="86">
        <v>4.42</v>
      </c>
      <c r="H38" s="84">
        <v>1</v>
      </c>
      <c r="I38"/>
      <c r="J38" s="52"/>
      <c r="K38" s="53" t="str">
        <f t="shared" si="1"/>
        <v/>
      </c>
      <c r="L38" s="54"/>
      <c r="M38" s="55"/>
      <c r="N38" s="12"/>
      <c r="O38" s="13"/>
      <c r="P38" s="13"/>
      <c r="Q38" s="13"/>
      <c r="R38" s="13"/>
      <c r="S38" s="13"/>
      <c r="T38" s="13"/>
      <c r="U38" s="13"/>
      <c r="V38" s="13"/>
      <c r="W38" s="13"/>
    </row>
    <row r="39" spans="2:23" s="11" customFormat="1" ht="19.5" thickBot="1" x14ac:dyDescent="0.35">
      <c r="B39" s="123">
        <v>44929</v>
      </c>
      <c r="C39" s="93" t="s">
        <v>27</v>
      </c>
      <c r="D39" s="82">
        <v>1</v>
      </c>
      <c r="E39" s="82" t="s">
        <v>87</v>
      </c>
      <c r="F39" s="99" t="s">
        <v>69</v>
      </c>
      <c r="G39" s="87">
        <v>4.42</v>
      </c>
      <c r="H39" s="84">
        <v>1</v>
      </c>
      <c r="I39"/>
      <c r="J39" s="3"/>
      <c r="K39" s="3"/>
      <c r="L39" s="4"/>
      <c r="M39" s="5"/>
      <c r="N39" s="12"/>
      <c r="O39" s="13"/>
      <c r="P39" s="13"/>
      <c r="Q39" s="13"/>
      <c r="R39" s="13"/>
      <c r="S39" s="13"/>
      <c r="T39" s="13"/>
      <c r="U39" s="13"/>
      <c r="V39" s="13"/>
      <c r="W39" s="13"/>
    </row>
    <row r="40" spans="2:23" s="11" customFormat="1" ht="19.5" thickBot="1" x14ac:dyDescent="0.35">
      <c r="B40" s="123">
        <v>44930</v>
      </c>
      <c r="C40" s="93" t="s">
        <v>27</v>
      </c>
      <c r="D40" s="82">
        <v>1</v>
      </c>
      <c r="E40" s="82" t="s">
        <v>87</v>
      </c>
      <c r="F40" s="99" t="s">
        <v>70</v>
      </c>
      <c r="G40" s="87">
        <v>383.25</v>
      </c>
      <c r="H40" s="84">
        <v>1</v>
      </c>
      <c r="I40"/>
      <c r="J40" s="3"/>
      <c r="K40" s="3"/>
      <c r="L40" s="4"/>
      <c r="M40" s="5"/>
      <c r="N40" s="12"/>
      <c r="O40" s="13"/>
      <c r="P40" s="13"/>
      <c r="Q40" s="13"/>
      <c r="R40" s="13"/>
      <c r="S40" s="13"/>
      <c r="T40" s="13"/>
      <c r="U40" s="13"/>
      <c r="V40" s="13"/>
      <c r="W40" s="13"/>
    </row>
    <row r="41" spans="2:23" s="11" customFormat="1" ht="19.5" thickBot="1" x14ac:dyDescent="0.35">
      <c r="B41" s="123">
        <v>44930</v>
      </c>
      <c r="C41" s="93" t="s">
        <v>27</v>
      </c>
      <c r="D41" s="82">
        <v>1</v>
      </c>
      <c r="E41" s="82" t="s">
        <v>87</v>
      </c>
      <c r="F41" s="99" t="s">
        <v>70</v>
      </c>
      <c r="G41" s="87">
        <v>383.25</v>
      </c>
      <c r="H41" s="84">
        <v>1</v>
      </c>
      <c r="I41"/>
      <c r="J41" s="3"/>
      <c r="K41" s="3"/>
      <c r="L41" s="4"/>
      <c r="M41" s="5"/>
      <c r="N41" s="12"/>
      <c r="O41" s="13"/>
      <c r="P41" s="13"/>
      <c r="Q41" s="13"/>
      <c r="R41" s="13"/>
      <c r="S41" s="13"/>
      <c r="T41" s="13"/>
      <c r="U41" s="13"/>
      <c r="V41" s="13"/>
      <c r="W41" s="13"/>
    </row>
    <row r="42" spans="2:23" ht="15.75" thickBot="1" x14ac:dyDescent="0.3">
      <c r="B42" s="123">
        <v>44930</v>
      </c>
      <c r="C42" s="93" t="s">
        <v>27</v>
      </c>
      <c r="D42" s="82">
        <v>1</v>
      </c>
      <c r="E42" s="82" t="s">
        <v>87</v>
      </c>
      <c r="F42" s="99" t="s">
        <v>70</v>
      </c>
      <c r="G42" s="87">
        <v>383.25</v>
      </c>
      <c r="H42" s="84">
        <v>1</v>
      </c>
      <c r="I42"/>
      <c r="J42" s="3"/>
      <c r="K42" s="3"/>
      <c r="L42" s="4"/>
      <c r="M42" s="5"/>
      <c r="N42" s="6"/>
    </row>
    <row r="43" spans="2:23" ht="15.75" thickBot="1" x14ac:dyDescent="0.3">
      <c r="B43" s="123">
        <v>44930</v>
      </c>
      <c r="C43" s="93" t="s">
        <v>27</v>
      </c>
      <c r="D43" s="82">
        <v>1</v>
      </c>
      <c r="E43" s="82" t="s">
        <v>87</v>
      </c>
      <c r="F43" s="99" t="s">
        <v>70</v>
      </c>
      <c r="G43" s="87">
        <v>383.25</v>
      </c>
      <c r="H43" s="84">
        <v>1</v>
      </c>
      <c r="I43"/>
      <c r="J43" s="3"/>
      <c r="K43" s="3"/>
      <c r="L43" s="4"/>
      <c r="M43" s="5"/>
      <c r="N43" s="6"/>
    </row>
    <row r="44" spans="2:23" ht="15.75" thickBot="1" x14ac:dyDescent="0.3">
      <c r="B44" s="124">
        <v>44930</v>
      </c>
      <c r="C44" s="93" t="s">
        <v>27</v>
      </c>
      <c r="D44" s="82">
        <v>1</v>
      </c>
      <c r="E44" s="82" t="s">
        <v>87</v>
      </c>
      <c r="F44" s="100" t="s">
        <v>70</v>
      </c>
      <c r="G44" s="88">
        <v>383.25</v>
      </c>
      <c r="H44" s="84">
        <v>1</v>
      </c>
      <c r="I44"/>
      <c r="J44" s="3"/>
      <c r="K44" s="3"/>
      <c r="L44" s="4"/>
      <c r="M44" s="5"/>
      <c r="N44" s="6"/>
    </row>
    <row r="45" spans="2:23" ht="15.75" thickBot="1" x14ac:dyDescent="0.3">
      <c r="B45" s="124">
        <v>44930</v>
      </c>
      <c r="C45" s="93" t="s">
        <v>27</v>
      </c>
      <c r="D45" s="82">
        <v>1</v>
      </c>
      <c r="E45" s="82" t="s">
        <v>87</v>
      </c>
      <c r="F45" s="100" t="s">
        <v>70</v>
      </c>
      <c r="G45" s="88">
        <v>383.25</v>
      </c>
      <c r="H45" s="84">
        <v>1</v>
      </c>
      <c r="I45"/>
      <c r="J45" s="3"/>
      <c r="K45" s="3"/>
      <c r="L45" s="4"/>
      <c r="M45" s="5"/>
      <c r="N45" s="6"/>
    </row>
    <row r="46" spans="2:23" ht="15.75" thickBot="1" x14ac:dyDescent="0.3">
      <c r="B46" s="124">
        <v>44930</v>
      </c>
      <c r="C46" s="93" t="s">
        <v>27</v>
      </c>
      <c r="D46" s="82">
        <v>1</v>
      </c>
      <c r="E46" s="82" t="s">
        <v>87</v>
      </c>
      <c r="F46" s="100" t="s">
        <v>70</v>
      </c>
      <c r="G46" s="88">
        <v>383.25</v>
      </c>
      <c r="H46" s="84">
        <v>1</v>
      </c>
      <c r="I46"/>
      <c r="J46" s="3"/>
      <c r="K46" s="3"/>
      <c r="L46" s="4"/>
      <c r="M46" s="5"/>
      <c r="N46" s="6"/>
    </row>
    <row r="47" spans="2:23" ht="15.75" thickBot="1" x14ac:dyDescent="0.3">
      <c r="B47" s="124">
        <v>44930</v>
      </c>
      <c r="C47" s="93" t="s">
        <v>27</v>
      </c>
      <c r="D47" s="82">
        <v>1</v>
      </c>
      <c r="E47" s="82" t="s">
        <v>87</v>
      </c>
      <c r="F47" s="100" t="s">
        <v>70</v>
      </c>
      <c r="G47" s="88">
        <v>383.25</v>
      </c>
      <c r="H47" s="84">
        <v>1</v>
      </c>
      <c r="I47"/>
      <c r="J47" s="3"/>
      <c r="K47" s="3"/>
      <c r="L47" s="4"/>
      <c r="M47" s="5"/>
      <c r="N47" s="6"/>
    </row>
    <row r="48" spans="2:23" ht="15.75" thickBot="1" x14ac:dyDescent="0.3">
      <c r="B48" s="124">
        <v>44930</v>
      </c>
      <c r="C48" s="93" t="s">
        <v>27</v>
      </c>
      <c r="D48" s="82">
        <v>1</v>
      </c>
      <c r="E48" s="82" t="s">
        <v>87</v>
      </c>
      <c r="F48" s="100" t="s">
        <v>70</v>
      </c>
      <c r="G48" s="88">
        <v>383.25</v>
      </c>
      <c r="H48" s="84">
        <v>1</v>
      </c>
      <c r="I48"/>
      <c r="J48" s="3"/>
      <c r="K48" s="3"/>
      <c r="L48" s="4"/>
      <c r="M48" s="5"/>
      <c r="N48" s="6"/>
    </row>
    <row r="49" spans="2:13" ht="15.75" thickBot="1" x14ac:dyDescent="0.3">
      <c r="B49" s="124">
        <v>44942</v>
      </c>
      <c r="C49" s="93" t="s">
        <v>27</v>
      </c>
      <c r="D49" s="82">
        <v>1</v>
      </c>
      <c r="E49" s="82" t="s">
        <v>87</v>
      </c>
      <c r="F49" s="100" t="s">
        <v>70</v>
      </c>
      <c r="G49" s="88">
        <v>383.25</v>
      </c>
      <c r="H49" s="84">
        <v>3</v>
      </c>
      <c r="I49"/>
      <c r="J49" s="3"/>
      <c r="K49" s="3"/>
      <c r="L49" s="4"/>
      <c r="M49" s="5"/>
    </row>
    <row r="50" spans="2:13" ht="15.75" thickBot="1" x14ac:dyDescent="0.3">
      <c r="B50" s="124">
        <v>44930</v>
      </c>
      <c r="C50" s="93" t="s">
        <v>27</v>
      </c>
      <c r="D50" s="82">
        <v>1</v>
      </c>
      <c r="E50" s="82" t="s">
        <v>87</v>
      </c>
      <c r="F50" s="100" t="s">
        <v>70</v>
      </c>
      <c r="G50" s="88">
        <v>383.25</v>
      </c>
      <c r="H50" s="84">
        <v>1</v>
      </c>
      <c r="I50"/>
      <c r="J50" s="3"/>
      <c r="K50" s="3"/>
      <c r="L50" s="4"/>
      <c r="M50" s="5"/>
    </row>
    <row r="51" spans="2:13" ht="15.75" thickBot="1" x14ac:dyDescent="0.3">
      <c r="B51" s="124">
        <v>44930</v>
      </c>
      <c r="C51" s="93" t="s">
        <v>27</v>
      </c>
      <c r="D51" s="82">
        <v>1</v>
      </c>
      <c r="E51" s="82" t="s">
        <v>87</v>
      </c>
      <c r="F51" s="100" t="s">
        <v>70</v>
      </c>
      <c r="G51" s="88">
        <v>383.25</v>
      </c>
      <c r="H51" s="84">
        <v>1</v>
      </c>
      <c r="I51"/>
      <c r="J51" s="3"/>
      <c r="K51" s="3"/>
      <c r="L51" s="4"/>
      <c r="M51" s="5"/>
    </row>
    <row r="52" spans="2:13" ht="15.75" thickBot="1" x14ac:dyDescent="0.3">
      <c r="B52" s="124">
        <v>44930</v>
      </c>
      <c r="C52" s="93" t="s">
        <v>27</v>
      </c>
      <c r="D52" s="82">
        <v>1</v>
      </c>
      <c r="E52" s="82" t="s">
        <v>87</v>
      </c>
      <c r="F52" s="100" t="s">
        <v>70</v>
      </c>
      <c r="G52" s="88">
        <v>383.25</v>
      </c>
      <c r="H52" s="84">
        <v>1</v>
      </c>
      <c r="I52"/>
      <c r="J52" s="3"/>
      <c r="K52" s="3"/>
      <c r="L52" s="4"/>
      <c r="M52" s="5"/>
    </row>
    <row r="53" spans="2:13" ht="15.75" thickBot="1" x14ac:dyDescent="0.3">
      <c r="B53" s="124">
        <v>44930</v>
      </c>
      <c r="C53" s="93" t="s">
        <v>27</v>
      </c>
      <c r="D53" s="82">
        <v>1</v>
      </c>
      <c r="E53" s="82" t="s">
        <v>87</v>
      </c>
      <c r="F53" s="100" t="s">
        <v>70</v>
      </c>
      <c r="G53" s="88">
        <v>383.25</v>
      </c>
      <c r="H53" s="84">
        <v>1</v>
      </c>
      <c r="I53"/>
      <c r="J53" s="3"/>
      <c r="K53" s="3"/>
      <c r="L53" s="4"/>
      <c r="M53" s="5"/>
    </row>
    <row r="54" spans="2:13" ht="15.75" thickBot="1" x14ac:dyDescent="0.3">
      <c r="B54" s="124">
        <v>44935</v>
      </c>
      <c r="C54" s="93" t="s">
        <v>27</v>
      </c>
      <c r="D54" s="82">
        <v>1</v>
      </c>
      <c r="E54" s="82" t="s">
        <v>87</v>
      </c>
      <c r="F54" s="100" t="s">
        <v>70</v>
      </c>
      <c r="G54" s="88">
        <v>383.25</v>
      </c>
      <c r="H54" s="84">
        <v>2</v>
      </c>
      <c r="I54"/>
      <c r="J54" s="3"/>
      <c r="K54" s="3"/>
      <c r="L54" s="4"/>
      <c r="M54" s="5"/>
    </row>
    <row r="55" spans="2:13" ht="15.75" thickBot="1" x14ac:dyDescent="0.3">
      <c r="B55" s="124">
        <v>44931</v>
      </c>
      <c r="C55" s="93" t="s">
        <v>27</v>
      </c>
      <c r="D55" s="82">
        <v>1</v>
      </c>
      <c r="E55" s="82" t="s">
        <v>87</v>
      </c>
      <c r="F55" s="100" t="s">
        <v>70</v>
      </c>
      <c r="G55" s="88">
        <v>383.25</v>
      </c>
      <c r="H55" s="84">
        <v>1</v>
      </c>
      <c r="I55"/>
      <c r="J55" s="3"/>
      <c r="K55" s="3"/>
      <c r="L55" s="4"/>
      <c r="M55" s="5"/>
    </row>
    <row r="56" spans="2:13" ht="15.75" thickBot="1" x14ac:dyDescent="0.3">
      <c r="B56" s="124">
        <v>44931</v>
      </c>
      <c r="C56" s="93" t="s">
        <v>27</v>
      </c>
      <c r="D56" s="82">
        <v>1</v>
      </c>
      <c r="E56" s="82" t="s">
        <v>87</v>
      </c>
      <c r="F56" s="100" t="s">
        <v>70</v>
      </c>
      <c r="G56" s="88">
        <v>383.25</v>
      </c>
      <c r="H56" s="84">
        <v>1</v>
      </c>
      <c r="I56"/>
      <c r="J56" s="3"/>
      <c r="K56" s="3"/>
      <c r="L56" s="4"/>
      <c r="M56" s="5"/>
    </row>
    <row r="57" spans="2:13" ht="15.75" thickBot="1" x14ac:dyDescent="0.3">
      <c r="B57" s="124">
        <v>44931</v>
      </c>
      <c r="C57" s="93" t="s">
        <v>27</v>
      </c>
      <c r="D57" s="82">
        <v>1</v>
      </c>
      <c r="E57" s="82" t="s">
        <v>87</v>
      </c>
      <c r="F57" s="100" t="s">
        <v>70</v>
      </c>
      <c r="G57" s="88">
        <v>383.25</v>
      </c>
      <c r="H57" s="84">
        <v>1</v>
      </c>
      <c r="I57"/>
      <c r="J57" s="3"/>
      <c r="K57" s="3"/>
      <c r="L57" s="4"/>
      <c r="M57" s="5"/>
    </row>
    <row r="58" spans="2:13" ht="15.75" thickBot="1" x14ac:dyDescent="0.3">
      <c r="B58" s="124">
        <v>44936</v>
      </c>
      <c r="C58" s="93" t="s">
        <v>27</v>
      </c>
      <c r="D58" s="82">
        <v>1</v>
      </c>
      <c r="E58" s="82" t="s">
        <v>87</v>
      </c>
      <c r="F58" s="99" t="s">
        <v>70</v>
      </c>
      <c r="G58" s="87">
        <v>383.25</v>
      </c>
      <c r="H58" s="84">
        <v>2</v>
      </c>
      <c r="I58"/>
      <c r="J58" s="3"/>
      <c r="K58" s="3"/>
      <c r="L58" s="4"/>
      <c r="M58" s="5"/>
    </row>
    <row r="59" spans="2:13" ht="15.75" thickBot="1" x14ac:dyDescent="0.3">
      <c r="B59" s="123">
        <v>44939</v>
      </c>
      <c r="C59" s="93" t="s">
        <v>27</v>
      </c>
      <c r="D59" s="82">
        <v>1</v>
      </c>
      <c r="E59" s="82" t="s">
        <v>87</v>
      </c>
      <c r="F59" s="99" t="s">
        <v>70</v>
      </c>
      <c r="G59" s="87">
        <v>383.25</v>
      </c>
      <c r="H59" s="84">
        <v>2</v>
      </c>
      <c r="I59"/>
      <c r="J59" s="3"/>
      <c r="K59" s="3"/>
      <c r="L59" s="4"/>
      <c r="M59" s="5"/>
    </row>
    <row r="60" spans="2:13" ht="15.75" thickBot="1" x14ac:dyDescent="0.3">
      <c r="B60" s="124">
        <v>44936</v>
      </c>
      <c r="C60" s="93" t="s">
        <v>27</v>
      </c>
      <c r="D60" s="82">
        <v>1</v>
      </c>
      <c r="E60" s="82" t="s">
        <v>87</v>
      </c>
      <c r="F60" s="100" t="s">
        <v>70</v>
      </c>
      <c r="G60" s="88">
        <v>383.25</v>
      </c>
      <c r="H60" s="84">
        <v>2</v>
      </c>
      <c r="I60"/>
      <c r="J60" s="3"/>
      <c r="K60" s="3"/>
      <c r="L60" s="4"/>
      <c r="M60" s="5"/>
    </row>
    <row r="61" spans="2:13" ht="15.75" thickBot="1" x14ac:dyDescent="0.3">
      <c r="B61" s="124">
        <v>44937</v>
      </c>
      <c r="C61" s="93" t="s">
        <v>27</v>
      </c>
      <c r="D61" s="82">
        <v>1</v>
      </c>
      <c r="E61" s="82" t="s">
        <v>87</v>
      </c>
      <c r="F61" s="100" t="s">
        <v>70</v>
      </c>
      <c r="G61" s="88">
        <v>383.25</v>
      </c>
      <c r="H61" s="84">
        <v>2</v>
      </c>
      <c r="I61"/>
      <c r="J61" s="3"/>
      <c r="K61" s="3"/>
      <c r="L61" s="4"/>
      <c r="M61" s="5"/>
    </row>
    <row r="62" spans="2:13" ht="15.75" thickBot="1" x14ac:dyDescent="0.3">
      <c r="B62" s="124">
        <v>44945</v>
      </c>
      <c r="C62" s="93" t="s">
        <v>27</v>
      </c>
      <c r="D62" s="82">
        <v>1</v>
      </c>
      <c r="E62" s="82" t="s">
        <v>87</v>
      </c>
      <c r="F62" s="100" t="s">
        <v>70</v>
      </c>
      <c r="G62" s="88">
        <v>383.25</v>
      </c>
      <c r="H62" s="84">
        <v>3</v>
      </c>
      <c r="I62"/>
      <c r="J62" s="3"/>
      <c r="K62" s="3"/>
      <c r="L62" s="4"/>
      <c r="M62" s="5"/>
    </row>
    <row r="63" spans="2:13" ht="15.75" thickBot="1" x14ac:dyDescent="0.3">
      <c r="B63" s="123">
        <v>44945</v>
      </c>
      <c r="C63" s="93" t="s">
        <v>27</v>
      </c>
      <c r="D63" s="82">
        <v>1</v>
      </c>
      <c r="E63" s="82" t="s">
        <v>87</v>
      </c>
      <c r="F63" s="100" t="s">
        <v>70</v>
      </c>
      <c r="G63" s="88">
        <v>383.25</v>
      </c>
      <c r="H63" s="84">
        <v>3</v>
      </c>
      <c r="I63"/>
      <c r="J63" s="3"/>
      <c r="K63" s="3"/>
      <c r="L63" s="4"/>
      <c r="M63" s="5"/>
    </row>
    <row r="64" spans="2:13" ht="15.75" thickBot="1" x14ac:dyDescent="0.3">
      <c r="B64" s="123">
        <v>44935</v>
      </c>
      <c r="C64" s="93" t="s">
        <v>27</v>
      </c>
      <c r="D64" s="82">
        <v>1</v>
      </c>
      <c r="E64" s="82" t="s">
        <v>87</v>
      </c>
      <c r="F64" s="100" t="s">
        <v>70</v>
      </c>
      <c r="G64" s="88">
        <v>383.25</v>
      </c>
      <c r="H64" s="84">
        <v>2</v>
      </c>
      <c r="I64"/>
      <c r="J64" s="3"/>
      <c r="K64" s="3"/>
      <c r="L64" s="4"/>
      <c r="M64" s="5"/>
    </row>
    <row r="65" spans="2:13" ht="15.75" thickBot="1" x14ac:dyDescent="0.3">
      <c r="B65" s="123">
        <v>44939</v>
      </c>
      <c r="C65" s="93" t="s">
        <v>27</v>
      </c>
      <c r="D65" s="82">
        <v>1</v>
      </c>
      <c r="E65" s="82" t="s">
        <v>87</v>
      </c>
      <c r="F65" s="100" t="s">
        <v>70</v>
      </c>
      <c r="G65" s="88">
        <v>383.25</v>
      </c>
      <c r="H65" s="84">
        <v>2</v>
      </c>
      <c r="I65"/>
      <c r="J65" s="3"/>
      <c r="K65" s="3"/>
      <c r="L65" s="4"/>
      <c r="M65" s="5"/>
    </row>
    <row r="66" spans="2:13" ht="15.75" thickBot="1" x14ac:dyDescent="0.3">
      <c r="B66" s="124">
        <v>44939</v>
      </c>
      <c r="C66" s="93" t="s">
        <v>27</v>
      </c>
      <c r="D66" s="82">
        <v>1</v>
      </c>
      <c r="E66" s="82" t="s">
        <v>87</v>
      </c>
      <c r="F66" s="100" t="s">
        <v>70</v>
      </c>
      <c r="G66" s="88">
        <v>383.25</v>
      </c>
      <c r="H66" s="84">
        <v>2</v>
      </c>
      <c r="I66"/>
      <c r="J66" s="3"/>
      <c r="K66" s="3"/>
      <c r="L66" s="4"/>
      <c r="M66" s="5"/>
    </row>
    <row r="67" spans="2:13" ht="15.75" thickBot="1" x14ac:dyDescent="0.3">
      <c r="B67" s="124">
        <v>44936</v>
      </c>
      <c r="C67" s="93" t="s">
        <v>27</v>
      </c>
      <c r="D67" s="82">
        <v>1</v>
      </c>
      <c r="E67" s="82" t="s">
        <v>87</v>
      </c>
      <c r="F67" s="100" t="s">
        <v>70</v>
      </c>
      <c r="G67" s="88">
        <v>383.25</v>
      </c>
      <c r="H67" s="84">
        <v>2</v>
      </c>
      <c r="I67"/>
      <c r="J67" s="3"/>
      <c r="K67" s="3"/>
      <c r="L67" s="4"/>
      <c r="M67" s="5"/>
    </row>
    <row r="68" spans="2:13" ht="15.75" thickBot="1" x14ac:dyDescent="0.3">
      <c r="B68" s="124">
        <v>44949</v>
      </c>
      <c r="C68" s="93" t="s">
        <v>27</v>
      </c>
      <c r="D68" s="82">
        <v>1</v>
      </c>
      <c r="E68" s="82" t="s">
        <v>87</v>
      </c>
      <c r="F68" s="100" t="s">
        <v>70</v>
      </c>
      <c r="G68" s="88">
        <v>383.25</v>
      </c>
      <c r="H68" s="84">
        <v>4</v>
      </c>
      <c r="I68"/>
      <c r="J68" s="3"/>
      <c r="K68" s="3"/>
      <c r="L68" s="4"/>
      <c r="M68" s="5"/>
    </row>
    <row r="69" spans="2:13" ht="15.75" thickBot="1" x14ac:dyDescent="0.3">
      <c r="B69" s="124">
        <v>44937</v>
      </c>
      <c r="C69" s="93" t="s">
        <v>27</v>
      </c>
      <c r="D69" s="82">
        <v>1</v>
      </c>
      <c r="E69" s="82" t="s">
        <v>87</v>
      </c>
      <c r="F69" s="100" t="s">
        <v>70</v>
      </c>
      <c r="G69" s="88">
        <v>383.25</v>
      </c>
      <c r="H69" s="84">
        <v>2</v>
      </c>
      <c r="I69"/>
      <c r="J69" s="3"/>
      <c r="K69" s="3"/>
      <c r="L69" s="4"/>
      <c r="M69" s="5"/>
    </row>
    <row r="70" spans="2:13" ht="15.75" thickBot="1" x14ac:dyDescent="0.3">
      <c r="B70" s="124">
        <v>44939</v>
      </c>
      <c r="C70" s="93" t="s">
        <v>27</v>
      </c>
      <c r="D70" s="82">
        <v>1</v>
      </c>
      <c r="E70" s="82" t="s">
        <v>87</v>
      </c>
      <c r="F70" s="100" t="s">
        <v>70</v>
      </c>
      <c r="G70" s="88">
        <v>383.25</v>
      </c>
      <c r="H70" s="84">
        <v>2</v>
      </c>
      <c r="I70"/>
      <c r="J70" s="3"/>
      <c r="K70" s="3"/>
      <c r="L70" s="4"/>
      <c r="M70" s="5"/>
    </row>
    <row r="71" spans="2:13" ht="15.75" thickBot="1" x14ac:dyDescent="0.3">
      <c r="B71" s="124">
        <v>44942</v>
      </c>
      <c r="C71" s="93" t="s">
        <v>27</v>
      </c>
      <c r="D71" s="82">
        <v>1</v>
      </c>
      <c r="E71" s="82" t="s">
        <v>87</v>
      </c>
      <c r="F71" s="100" t="s">
        <v>70</v>
      </c>
      <c r="G71" s="88">
        <v>383.25</v>
      </c>
      <c r="H71" s="84">
        <v>3</v>
      </c>
      <c r="I71"/>
      <c r="J71" s="3"/>
      <c r="K71" s="3"/>
      <c r="L71" s="4"/>
      <c r="M71" s="5"/>
    </row>
    <row r="72" spans="2:13" ht="15.75" thickBot="1" x14ac:dyDescent="0.3">
      <c r="B72" s="124">
        <v>44936</v>
      </c>
      <c r="C72" s="93" t="s">
        <v>27</v>
      </c>
      <c r="D72" s="82">
        <v>1</v>
      </c>
      <c r="E72" s="82" t="s">
        <v>87</v>
      </c>
      <c r="F72" s="100" t="s">
        <v>70</v>
      </c>
      <c r="G72" s="88">
        <v>383.25</v>
      </c>
      <c r="H72" s="84">
        <v>2</v>
      </c>
      <c r="I72"/>
      <c r="J72" s="3"/>
      <c r="K72" s="3"/>
      <c r="L72" s="4"/>
      <c r="M72" s="5"/>
    </row>
    <row r="73" spans="2:13" ht="15.75" thickBot="1" x14ac:dyDescent="0.3">
      <c r="B73" s="124">
        <v>44954</v>
      </c>
      <c r="C73" s="93" t="s">
        <v>27</v>
      </c>
      <c r="D73" s="82">
        <v>1</v>
      </c>
      <c r="E73" s="82" t="s">
        <v>87</v>
      </c>
      <c r="F73" s="100" t="s">
        <v>70</v>
      </c>
      <c r="G73" s="88">
        <v>383.25</v>
      </c>
      <c r="H73" s="84">
        <v>4</v>
      </c>
      <c r="I73"/>
      <c r="J73" s="3"/>
      <c r="K73" s="3"/>
      <c r="L73" s="4"/>
      <c r="M73" s="5"/>
    </row>
    <row r="74" spans="2:13" ht="15.75" thickBot="1" x14ac:dyDescent="0.3">
      <c r="B74" s="124">
        <v>44946</v>
      </c>
      <c r="C74" s="93" t="s">
        <v>27</v>
      </c>
      <c r="D74" s="82">
        <v>1</v>
      </c>
      <c r="E74" s="82" t="s">
        <v>87</v>
      </c>
      <c r="F74" s="100" t="s">
        <v>70</v>
      </c>
      <c r="G74" s="88">
        <v>383.25</v>
      </c>
      <c r="H74" s="84">
        <v>3</v>
      </c>
      <c r="I74"/>
      <c r="J74" s="3"/>
      <c r="K74" s="3"/>
      <c r="L74" s="4"/>
      <c r="M74" s="5"/>
    </row>
    <row r="75" spans="2:13" ht="15.75" thickBot="1" x14ac:dyDescent="0.3">
      <c r="B75" s="96">
        <v>44949</v>
      </c>
      <c r="C75" s="102" t="s">
        <v>27</v>
      </c>
      <c r="D75" s="82">
        <v>1</v>
      </c>
      <c r="E75" s="82" t="s">
        <v>87</v>
      </c>
      <c r="F75" s="97" t="s">
        <v>70</v>
      </c>
      <c r="G75" s="85">
        <v>383.25</v>
      </c>
      <c r="H75" s="84">
        <v>4</v>
      </c>
      <c r="I75"/>
    </row>
    <row r="76" spans="2:13" ht="15.75" thickBot="1" x14ac:dyDescent="0.3">
      <c r="B76" s="96">
        <v>44964</v>
      </c>
      <c r="C76" s="102" t="s">
        <v>51</v>
      </c>
      <c r="D76" s="82">
        <v>1</v>
      </c>
      <c r="E76" s="82" t="s">
        <v>87</v>
      </c>
      <c r="F76" s="97" t="s">
        <v>70</v>
      </c>
      <c r="G76" s="85">
        <v>383.25</v>
      </c>
      <c r="H76" s="84">
        <v>1</v>
      </c>
      <c r="I76"/>
    </row>
    <row r="77" spans="2:13" ht="15.75" thickBot="1" x14ac:dyDescent="0.3">
      <c r="B77" s="96">
        <v>44964</v>
      </c>
      <c r="C77" s="102" t="s">
        <v>51</v>
      </c>
      <c r="D77" s="82">
        <v>1</v>
      </c>
      <c r="E77" s="82" t="s">
        <v>87</v>
      </c>
      <c r="F77" s="97" t="s">
        <v>70</v>
      </c>
      <c r="G77" s="85">
        <v>383.25</v>
      </c>
      <c r="H77" s="84">
        <v>1</v>
      </c>
      <c r="I77"/>
    </row>
    <row r="78" spans="2:13" ht="15.75" thickBot="1" x14ac:dyDescent="0.3">
      <c r="B78" s="96">
        <v>44935</v>
      </c>
      <c r="C78" s="102" t="s">
        <v>27</v>
      </c>
      <c r="D78" s="82">
        <v>7</v>
      </c>
      <c r="E78" s="82" t="s">
        <v>87</v>
      </c>
      <c r="F78" s="97" t="s">
        <v>71</v>
      </c>
      <c r="G78" s="85">
        <v>1118.25</v>
      </c>
      <c r="H78" s="84">
        <v>2</v>
      </c>
      <c r="I78"/>
    </row>
    <row r="79" spans="2:13" ht="15.75" thickBot="1" x14ac:dyDescent="0.3">
      <c r="B79" s="96">
        <v>44931</v>
      </c>
      <c r="C79" s="102" t="s">
        <v>27</v>
      </c>
      <c r="D79" s="82">
        <v>2</v>
      </c>
      <c r="E79" s="82" t="s">
        <v>87</v>
      </c>
      <c r="F79" s="97" t="s">
        <v>72</v>
      </c>
      <c r="G79" s="85">
        <v>210</v>
      </c>
      <c r="H79" s="84">
        <v>1</v>
      </c>
      <c r="I79"/>
    </row>
    <row r="80" spans="2:13" ht="15.75" thickBot="1" x14ac:dyDescent="0.3">
      <c r="B80" s="96">
        <v>44935</v>
      </c>
      <c r="C80" s="102" t="s">
        <v>27</v>
      </c>
      <c r="D80" s="82">
        <v>1</v>
      </c>
      <c r="E80" s="82" t="s">
        <v>87</v>
      </c>
      <c r="F80" s="97" t="s">
        <v>73</v>
      </c>
      <c r="G80" s="85">
        <v>383.25</v>
      </c>
      <c r="H80" s="84">
        <v>2</v>
      </c>
      <c r="I80"/>
    </row>
    <row r="81" spans="2:9" ht="15.75" thickBot="1" x14ac:dyDescent="0.3">
      <c r="B81" s="96">
        <v>44931</v>
      </c>
      <c r="C81" s="102" t="s">
        <v>27</v>
      </c>
      <c r="D81" s="82">
        <v>1</v>
      </c>
      <c r="E81" s="82" t="s">
        <v>87</v>
      </c>
      <c r="F81" s="97" t="s">
        <v>73</v>
      </c>
      <c r="G81" s="85">
        <v>383.25</v>
      </c>
      <c r="H81" s="84">
        <v>1</v>
      </c>
      <c r="I81"/>
    </row>
    <row r="82" spans="2:9" ht="15.75" thickBot="1" x14ac:dyDescent="0.3">
      <c r="B82" s="96">
        <v>44965</v>
      </c>
      <c r="C82" s="103" t="s">
        <v>51</v>
      </c>
      <c r="D82" s="82">
        <v>1</v>
      </c>
      <c r="E82" s="82" t="s">
        <v>87</v>
      </c>
      <c r="F82" s="97" t="s">
        <v>73</v>
      </c>
      <c r="G82" s="86">
        <v>383.25</v>
      </c>
      <c r="H82" s="84">
        <v>2</v>
      </c>
      <c r="I82"/>
    </row>
    <row r="83" spans="2:9" ht="15.75" thickBot="1" x14ac:dyDescent="0.3">
      <c r="B83" s="96">
        <v>44935</v>
      </c>
      <c r="C83" s="102" t="s">
        <v>27</v>
      </c>
      <c r="D83" s="82">
        <v>1</v>
      </c>
      <c r="E83" s="82" t="s">
        <v>87</v>
      </c>
      <c r="F83" s="97" t="s">
        <v>73</v>
      </c>
      <c r="G83" s="85">
        <v>383.25</v>
      </c>
      <c r="H83" s="84">
        <v>2</v>
      </c>
      <c r="I83"/>
    </row>
    <row r="84" spans="2:9" ht="15.75" thickBot="1" x14ac:dyDescent="0.3">
      <c r="B84" s="96">
        <v>44929</v>
      </c>
      <c r="C84" s="102" t="s">
        <v>27</v>
      </c>
      <c r="D84" s="82">
        <v>1</v>
      </c>
      <c r="E84" s="82" t="s">
        <v>88</v>
      </c>
      <c r="F84" s="97" t="s">
        <v>74</v>
      </c>
      <c r="G84" s="85">
        <v>3.15</v>
      </c>
      <c r="H84" s="84">
        <v>1</v>
      </c>
      <c r="I84"/>
    </row>
    <row r="85" spans="2:9" ht="15.75" thickBot="1" x14ac:dyDescent="0.3">
      <c r="B85" s="96">
        <v>44929</v>
      </c>
      <c r="C85" s="102" t="s">
        <v>27</v>
      </c>
      <c r="D85" s="82">
        <v>1</v>
      </c>
      <c r="E85" s="82" t="s">
        <v>88</v>
      </c>
      <c r="F85" s="97" t="s">
        <v>74</v>
      </c>
      <c r="G85" s="85">
        <v>3.15</v>
      </c>
      <c r="H85" s="84">
        <v>1</v>
      </c>
      <c r="I85"/>
    </row>
    <row r="86" spans="2:9" ht="15.75" thickBot="1" x14ac:dyDescent="0.3">
      <c r="B86" s="96">
        <v>44929</v>
      </c>
      <c r="C86" s="102" t="s">
        <v>27</v>
      </c>
      <c r="D86" s="82">
        <v>1</v>
      </c>
      <c r="E86" s="82" t="s">
        <v>88</v>
      </c>
      <c r="F86" s="97" t="s">
        <v>74</v>
      </c>
      <c r="G86" s="85">
        <v>3.15</v>
      </c>
      <c r="H86" s="84">
        <v>1</v>
      </c>
      <c r="I86"/>
    </row>
    <row r="87" spans="2:9" ht="15.75" thickBot="1" x14ac:dyDescent="0.3">
      <c r="B87" s="96">
        <v>44929</v>
      </c>
      <c r="C87" s="102" t="s">
        <v>27</v>
      </c>
      <c r="D87" s="82">
        <v>1</v>
      </c>
      <c r="E87" s="82" t="s">
        <v>88</v>
      </c>
      <c r="F87" s="97" t="s">
        <v>74</v>
      </c>
      <c r="G87" s="85">
        <v>3.15</v>
      </c>
      <c r="H87" s="84">
        <v>1</v>
      </c>
      <c r="I87"/>
    </row>
    <row r="88" spans="2:9" ht="15.75" thickBot="1" x14ac:dyDescent="0.3">
      <c r="B88" s="96">
        <v>44929</v>
      </c>
      <c r="C88" s="102" t="s">
        <v>27</v>
      </c>
      <c r="D88" s="82">
        <v>1</v>
      </c>
      <c r="E88" s="82" t="s">
        <v>88</v>
      </c>
      <c r="F88" s="97" t="s">
        <v>74</v>
      </c>
      <c r="G88" s="85">
        <v>3.15</v>
      </c>
      <c r="H88" s="84">
        <v>1</v>
      </c>
      <c r="I88"/>
    </row>
    <row r="89" spans="2:9" ht="15.75" thickBot="1" x14ac:dyDescent="0.3">
      <c r="B89" s="96">
        <v>44929</v>
      </c>
      <c r="C89" s="102" t="s">
        <v>27</v>
      </c>
      <c r="D89" s="82">
        <v>1</v>
      </c>
      <c r="E89" s="82" t="s">
        <v>88</v>
      </c>
      <c r="F89" s="97" t="s">
        <v>74</v>
      </c>
      <c r="G89" s="85">
        <v>3.15</v>
      </c>
      <c r="H89" s="84">
        <v>1</v>
      </c>
      <c r="I89"/>
    </row>
    <row r="90" spans="2:9" ht="15.75" thickBot="1" x14ac:dyDescent="0.3">
      <c r="B90" s="96">
        <v>44930</v>
      </c>
      <c r="C90" s="102" t="s">
        <v>27</v>
      </c>
      <c r="D90" s="82">
        <v>1</v>
      </c>
      <c r="E90" s="82" t="s">
        <v>88</v>
      </c>
      <c r="F90" s="97" t="s">
        <v>74</v>
      </c>
      <c r="G90" s="85">
        <v>3.15</v>
      </c>
      <c r="H90" s="84">
        <v>1</v>
      </c>
      <c r="I90"/>
    </row>
    <row r="91" spans="2:9" ht="15.75" thickBot="1" x14ac:dyDescent="0.3">
      <c r="B91" s="96">
        <v>44930</v>
      </c>
      <c r="C91" s="102" t="s">
        <v>27</v>
      </c>
      <c r="D91" s="82">
        <v>1</v>
      </c>
      <c r="E91" s="82" t="s">
        <v>88</v>
      </c>
      <c r="F91" s="97" t="s">
        <v>74</v>
      </c>
      <c r="G91" s="85">
        <v>3.15</v>
      </c>
      <c r="H91" s="84">
        <v>1</v>
      </c>
      <c r="I91"/>
    </row>
    <row r="92" spans="2:9" ht="15.75" thickBot="1" x14ac:dyDescent="0.3">
      <c r="B92" s="96">
        <v>44930</v>
      </c>
      <c r="C92" s="102" t="s">
        <v>27</v>
      </c>
      <c r="D92" s="82">
        <v>1</v>
      </c>
      <c r="E92" s="82" t="s">
        <v>88</v>
      </c>
      <c r="F92" s="97" t="s">
        <v>74</v>
      </c>
      <c r="G92" s="85">
        <v>3.15</v>
      </c>
      <c r="H92" s="84">
        <v>1</v>
      </c>
      <c r="I92"/>
    </row>
    <row r="93" spans="2:9" ht="15.75" thickBot="1" x14ac:dyDescent="0.3">
      <c r="B93" s="96">
        <v>44930</v>
      </c>
      <c r="C93" s="102" t="s">
        <v>27</v>
      </c>
      <c r="D93" s="82">
        <v>1</v>
      </c>
      <c r="E93" s="82" t="s">
        <v>88</v>
      </c>
      <c r="F93" s="97" t="s">
        <v>74</v>
      </c>
      <c r="G93" s="85">
        <v>3.15</v>
      </c>
      <c r="H93" s="84">
        <v>1</v>
      </c>
      <c r="I93"/>
    </row>
    <row r="94" spans="2:9" ht="15.75" thickBot="1" x14ac:dyDescent="0.3">
      <c r="B94" s="96">
        <v>44930</v>
      </c>
      <c r="C94" s="102" t="s">
        <v>27</v>
      </c>
      <c r="D94" s="82">
        <v>1</v>
      </c>
      <c r="E94" s="82" t="s">
        <v>88</v>
      </c>
      <c r="F94" s="97" t="s">
        <v>74</v>
      </c>
      <c r="G94" s="85">
        <v>3.15</v>
      </c>
      <c r="H94" s="84">
        <v>1</v>
      </c>
      <c r="I94"/>
    </row>
    <row r="95" spans="2:9" ht="15.75" thickBot="1" x14ac:dyDescent="0.3">
      <c r="B95" s="96">
        <v>44930</v>
      </c>
      <c r="C95" s="102" t="s">
        <v>27</v>
      </c>
      <c r="D95" s="82">
        <v>1</v>
      </c>
      <c r="E95" s="82" t="s">
        <v>88</v>
      </c>
      <c r="F95" s="97" t="s">
        <v>74</v>
      </c>
      <c r="G95" s="85">
        <v>3.15</v>
      </c>
      <c r="H95" s="84">
        <v>1</v>
      </c>
      <c r="I95"/>
    </row>
    <row r="96" spans="2:9" ht="15.75" thickBot="1" x14ac:dyDescent="0.3">
      <c r="B96" s="96">
        <v>44930</v>
      </c>
      <c r="C96" s="102" t="s">
        <v>27</v>
      </c>
      <c r="D96" s="82">
        <v>1</v>
      </c>
      <c r="E96" s="82" t="s">
        <v>88</v>
      </c>
      <c r="F96" s="97" t="s">
        <v>74</v>
      </c>
      <c r="G96" s="85">
        <v>3.15</v>
      </c>
      <c r="H96" s="84">
        <v>1</v>
      </c>
      <c r="I96"/>
    </row>
    <row r="97" spans="2:9" ht="15.75" thickBot="1" x14ac:dyDescent="0.3">
      <c r="B97" s="96">
        <v>44930</v>
      </c>
      <c r="C97" s="102" t="s">
        <v>27</v>
      </c>
      <c r="D97" s="82">
        <v>1</v>
      </c>
      <c r="E97" s="82" t="s">
        <v>88</v>
      </c>
      <c r="F97" s="95" t="s">
        <v>74</v>
      </c>
      <c r="G97" s="85">
        <v>3.15</v>
      </c>
      <c r="H97" s="84">
        <v>1</v>
      </c>
      <c r="I97"/>
    </row>
    <row r="98" spans="2:9" ht="15.75" thickBot="1" x14ac:dyDescent="0.3">
      <c r="B98" s="96">
        <v>44930</v>
      </c>
      <c r="C98" s="102" t="s">
        <v>27</v>
      </c>
      <c r="D98" s="82">
        <v>1</v>
      </c>
      <c r="E98" s="82" t="s">
        <v>88</v>
      </c>
      <c r="F98" s="97" t="s">
        <v>74</v>
      </c>
      <c r="G98" s="85">
        <v>3.15</v>
      </c>
      <c r="H98" s="84">
        <v>1</v>
      </c>
      <c r="I98"/>
    </row>
    <row r="99" spans="2:9" ht="15.75" thickBot="1" x14ac:dyDescent="0.3">
      <c r="B99" s="96">
        <v>44930</v>
      </c>
      <c r="C99" s="102" t="s">
        <v>27</v>
      </c>
      <c r="D99" s="82">
        <v>1</v>
      </c>
      <c r="E99" s="82" t="s">
        <v>88</v>
      </c>
      <c r="F99" s="100" t="s">
        <v>74</v>
      </c>
      <c r="G99" s="85">
        <v>3.15</v>
      </c>
      <c r="H99" s="84">
        <v>1</v>
      </c>
      <c r="I99"/>
    </row>
    <row r="100" spans="2:9" ht="15.75" thickBot="1" x14ac:dyDescent="0.3">
      <c r="B100" s="96">
        <v>44930</v>
      </c>
      <c r="C100" s="102" t="s">
        <v>27</v>
      </c>
      <c r="D100" s="82">
        <v>1</v>
      </c>
      <c r="E100" s="82" t="s">
        <v>88</v>
      </c>
      <c r="F100" s="97" t="s">
        <v>74</v>
      </c>
      <c r="G100" s="85">
        <v>3.15</v>
      </c>
      <c r="H100" s="84">
        <v>1</v>
      </c>
      <c r="I100"/>
    </row>
    <row r="101" spans="2:9" ht="15.75" thickBot="1" x14ac:dyDescent="0.3">
      <c r="B101" s="96">
        <v>44930</v>
      </c>
      <c r="C101" s="102" t="s">
        <v>27</v>
      </c>
      <c r="D101" s="82">
        <v>1</v>
      </c>
      <c r="E101" s="82" t="s">
        <v>88</v>
      </c>
      <c r="F101" s="100" t="s">
        <v>74</v>
      </c>
      <c r="G101" s="85">
        <v>3.15</v>
      </c>
      <c r="H101" s="84">
        <v>1</v>
      </c>
      <c r="I101"/>
    </row>
    <row r="102" spans="2:9" ht="15.75" thickBot="1" x14ac:dyDescent="0.3">
      <c r="B102" s="96">
        <v>44930</v>
      </c>
      <c r="C102" s="102" t="s">
        <v>27</v>
      </c>
      <c r="D102" s="82">
        <v>1</v>
      </c>
      <c r="E102" s="82" t="s">
        <v>88</v>
      </c>
      <c r="F102" s="97" t="s">
        <v>74</v>
      </c>
      <c r="G102" s="85">
        <v>3.15</v>
      </c>
      <c r="H102" s="84">
        <v>1</v>
      </c>
      <c r="I102"/>
    </row>
    <row r="103" spans="2:9" ht="15.75" thickBot="1" x14ac:dyDescent="0.3">
      <c r="B103" s="96">
        <v>44930</v>
      </c>
      <c r="C103" s="102" t="s">
        <v>27</v>
      </c>
      <c r="D103" s="82">
        <v>1</v>
      </c>
      <c r="E103" s="82" t="s">
        <v>88</v>
      </c>
      <c r="F103" s="100" t="s">
        <v>74</v>
      </c>
      <c r="G103" s="85">
        <v>3.15</v>
      </c>
      <c r="H103" s="84">
        <v>1</v>
      </c>
      <c r="I103"/>
    </row>
    <row r="104" spans="2:9" ht="15.75" thickBot="1" x14ac:dyDescent="0.3">
      <c r="B104" s="96">
        <v>44930</v>
      </c>
      <c r="C104" s="102" t="s">
        <v>27</v>
      </c>
      <c r="D104" s="82">
        <v>1</v>
      </c>
      <c r="E104" s="82" t="s">
        <v>88</v>
      </c>
      <c r="F104" s="97" t="s">
        <v>74</v>
      </c>
      <c r="G104" s="85">
        <v>3.15</v>
      </c>
      <c r="H104" s="84">
        <v>1</v>
      </c>
      <c r="I104"/>
    </row>
    <row r="105" spans="2:9" ht="15.75" thickBot="1" x14ac:dyDescent="0.3">
      <c r="B105" s="96">
        <v>44930</v>
      </c>
      <c r="C105" s="102" t="s">
        <v>27</v>
      </c>
      <c r="D105" s="82">
        <v>1</v>
      </c>
      <c r="E105" s="82" t="s">
        <v>88</v>
      </c>
      <c r="F105" s="100" t="s">
        <v>74</v>
      </c>
      <c r="G105" s="85">
        <v>3.15</v>
      </c>
      <c r="H105" s="84">
        <v>1</v>
      </c>
      <c r="I105"/>
    </row>
    <row r="106" spans="2:9" ht="15.75" thickBot="1" x14ac:dyDescent="0.3">
      <c r="B106" s="96">
        <v>44931</v>
      </c>
      <c r="C106" s="102" t="s">
        <v>27</v>
      </c>
      <c r="D106" s="82">
        <v>1</v>
      </c>
      <c r="E106" s="82" t="s">
        <v>88</v>
      </c>
      <c r="F106" s="97" t="s">
        <v>74</v>
      </c>
      <c r="G106" s="85">
        <v>3.15</v>
      </c>
      <c r="H106" s="84">
        <v>1</v>
      </c>
      <c r="I106"/>
    </row>
    <row r="107" spans="2:9" ht="15.75" thickBot="1" x14ac:dyDescent="0.3">
      <c r="B107" s="96">
        <v>44931</v>
      </c>
      <c r="C107" s="102" t="s">
        <v>27</v>
      </c>
      <c r="D107" s="82">
        <v>1</v>
      </c>
      <c r="E107" s="82" t="s">
        <v>88</v>
      </c>
      <c r="F107" s="100" t="s">
        <v>74</v>
      </c>
      <c r="G107" s="85">
        <v>3.15</v>
      </c>
      <c r="H107" s="84">
        <v>1</v>
      </c>
      <c r="I107"/>
    </row>
    <row r="108" spans="2:9" ht="15.75" thickBot="1" x14ac:dyDescent="0.3">
      <c r="B108" s="96">
        <v>44931</v>
      </c>
      <c r="C108" s="102" t="s">
        <v>27</v>
      </c>
      <c r="D108" s="82">
        <v>1</v>
      </c>
      <c r="E108" s="82" t="s">
        <v>88</v>
      </c>
      <c r="F108" s="97" t="s">
        <v>74</v>
      </c>
      <c r="G108" s="85">
        <v>3.15</v>
      </c>
      <c r="H108" s="84">
        <v>1</v>
      </c>
      <c r="I108"/>
    </row>
    <row r="109" spans="2:9" ht="15.75" thickBot="1" x14ac:dyDescent="0.3">
      <c r="B109" s="96">
        <v>44931</v>
      </c>
      <c r="C109" s="102" t="s">
        <v>27</v>
      </c>
      <c r="D109" s="82">
        <v>1</v>
      </c>
      <c r="E109" s="82" t="s">
        <v>88</v>
      </c>
      <c r="F109" s="100" t="s">
        <v>74</v>
      </c>
      <c r="G109" s="85">
        <v>3.15</v>
      </c>
      <c r="H109" s="84">
        <v>1</v>
      </c>
      <c r="I109"/>
    </row>
    <row r="110" spans="2:9" ht="15.75" thickBot="1" x14ac:dyDescent="0.3">
      <c r="B110" s="96">
        <v>44931</v>
      </c>
      <c r="C110" s="102" t="s">
        <v>27</v>
      </c>
      <c r="D110" s="82">
        <v>1</v>
      </c>
      <c r="E110" s="82" t="s">
        <v>88</v>
      </c>
      <c r="F110" s="97" t="s">
        <v>74</v>
      </c>
      <c r="G110" s="85">
        <v>3.15</v>
      </c>
      <c r="H110" s="84">
        <v>1</v>
      </c>
      <c r="I110"/>
    </row>
    <row r="111" spans="2:9" ht="15.75" thickBot="1" x14ac:dyDescent="0.3">
      <c r="B111" s="96">
        <v>44931</v>
      </c>
      <c r="C111" s="102" t="s">
        <v>27</v>
      </c>
      <c r="D111" s="82">
        <v>1</v>
      </c>
      <c r="E111" s="82" t="s">
        <v>88</v>
      </c>
      <c r="F111" s="100" t="s">
        <v>74</v>
      </c>
      <c r="G111" s="85">
        <v>3.15</v>
      </c>
      <c r="H111" s="84">
        <v>1</v>
      </c>
      <c r="I111"/>
    </row>
    <row r="112" spans="2:9" ht="15.75" thickBot="1" x14ac:dyDescent="0.3">
      <c r="B112" s="96">
        <v>44932</v>
      </c>
      <c r="C112" s="102" t="s">
        <v>27</v>
      </c>
      <c r="D112" s="82">
        <v>1</v>
      </c>
      <c r="E112" s="82" t="s">
        <v>88</v>
      </c>
      <c r="F112" s="97" t="s">
        <v>74</v>
      </c>
      <c r="G112" s="85">
        <v>3.15</v>
      </c>
      <c r="H112" s="84">
        <v>1</v>
      </c>
      <c r="I112"/>
    </row>
    <row r="113" spans="2:9" ht="15.75" thickBot="1" x14ac:dyDescent="0.3">
      <c r="B113" s="98">
        <v>44932</v>
      </c>
      <c r="C113" s="103" t="s">
        <v>27</v>
      </c>
      <c r="D113" s="82">
        <v>1</v>
      </c>
      <c r="E113" s="82" t="s">
        <v>88</v>
      </c>
      <c r="F113" s="105" t="s">
        <v>74</v>
      </c>
      <c r="G113" s="86">
        <v>3.15</v>
      </c>
      <c r="H113" s="84">
        <v>1</v>
      </c>
      <c r="I113"/>
    </row>
    <row r="114" spans="2:9" ht="15.75" thickBot="1" x14ac:dyDescent="0.3">
      <c r="B114" s="96">
        <v>44935</v>
      </c>
      <c r="C114" s="102" t="s">
        <v>27</v>
      </c>
      <c r="D114" s="82">
        <v>1</v>
      </c>
      <c r="E114" s="82" t="s">
        <v>88</v>
      </c>
      <c r="F114" s="100" t="s">
        <v>74</v>
      </c>
      <c r="G114" s="85">
        <v>3.15</v>
      </c>
      <c r="H114" s="84">
        <v>2</v>
      </c>
      <c r="I114"/>
    </row>
    <row r="115" spans="2:9" ht="15.75" thickBot="1" x14ac:dyDescent="0.3">
      <c r="B115" s="96">
        <v>44935</v>
      </c>
      <c r="C115" s="102" t="s">
        <v>27</v>
      </c>
      <c r="D115" s="82">
        <v>1</v>
      </c>
      <c r="E115" s="82" t="s">
        <v>88</v>
      </c>
      <c r="F115" s="105" t="s">
        <v>74</v>
      </c>
      <c r="G115" s="85">
        <v>3.15</v>
      </c>
      <c r="H115" s="84">
        <v>2</v>
      </c>
      <c r="I115"/>
    </row>
    <row r="116" spans="2:9" ht="15.75" thickBot="1" x14ac:dyDescent="0.3">
      <c r="B116" s="96">
        <v>44571</v>
      </c>
      <c r="C116" s="102" t="s">
        <v>27</v>
      </c>
      <c r="D116" s="82">
        <v>1</v>
      </c>
      <c r="E116" s="82" t="s">
        <v>88</v>
      </c>
      <c r="F116" s="100" t="s">
        <v>74</v>
      </c>
      <c r="G116" s="85">
        <v>3.15</v>
      </c>
      <c r="H116" s="84">
        <v>2</v>
      </c>
      <c r="I116"/>
    </row>
    <row r="117" spans="2:9" ht="15.75" thickBot="1" x14ac:dyDescent="0.3">
      <c r="B117" s="96">
        <v>44571</v>
      </c>
      <c r="C117" s="102" t="s">
        <v>27</v>
      </c>
      <c r="D117" s="82">
        <v>1</v>
      </c>
      <c r="E117" s="82" t="s">
        <v>88</v>
      </c>
      <c r="F117" s="97" t="s">
        <v>74</v>
      </c>
      <c r="G117" s="85">
        <v>3.15</v>
      </c>
      <c r="H117" s="84">
        <v>2</v>
      </c>
      <c r="I117"/>
    </row>
    <row r="118" spans="2:9" ht="15.75" thickBot="1" x14ac:dyDescent="0.3">
      <c r="B118" s="96">
        <v>44571</v>
      </c>
      <c r="C118" s="102" t="s">
        <v>27</v>
      </c>
      <c r="D118" s="82">
        <v>1</v>
      </c>
      <c r="E118" s="82" t="s">
        <v>88</v>
      </c>
      <c r="F118" s="100" t="s">
        <v>74</v>
      </c>
      <c r="G118" s="85">
        <v>3.15</v>
      </c>
      <c r="H118" s="84">
        <v>2</v>
      </c>
      <c r="I118"/>
    </row>
    <row r="119" spans="2:9" ht="15.75" thickBot="1" x14ac:dyDescent="0.3">
      <c r="B119" s="96">
        <v>44571</v>
      </c>
      <c r="C119" s="102" t="s">
        <v>27</v>
      </c>
      <c r="D119" s="82">
        <v>1</v>
      </c>
      <c r="E119" s="82" t="s">
        <v>88</v>
      </c>
      <c r="F119" s="97" t="s">
        <v>74</v>
      </c>
      <c r="G119" s="85">
        <v>3.15</v>
      </c>
      <c r="H119" s="84">
        <v>2</v>
      </c>
      <c r="I119"/>
    </row>
    <row r="120" spans="2:9" ht="15.75" thickBot="1" x14ac:dyDescent="0.3">
      <c r="B120" s="96">
        <v>44937</v>
      </c>
      <c r="C120" s="102" t="s">
        <v>27</v>
      </c>
      <c r="D120" s="82">
        <v>1</v>
      </c>
      <c r="E120" s="82" t="s">
        <v>88</v>
      </c>
      <c r="F120" s="100" t="s">
        <v>74</v>
      </c>
      <c r="G120" s="85">
        <v>3.15</v>
      </c>
      <c r="H120" s="84">
        <v>2</v>
      </c>
      <c r="I120"/>
    </row>
    <row r="121" spans="2:9" ht="15.75" thickBot="1" x14ac:dyDescent="0.3">
      <c r="B121" s="96">
        <v>44937</v>
      </c>
      <c r="C121" s="102" t="s">
        <v>27</v>
      </c>
      <c r="D121" s="82">
        <v>1</v>
      </c>
      <c r="E121" s="82" t="s">
        <v>88</v>
      </c>
      <c r="F121" s="97" t="s">
        <v>74</v>
      </c>
      <c r="G121" s="85">
        <v>3.15</v>
      </c>
      <c r="H121" s="84">
        <v>2</v>
      </c>
      <c r="I121"/>
    </row>
    <row r="122" spans="2:9" ht="15.75" thickBot="1" x14ac:dyDescent="0.3">
      <c r="B122" s="96">
        <v>44937</v>
      </c>
      <c r="C122" s="102" t="s">
        <v>27</v>
      </c>
      <c r="D122" s="82">
        <v>1</v>
      </c>
      <c r="E122" s="82" t="s">
        <v>88</v>
      </c>
      <c r="F122" s="100" t="s">
        <v>74</v>
      </c>
      <c r="G122" s="85">
        <v>3.15</v>
      </c>
      <c r="H122" s="84">
        <v>2</v>
      </c>
      <c r="I122"/>
    </row>
    <row r="123" spans="2:9" ht="15.75" thickBot="1" x14ac:dyDescent="0.3">
      <c r="B123" s="96">
        <v>44938</v>
      </c>
      <c r="C123" s="102" t="s">
        <v>27</v>
      </c>
      <c r="D123" s="82">
        <v>1</v>
      </c>
      <c r="E123" s="82" t="s">
        <v>88</v>
      </c>
      <c r="F123" s="97" t="s">
        <v>74</v>
      </c>
      <c r="G123" s="85">
        <v>3.15</v>
      </c>
      <c r="H123" s="84">
        <v>2</v>
      </c>
      <c r="I123"/>
    </row>
    <row r="124" spans="2:9" ht="15.75" thickBot="1" x14ac:dyDescent="0.3">
      <c r="B124" s="96">
        <v>44939</v>
      </c>
      <c r="C124" s="102" t="s">
        <v>27</v>
      </c>
      <c r="D124" s="82">
        <v>1</v>
      </c>
      <c r="E124" s="82" t="s">
        <v>88</v>
      </c>
      <c r="F124" s="97" t="s">
        <v>74</v>
      </c>
      <c r="G124" s="85">
        <v>3.15</v>
      </c>
      <c r="H124" s="84">
        <v>2</v>
      </c>
      <c r="I124"/>
    </row>
    <row r="125" spans="2:9" ht="15.75" thickBot="1" x14ac:dyDescent="0.3">
      <c r="B125" s="96">
        <v>44942</v>
      </c>
      <c r="C125" s="102" t="s">
        <v>27</v>
      </c>
      <c r="D125" s="82">
        <v>1</v>
      </c>
      <c r="E125" s="82" t="s">
        <v>88</v>
      </c>
      <c r="F125" s="100" t="s">
        <v>74</v>
      </c>
      <c r="G125" s="85">
        <v>3.15</v>
      </c>
      <c r="H125" s="84">
        <v>3</v>
      </c>
      <c r="I125"/>
    </row>
    <row r="126" spans="2:9" ht="15.75" thickBot="1" x14ac:dyDescent="0.3">
      <c r="B126" s="96">
        <v>44942</v>
      </c>
      <c r="C126" s="102" t="s">
        <v>27</v>
      </c>
      <c r="D126" s="82">
        <v>1</v>
      </c>
      <c r="E126" s="82" t="s">
        <v>88</v>
      </c>
      <c r="F126" s="97" t="s">
        <v>74</v>
      </c>
      <c r="G126" s="85">
        <v>3.15</v>
      </c>
      <c r="H126" s="84">
        <v>3</v>
      </c>
      <c r="I126"/>
    </row>
    <row r="127" spans="2:9" ht="15.75" thickBot="1" x14ac:dyDescent="0.3">
      <c r="B127" s="96">
        <v>44942</v>
      </c>
      <c r="C127" s="102" t="s">
        <v>27</v>
      </c>
      <c r="D127" s="82">
        <v>1</v>
      </c>
      <c r="E127" s="82" t="s">
        <v>88</v>
      </c>
      <c r="F127" s="100" t="s">
        <v>74</v>
      </c>
      <c r="G127" s="85">
        <v>3.15</v>
      </c>
      <c r="H127" s="84">
        <v>3</v>
      </c>
      <c r="I127"/>
    </row>
    <row r="128" spans="2:9" ht="15.75" thickBot="1" x14ac:dyDescent="0.3">
      <c r="B128" s="96">
        <v>44942</v>
      </c>
      <c r="C128" s="102" t="s">
        <v>27</v>
      </c>
      <c r="D128" s="82">
        <v>1</v>
      </c>
      <c r="E128" s="82" t="s">
        <v>88</v>
      </c>
      <c r="F128" s="97" t="s">
        <v>74</v>
      </c>
      <c r="G128" s="85">
        <v>3.15</v>
      </c>
      <c r="H128" s="84">
        <v>3</v>
      </c>
      <c r="I128"/>
    </row>
    <row r="129" spans="2:9" ht="15.75" thickBot="1" x14ac:dyDescent="0.3">
      <c r="B129" s="96">
        <v>44942</v>
      </c>
      <c r="C129" s="102" t="s">
        <v>27</v>
      </c>
      <c r="D129" s="82">
        <v>1</v>
      </c>
      <c r="E129" s="82" t="s">
        <v>88</v>
      </c>
      <c r="F129" s="100" t="s">
        <v>74</v>
      </c>
      <c r="G129" s="85">
        <v>3.15</v>
      </c>
      <c r="H129" s="84">
        <v>3</v>
      </c>
      <c r="I129"/>
    </row>
    <row r="130" spans="2:9" ht="15.75" thickBot="1" x14ac:dyDescent="0.3">
      <c r="B130" s="96">
        <v>44942</v>
      </c>
      <c r="C130" s="102" t="s">
        <v>27</v>
      </c>
      <c r="D130" s="82">
        <v>1</v>
      </c>
      <c r="E130" s="82" t="s">
        <v>88</v>
      </c>
      <c r="F130" s="97" t="s">
        <v>74</v>
      </c>
      <c r="G130" s="85">
        <v>3.15</v>
      </c>
      <c r="H130" s="84">
        <v>3</v>
      </c>
      <c r="I130"/>
    </row>
    <row r="131" spans="2:9" ht="15.75" thickBot="1" x14ac:dyDescent="0.3">
      <c r="B131" s="96">
        <v>44942</v>
      </c>
      <c r="C131" s="102" t="s">
        <v>27</v>
      </c>
      <c r="D131" s="82">
        <v>1</v>
      </c>
      <c r="E131" s="82" t="s">
        <v>88</v>
      </c>
      <c r="F131" s="100" t="s">
        <v>74</v>
      </c>
      <c r="G131" s="85">
        <v>3.15</v>
      </c>
      <c r="H131" s="84">
        <v>3</v>
      </c>
      <c r="I131"/>
    </row>
    <row r="132" spans="2:9" ht="15.75" thickBot="1" x14ac:dyDescent="0.3">
      <c r="B132" s="96">
        <v>44942</v>
      </c>
      <c r="C132" s="102" t="s">
        <v>27</v>
      </c>
      <c r="D132" s="82">
        <v>1</v>
      </c>
      <c r="E132" s="82" t="s">
        <v>88</v>
      </c>
      <c r="F132" s="97" t="s">
        <v>74</v>
      </c>
      <c r="G132" s="85">
        <v>3.15</v>
      </c>
      <c r="H132" s="84">
        <v>3</v>
      </c>
      <c r="I132"/>
    </row>
    <row r="133" spans="2:9" ht="15.75" thickBot="1" x14ac:dyDescent="0.3">
      <c r="B133" s="96">
        <v>44942</v>
      </c>
      <c r="C133" s="102" t="s">
        <v>27</v>
      </c>
      <c r="D133" s="82">
        <v>1</v>
      </c>
      <c r="E133" s="82" t="s">
        <v>88</v>
      </c>
      <c r="F133" s="100" t="s">
        <v>74</v>
      </c>
      <c r="G133" s="85">
        <v>3.15</v>
      </c>
      <c r="H133" s="84">
        <v>3</v>
      </c>
      <c r="I133"/>
    </row>
    <row r="134" spans="2:9" ht="15.75" thickBot="1" x14ac:dyDescent="0.3">
      <c r="B134" s="96">
        <v>44942</v>
      </c>
      <c r="C134" s="102" t="s">
        <v>27</v>
      </c>
      <c r="D134" s="82">
        <v>1</v>
      </c>
      <c r="E134" s="82" t="s">
        <v>88</v>
      </c>
      <c r="F134" s="97" t="s">
        <v>74</v>
      </c>
      <c r="G134" s="85">
        <v>3.15</v>
      </c>
      <c r="H134" s="84">
        <v>3</v>
      </c>
      <c r="I134"/>
    </row>
    <row r="135" spans="2:9" ht="15.75" thickBot="1" x14ac:dyDescent="0.3">
      <c r="B135" s="96">
        <v>44942</v>
      </c>
      <c r="C135" s="102" t="s">
        <v>27</v>
      </c>
      <c r="D135" s="82">
        <v>1</v>
      </c>
      <c r="E135" s="82" t="s">
        <v>88</v>
      </c>
      <c r="F135" s="100" t="s">
        <v>74</v>
      </c>
      <c r="G135" s="85">
        <v>3.15</v>
      </c>
      <c r="H135" s="84">
        <v>3</v>
      </c>
      <c r="I135"/>
    </row>
    <row r="136" spans="2:9" ht="15.75" thickBot="1" x14ac:dyDescent="0.3">
      <c r="B136" s="96">
        <v>44942</v>
      </c>
      <c r="C136" s="102" t="s">
        <v>27</v>
      </c>
      <c r="D136" s="82">
        <v>1</v>
      </c>
      <c r="E136" s="82" t="s">
        <v>88</v>
      </c>
      <c r="F136" s="97" t="s">
        <v>74</v>
      </c>
      <c r="G136" s="85">
        <v>3.15</v>
      </c>
      <c r="H136" s="84">
        <v>3</v>
      </c>
      <c r="I136"/>
    </row>
    <row r="137" spans="2:9" ht="15.75" thickBot="1" x14ac:dyDescent="0.3">
      <c r="B137" s="96">
        <v>44942</v>
      </c>
      <c r="C137" s="102" t="s">
        <v>27</v>
      </c>
      <c r="D137" s="82">
        <v>1</v>
      </c>
      <c r="E137" s="82" t="s">
        <v>88</v>
      </c>
      <c r="F137" s="100" t="s">
        <v>74</v>
      </c>
      <c r="G137" s="85">
        <v>3.15</v>
      </c>
      <c r="H137" s="84">
        <v>3</v>
      </c>
      <c r="I137"/>
    </row>
    <row r="138" spans="2:9" ht="15.75" thickBot="1" x14ac:dyDescent="0.3">
      <c r="B138" s="96">
        <v>44943</v>
      </c>
      <c r="C138" s="102" t="s">
        <v>27</v>
      </c>
      <c r="D138" s="82">
        <v>1</v>
      </c>
      <c r="E138" s="82" t="s">
        <v>88</v>
      </c>
      <c r="F138" s="97" t="s">
        <v>74</v>
      </c>
      <c r="G138" s="85">
        <v>3.15</v>
      </c>
      <c r="H138" s="84">
        <v>3</v>
      </c>
      <c r="I138"/>
    </row>
    <row r="139" spans="2:9" ht="15.75" thickBot="1" x14ac:dyDescent="0.3">
      <c r="B139" s="96">
        <v>44943</v>
      </c>
      <c r="C139" s="102" t="s">
        <v>27</v>
      </c>
      <c r="D139" s="82">
        <v>1</v>
      </c>
      <c r="E139" s="82" t="s">
        <v>88</v>
      </c>
      <c r="F139" s="100" t="s">
        <v>74</v>
      </c>
      <c r="G139" s="85">
        <v>3.15</v>
      </c>
      <c r="H139" s="84">
        <v>3</v>
      </c>
      <c r="I139"/>
    </row>
    <row r="140" spans="2:9" ht="15.75" thickBot="1" x14ac:dyDescent="0.3">
      <c r="B140" s="96">
        <v>44943</v>
      </c>
      <c r="C140" s="102" t="s">
        <v>27</v>
      </c>
      <c r="D140" s="82">
        <v>1</v>
      </c>
      <c r="E140" s="82" t="s">
        <v>88</v>
      </c>
      <c r="F140" s="97" t="s">
        <v>74</v>
      </c>
      <c r="G140" s="85">
        <v>3.15</v>
      </c>
      <c r="H140" s="84">
        <v>3</v>
      </c>
      <c r="I140"/>
    </row>
    <row r="141" spans="2:9" ht="15.75" thickBot="1" x14ac:dyDescent="0.3">
      <c r="B141" s="96">
        <v>44944</v>
      </c>
      <c r="C141" s="102" t="s">
        <v>27</v>
      </c>
      <c r="D141" s="82">
        <v>1</v>
      </c>
      <c r="E141" s="82" t="s">
        <v>88</v>
      </c>
      <c r="F141" s="100" t="s">
        <v>74</v>
      </c>
      <c r="G141" s="85">
        <v>3.15</v>
      </c>
      <c r="H141" s="84">
        <v>3</v>
      </c>
      <c r="I141"/>
    </row>
    <row r="142" spans="2:9" ht="15.75" thickBot="1" x14ac:dyDescent="0.3">
      <c r="B142" s="96">
        <v>44944</v>
      </c>
      <c r="C142" s="102" t="s">
        <v>27</v>
      </c>
      <c r="D142" s="82">
        <v>1</v>
      </c>
      <c r="E142" s="82" t="s">
        <v>88</v>
      </c>
      <c r="F142" s="97" t="s">
        <v>74</v>
      </c>
      <c r="G142" s="85">
        <v>3.15</v>
      </c>
      <c r="H142" s="84">
        <v>3</v>
      </c>
      <c r="I142"/>
    </row>
    <row r="143" spans="2:9" ht="15.75" thickBot="1" x14ac:dyDescent="0.3">
      <c r="B143" s="98">
        <v>44944</v>
      </c>
      <c r="C143" s="103" t="s">
        <v>27</v>
      </c>
      <c r="D143" s="82">
        <v>1</v>
      </c>
      <c r="E143" s="82" t="s">
        <v>88</v>
      </c>
      <c r="F143" s="97" t="s">
        <v>74</v>
      </c>
      <c r="G143" s="86">
        <v>3.15</v>
      </c>
      <c r="H143" s="84">
        <v>3</v>
      </c>
      <c r="I143"/>
    </row>
    <row r="144" spans="2:9" ht="15.75" thickBot="1" x14ac:dyDescent="0.3">
      <c r="B144" s="98">
        <v>44945</v>
      </c>
      <c r="C144" s="102" t="s">
        <v>27</v>
      </c>
      <c r="D144" s="82">
        <v>1</v>
      </c>
      <c r="E144" s="82" t="s">
        <v>88</v>
      </c>
      <c r="F144" s="100" t="s">
        <v>74</v>
      </c>
      <c r="G144" s="85">
        <v>3.15</v>
      </c>
      <c r="H144" s="84">
        <v>3</v>
      </c>
      <c r="I144"/>
    </row>
    <row r="145" spans="2:9" ht="15.75" thickBot="1" x14ac:dyDescent="0.3">
      <c r="B145" s="98">
        <v>44945</v>
      </c>
      <c r="C145" s="102" t="s">
        <v>27</v>
      </c>
      <c r="D145" s="82">
        <v>1</v>
      </c>
      <c r="E145" s="82" t="s">
        <v>88</v>
      </c>
      <c r="F145" s="97" t="s">
        <v>74</v>
      </c>
      <c r="G145" s="85">
        <v>3.15</v>
      </c>
      <c r="H145" s="84">
        <v>3</v>
      </c>
      <c r="I145"/>
    </row>
    <row r="146" spans="2:9" ht="15.75" thickBot="1" x14ac:dyDescent="0.3">
      <c r="B146" s="98">
        <v>44945</v>
      </c>
      <c r="C146" s="102" t="s">
        <v>27</v>
      </c>
      <c r="D146" s="82">
        <v>1</v>
      </c>
      <c r="E146" s="82" t="s">
        <v>88</v>
      </c>
      <c r="F146" s="100" t="s">
        <v>74</v>
      </c>
      <c r="G146" s="85">
        <v>3.15</v>
      </c>
      <c r="H146" s="84">
        <v>3</v>
      </c>
      <c r="I146"/>
    </row>
    <row r="147" spans="2:9" ht="15.75" thickBot="1" x14ac:dyDescent="0.3">
      <c r="B147" s="96">
        <v>44946</v>
      </c>
      <c r="C147" s="102" t="s">
        <v>27</v>
      </c>
      <c r="D147" s="82">
        <v>1</v>
      </c>
      <c r="E147" s="82" t="s">
        <v>88</v>
      </c>
      <c r="F147" s="97" t="s">
        <v>74</v>
      </c>
      <c r="G147" s="85">
        <v>3.15</v>
      </c>
      <c r="H147" s="84">
        <v>3</v>
      </c>
      <c r="I147"/>
    </row>
    <row r="148" spans="2:9" ht="15.75" thickBot="1" x14ac:dyDescent="0.3">
      <c r="B148" s="96">
        <v>44946</v>
      </c>
      <c r="C148" s="102" t="s">
        <v>27</v>
      </c>
      <c r="D148" s="82">
        <v>1</v>
      </c>
      <c r="E148" s="82" t="s">
        <v>88</v>
      </c>
      <c r="F148" s="100" t="s">
        <v>74</v>
      </c>
      <c r="G148" s="85">
        <v>3.15</v>
      </c>
      <c r="H148" s="84">
        <v>3</v>
      </c>
      <c r="I148"/>
    </row>
    <row r="149" spans="2:9" ht="15.75" thickBot="1" x14ac:dyDescent="0.3">
      <c r="B149" s="96">
        <v>44949</v>
      </c>
      <c r="C149" s="102" t="s">
        <v>27</v>
      </c>
      <c r="D149" s="82">
        <v>1</v>
      </c>
      <c r="E149" s="82" t="s">
        <v>88</v>
      </c>
      <c r="F149" s="97" t="s">
        <v>74</v>
      </c>
      <c r="G149" s="85">
        <v>3.15</v>
      </c>
      <c r="H149" s="84">
        <v>4</v>
      </c>
      <c r="I149"/>
    </row>
    <row r="150" spans="2:9" ht="15.75" thickBot="1" x14ac:dyDescent="0.3">
      <c r="B150" s="96">
        <v>44949</v>
      </c>
      <c r="C150" s="102" t="s">
        <v>27</v>
      </c>
      <c r="D150" s="82">
        <v>1</v>
      </c>
      <c r="E150" s="82" t="s">
        <v>88</v>
      </c>
      <c r="F150" s="100" t="s">
        <v>74</v>
      </c>
      <c r="G150" s="85">
        <v>3.15</v>
      </c>
      <c r="H150" s="84">
        <v>4</v>
      </c>
      <c r="I150"/>
    </row>
    <row r="151" spans="2:9" ht="15.75" thickBot="1" x14ac:dyDescent="0.3">
      <c r="B151" s="96">
        <v>44949</v>
      </c>
      <c r="C151" s="102" t="s">
        <v>27</v>
      </c>
      <c r="D151" s="82">
        <v>1</v>
      </c>
      <c r="E151" s="82" t="s">
        <v>88</v>
      </c>
      <c r="F151" s="97" t="s">
        <v>74</v>
      </c>
      <c r="G151" s="85">
        <v>3.15</v>
      </c>
      <c r="H151" s="84">
        <v>4</v>
      </c>
      <c r="I151"/>
    </row>
    <row r="152" spans="2:9" ht="15.75" thickBot="1" x14ac:dyDescent="0.3">
      <c r="B152" s="96">
        <v>44949</v>
      </c>
      <c r="C152" s="102" t="s">
        <v>27</v>
      </c>
      <c r="D152" s="82">
        <v>1</v>
      </c>
      <c r="E152" s="82" t="s">
        <v>88</v>
      </c>
      <c r="F152" s="97" t="s">
        <v>74</v>
      </c>
      <c r="G152" s="85">
        <v>3.15</v>
      </c>
      <c r="H152" s="84">
        <v>4</v>
      </c>
      <c r="I152"/>
    </row>
    <row r="153" spans="2:9" ht="15.75" thickBot="1" x14ac:dyDescent="0.3">
      <c r="B153" s="96">
        <v>44949</v>
      </c>
      <c r="C153" s="102" t="s">
        <v>27</v>
      </c>
      <c r="D153" s="82">
        <v>1</v>
      </c>
      <c r="E153" s="82" t="s">
        <v>88</v>
      </c>
      <c r="F153" s="97" t="s">
        <v>74</v>
      </c>
      <c r="G153" s="85">
        <v>3.15</v>
      </c>
      <c r="H153" s="84">
        <v>4</v>
      </c>
      <c r="I153"/>
    </row>
    <row r="154" spans="2:9" ht="15.75" thickBot="1" x14ac:dyDescent="0.3">
      <c r="B154" s="96">
        <v>44950</v>
      </c>
      <c r="C154" s="102" t="s">
        <v>27</v>
      </c>
      <c r="D154" s="82">
        <v>1</v>
      </c>
      <c r="E154" s="82" t="s">
        <v>88</v>
      </c>
      <c r="F154" s="97" t="s">
        <v>74</v>
      </c>
      <c r="G154" s="85">
        <v>3.15</v>
      </c>
      <c r="H154" s="84">
        <v>4</v>
      </c>
      <c r="I154"/>
    </row>
    <row r="155" spans="2:9" ht="15.75" thickBot="1" x14ac:dyDescent="0.3">
      <c r="B155" s="96">
        <v>44950</v>
      </c>
      <c r="C155" s="102" t="s">
        <v>27</v>
      </c>
      <c r="D155" s="82">
        <v>1</v>
      </c>
      <c r="E155" s="82" t="s">
        <v>88</v>
      </c>
      <c r="F155" s="97" t="s">
        <v>74</v>
      </c>
      <c r="G155" s="85">
        <v>3.15</v>
      </c>
      <c r="H155" s="84">
        <v>4</v>
      </c>
      <c r="I155"/>
    </row>
    <row r="156" spans="2:9" ht="15.75" thickBot="1" x14ac:dyDescent="0.3">
      <c r="B156" s="96">
        <v>44951</v>
      </c>
      <c r="C156" s="102" t="s">
        <v>27</v>
      </c>
      <c r="D156" s="82">
        <v>1</v>
      </c>
      <c r="E156" s="82" t="s">
        <v>88</v>
      </c>
      <c r="F156" s="97" t="s">
        <v>74</v>
      </c>
      <c r="G156" s="85">
        <v>3.15</v>
      </c>
      <c r="H156" s="84">
        <v>4</v>
      </c>
      <c r="I156"/>
    </row>
    <row r="157" spans="2:9" ht="15.75" thickBot="1" x14ac:dyDescent="0.3">
      <c r="B157" s="96">
        <v>44951</v>
      </c>
      <c r="C157" s="102" t="s">
        <v>27</v>
      </c>
      <c r="D157" s="82">
        <v>1</v>
      </c>
      <c r="E157" s="82" t="s">
        <v>88</v>
      </c>
      <c r="F157" s="97" t="s">
        <v>74</v>
      </c>
      <c r="G157" s="85">
        <v>3.15</v>
      </c>
      <c r="H157" s="84">
        <v>4</v>
      </c>
      <c r="I157"/>
    </row>
    <row r="158" spans="2:9" ht="15.75" thickBot="1" x14ac:dyDescent="0.3">
      <c r="B158" s="96">
        <v>44951</v>
      </c>
      <c r="C158" s="102" t="s">
        <v>27</v>
      </c>
      <c r="D158" s="82">
        <v>1</v>
      </c>
      <c r="E158" s="82" t="s">
        <v>88</v>
      </c>
      <c r="F158" s="97" t="s">
        <v>74</v>
      </c>
      <c r="G158" s="85">
        <v>3.15</v>
      </c>
      <c r="H158" s="84">
        <v>4</v>
      </c>
      <c r="I158"/>
    </row>
    <row r="159" spans="2:9" ht="15.75" thickBot="1" x14ac:dyDescent="0.3">
      <c r="B159" s="96">
        <v>44952</v>
      </c>
      <c r="C159" s="102" t="s">
        <v>27</v>
      </c>
      <c r="D159" s="82">
        <v>1</v>
      </c>
      <c r="E159" s="82" t="s">
        <v>88</v>
      </c>
      <c r="F159" s="97" t="s">
        <v>74</v>
      </c>
      <c r="G159" s="85">
        <v>3.15</v>
      </c>
      <c r="H159" s="84">
        <v>4</v>
      </c>
      <c r="I159"/>
    </row>
    <row r="160" spans="2:9" ht="15.75" thickBot="1" x14ac:dyDescent="0.3">
      <c r="B160" s="96">
        <v>44953</v>
      </c>
      <c r="C160" s="102" t="s">
        <v>27</v>
      </c>
      <c r="D160" s="82">
        <v>1</v>
      </c>
      <c r="E160" s="82" t="s">
        <v>88</v>
      </c>
      <c r="F160" s="97" t="s">
        <v>74</v>
      </c>
      <c r="G160" s="85">
        <v>3.15</v>
      </c>
      <c r="H160" s="84">
        <v>4</v>
      </c>
      <c r="I160"/>
    </row>
    <row r="161" spans="2:9" ht="15.75" thickBot="1" x14ac:dyDescent="0.3">
      <c r="B161" s="96">
        <v>44953</v>
      </c>
      <c r="C161" s="102" t="s">
        <v>27</v>
      </c>
      <c r="D161" s="82">
        <v>1</v>
      </c>
      <c r="E161" s="82" t="s">
        <v>88</v>
      </c>
      <c r="F161" s="97" t="s">
        <v>74</v>
      </c>
      <c r="G161" s="85">
        <v>3.15</v>
      </c>
      <c r="H161" s="84">
        <v>4</v>
      </c>
      <c r="I161"/>
    </row>
    <row r="162" spans="2:9" ht="15.75" thickBot="1" x14ac:dyDescent="0.3">
      <c r="B162" s="96">
        <v>44953</v>
      </c>
      <c r="C162" s="102" t="s">
        <v>27</v>
      </c>
      <c r="D162" s="82">
        <v>1</v>
      </c>
      <c r="E162" s="82" t="s">
        <v>88</v>
      </c>
      <c r="F162" s="97" t="s">
        <v>74</v>
      </c>
      <c r="G162" s="85">
        <v>3.15</v>
      </c>
      <c r="H162" s="84">
        <v>4</v>
      </c>
      <c r="I162"/>
    </row>
    <row r="163" spans="2:9" ht="15.75" thickBot="1" x14ac:dyDescent="0.3">
      <c r="B163" s="96">
        <v>44953</v>
      </c>
      <c r="C163" s="102" t="s">
        <v>27</v>
      </c>
      <c r="D163" s="82">
        <v>1</v>
      </c>
      <c r="E163" s="82" t="s">
        <v>88</v>
      </c>
      <c r="F163" s="97" t="s">
        <v>74</v>
      </c>
      <c r="G163" s="85">
        <v>3.15</v>
      </c>
      <c r="H163" s="84">
        <v>4</v>
      </c>
      <c r="I163"/>
    </row>
    <row r="164" spans="2:9" ht="15.75" thickBot="1" x14ac:dyDescent="0.3">
      <c r="B164" s="96">
        <v>44953</v>
      </c>
      <c r="C164" s="102" t="s">
        <v>27</v>
      </c>
      <c r="D164" s="82">
        <v>1</v>
      </c>
      <c r="E164" s="82" t="s">
        <v>88</v>
      </c>
      <c r="F164" s="97" t="s">
        <v>74</v>
      </c>
      <c r="G164" s="85">
        <v>3.15</v>
      </c>
      <c r="H164" s="84">
        <v>4</v>
      </c>
      <c r="I164"/>
    </row>
    <row r="165" spans="2:9" ht="15.75" thickBot="1" x14ac:dyDescent="0.3">
      <c r="B165" s="96">
        <v>44956</v>
      </c>
      <c r="C165" s="102" t="s">
        <v>27</v>
      </c>
      <c r="D165" s="82">
        <v>1</v>
      </c>
      <c r="E165" s="82" t="s">
        <v>88</v>
      </c>
      <c r="F165" s="97" t="s">
        <v>74</v>
      </c>
      <c r="G165" s="85">
        <v>3.15</v>
      </c>
      <c r="H165" s="84">
        <v>4</v>
      </c>
      <c r="I165"/>
    </row>
    <row r="166" spans="2:9" ht="15.75" thickBot="1" x14ac:dyDescent="0.3">
      <c r="B166" s="96">
        <v>44956</v>
      </c>
      <c r="C166" s="102" t="s">
        <v>27</v>
      </c>
      <c r="D166" s="82">
        <v>1</v>
      </c>
      <c r="E166" s="82" t="s">
        <v>88</v>
      </c>
      <c r="F166" s="97" t="s">
        <v>74</v>
      </c>
      <c r="G166" s="85">
        <v>3.15</v>
      </c>
      <c r="H166" s="84">
        <v>4</v>
      </c>
      <c r="I166"/>
    </row>
    <row r="167" spans="2:9" ht="15.75" thickBot="1" x14ac:dyDescent="0.3">
      <c r="B167" s="96">
        <v>44956</v>
      </c>
      <c r="C167" s="102" t="s">
        <v>27</v>
      </c>
      <c r="D167" s="82">
        <v>1</v>
      </c>
      <c r="E167" s="82" t="s">
        <v>88</v>
      </c>
      <c r="F167" s="97" t="s">
        <v>74</v>
      </c>
      <c r="G167" s="85">
        <v>3.15</v>
      </c>
      <c r="H167" s="84">
        <v>4</v>
      </c>
      <c r="I167"/>
    </row>
    <row r="168" spans="2:9" ht="15.75" thickBot="1" x14ac:dyDescent="0.3">
      <c r="B168" s="96">
        <v>44956</v>
      </c>
      <c r="C168" s="102" t="s">
        <v>27</v>
      </c>
      <c r="D168" s="82">
        <v>1</v>
      </c>
      <c r="E168" s="82" t="s">
        <v>88</v>
      </c>
      <c r="F168" s="97" t="s">
        <v>74</v>
      </c>
      <c r="G168" s="85">
        <v>3.15</v>
      </c>
      <c r="H168" s="84">
        <v>4</v>
      </c>
      <c r="I168"/>
    </row>
    <row r="169" spans="2:9" ht="15.75" thickBot="1" x14ac:dyDescent="0.3">
      <c r="B169" s="96">
        <v>44957</v>
      </c>
      <c r="C169" s="102" t="s">
        <v>27</v>
      </c>
      <c r="D169" s="82">
        <v>1</v>
      </c>
      <c r="E169" s="82" t="s">
        <v>88</v>
      </c>
      <c r="F169" s="97" t="s">
        <v>74</v>
      </c>
      <c r="G169" s="85">
        <v>3.15</v>
      </c>
      <c r="H169" s="84">
        <v>4</v>
      </c>
      <c r="I169"/>
    </row>
    <row r="170" spans="2:9" ht="15.75" thickBot="1" x14ac:dyDescent="0.3">
      <c r="B170" s="96">
        <v>44957</v>
      </c>
      <c r="C170" s="102" t="s">
        <v>27</v>
      </c>
      <c r="D170" s="82">
        <v>1</v>
      </c>
      <c r="E170" s="82" t="s">
        <v>88</v>
      </c>
      <c r="F170" s="97" t="s">
        <v>74</v>
      </c>
      <c r="G170" s="85">
        <v>3.15</v>
      </c>
      <c r="H170" s="84">
        <v>4</v>
      </c>
      <c r="I170"/>
    </row>
    <row r="171" spans="2:9" ht="15.75" thickBot="1" x14ac:dyDescent="0.3">
      <c r="B171" s="96">
        <v>44958</v>
      </c>
      <c r="C171" s="102" t="s">
        <v>51</v>
      </c>
      <c r="D171" s="82">
        <v>1</v>
      </c>
      <c r="E171" s="82" t="s">
        <v>88</v>
      </c>
      <c r="F171" s="97" t="s">
        <v>74</v>
      </c>
      <c r="G171" s="85">
        <v>3.15</v>
      </c>
      <c r="H171" s="84">
        <v>1</v>
      </c>
      <c r="I171"/>
    </row>
    <row r="172" spans="2:9" ht="15.75" thickBot="1" x14ac:dyDescent="0.3">
      <c r="B172" s="96">
        <v>44959</v>
      </c>
      <c r="C172" s="102" t="s">
        <v>51</v>
      </c>
      <c r="D172" s="82">
        <v>1</v>
      </c>
      <c r="E172" s="82" t="s">
        <v>88</v>
      </c>
      <c r="F172" s="97" t="s">
        <v>74</v>
      </c>
      <c r="G172" s="85">
        <v>3.15</v>
      </c>
      <c r="H172" s="84">
        <v>1</v>
      </c>
      <c r="I172"/>
    </row>
    <row r="173" spans="2:9" ht="15.75" thickBot="1" x14ac:dyDescent="0.3">
      <c r="B173" s="96">
        <v>44959</v>
      </c>
      <c r="C173" s="102" t="s">
        <v>51</v>
      </c>
      <c r="D173" s="82">
        <v>1</v>
      </c>
      <c r="E173" s="82" t="s">
        <v>88</v>
      </c>
      <c r="F173" s="97" t="s">
        <v>74</v>
      </c>
      <c r="G173" s="85">
        <v>3.15</v>
      </c>
      <c r="H173" s="84">
        <v>1</v>
      </c>
      <c r="I173"/>
    </row>
    <row r="174" spans="2:9" ht="15.75" thickBot="1" x14ac:dyDescent="0.3">
      <c r="B174" s="96">
        <v>44960</v>
      </c>
      <c r="C174" s="102" t="s">
        <v>51</v>
      </c>
      <c r="D174" s="82">
        <v>1</v>
      </c>
      <c r="E174" s="82" t="s">
        <v>88</v>
      </c>
      <c r="F174" s="97" t="s">
        <v>74</v>
      </c>
      <c r="G174" s="85">
        <v>3.15</v>
      </c>
      <c r="H174" s="84">
        <v>1</v>
      </c>
      <c r="I174"/>
    </row>
    <row r="175" spans="2:9" ht="15.75" thickBot="1" x14ac:dyDescent="0.3">
      <c r="B175" s="96">
        <v>44960</v>
      </c>
      <c r="C175" s="102" t="s">
        <v>51</v>
      </c>
      <c r="D175" s="82">
        <v>1</v>
      </c>
      <c r="E175" s="82" t="s">
        <v>88</v>
      </c>
      <c r="F175" s="97" t="s">
        <v>74</v>
      </c>
      <c r="G175" s="85">
        <v>3.15</v>
      </c>
      <c r="H175" s="84">
        <v>1</v>
      </c>
      <c r="I175"/>
    </row>
    <row r="176" spans="2:9" ht="15.75" thickBot="1" x14ac:dyDescent="0.3">
      <c r="B176" s="96">
        <v>44960</v>
      </c>
      <c r="C176" s="102" t="s">
        <v>51</v>
      </c>
      <c r="D176" s="82">
        <v>1</v>
      </c>
      <c r="E176" s="82" t="s">
        <v>88</v>
      </c>
      <c r="F176" s="97" t="s">
        <v>74</v>
      </c>
      <c r="G176" s="85">
        <v>3.15</v>
      </c>
      <c r="H176" s="84">
        <v>1</v>
      </c>
      <c r="I176"/>
    </row>
    <row r="177" spans="2:9" ht="15.75" thickBot="1" x14ac:dyDescent="0.3">
      <c r="B177" s="96">
        <v>44960</v>
      </c>
      <c r="C177" s="102" t="s">
        <v>51</v>
      </c>
      <c r="D177" s="82">
        <v>1</v>
      </c>
      <c r="E177" s="82" t="s">
        <v>88</v>
      </c>
      <c r="F177" s="97" t="s">
        <v>74</v>
      </c>
      <c r="G177" s="85">
        <v>3.15</v>
      </c>
      <c r="H177" s="84">
        <v>1</v>
      </c>
      <c r="I177"/>
    </row>
    <row r="178" spans="2:9" ht="15.75" thickBot="1" x14ac:dyDescent="0.3">
      <c r="B178" s="96">
        <v>44960</v>
      </c>
      <c r="C178" s="102" t="s">
        <v>51</v>
      </c>
      <c r="D178" s="82">
        <v>1</v>
      </c>
      <c r="E178" s="82" t="s">
        <v>88</v>
      </c>
      <c r="F178" s="97" t="s">
        <v>74</v>
      </c>
      <c r="G178" s="85">
        <v>3.15</v>
      </c>
      <c r="H178" s="84">
        <v>1</v>
      </c>
      <c r="I178"/>
    </row>
    <row r="179" spans="2:9" ht="15.75" thickBot="1" x14ac:dyDescent="0.3">
      <c r="B179" s="96">
        <v>44963</v>
      </c>
      <c r="C179" s="102" t="s">
        <v>51</v>
      </c>
      <c r="D179" s="82">
        <v>1</v>
      </c>
      <c r="E179" s="82" t="s">
        <v>88</v>
      </c>
      <c r="F179" s="97" t="s">
        <v>74</v>
      </c>
      <c r="G179" s="85">
        <v>3.15</v>
      </c>
      <c r="H179" s="84">
        <v>1</v>
      </c>
      <c r="I179"/>
    </row>
    <row r="180" spans="2:9" ht="15.75" thickBot="1" x14ac:dyDescent="0.3">
      <c r="B180" s="96">
        <v>44963</v>
      </c>
      <c r="C180" s="102" t="s">
        <v>51</v>
      </c>
      <c r="D180" s="82">
        <v>1</v>
      </c>
      <c r="E180" s="82" t="s">
        <v>88</v>
      </c>
      <c r="F180" s="97" t="s">
        <v>74</v>
      </c>
      <c r="G180" s="85">
        <v>3.15</v>
      </c>
      <c r="H180" s="84">
        <v>1</v>
      </c>
      <c r="I180"/>
    </row>
    <row r="181" spans="2:9" ht="15.75" thickBot="1" x14ac:dyDescent="0.3">
      <c r="B181" s="96">
        <v>44963</v>
      </c>
      <c r="C181" s="102" t="s">
        <v>51</v>
      </c>
      <c r="D181" s="82">
        <v>1</v>
      </c>
      <c r="E181" s="82" t="s">
        <v>88</v>
      </c>
      <c r="F181" s="97" t="s">
        <v>74</v>
      </c>
      <c r="G181" s="85">
        <v>3.15</v>
      </c>
      <c r="H181" s="84">
        <v>1</v>
      </c>
      <c r="I181"/>
    </row>
    <row r="182" spans="2:9" ht="15.75" thickBot="1" x14ac:dyDescent="0.3">
      <c r="B182" s="96">
        <v>44963</v>
      </c>
      <c r="C182" s="102" t="s">
        <v>51</v>
      </c>
      <c r="D182" s="82">
        <v>1</v>
      </c>
      <c r="E182" s="82" t="s">
        <v>88</v>
      </c>
      <c r="F182" s="97" t="s">
        <v>74</v>
      </c>
      <c r="G182" s="85">
        <v>3.15</v>
      </c>
      <c r="H182" s="84">
        <v>1</v>
      </c>
      <c r="I182"/>
    </row>
    <row r="183" spans="2:9" ht="15.75" thickBot="1" x14ac:dyDescent="0.3">
      <c r="B183" s="96">
        <v>44963</v>
      </c>
      <c r="C183" s="102" t="s">
        <v>51</v>
      </c>
      <c r="D183" s="82">
        <v>1</v>
      </c>
      <c r="E183" s="82" t="s">
        <v>88</v>
      </c>
      <c r="F183" s="97" t="s">
        <v>74</v>
      </c>
      <c r="G183" s="85">
        <v>3.15</v>
      </c>
      <c r="H183" s="84">
        <v>1</v>
      </c>
      <c r="I183"/>
    </row>
    <row r="184" spans="2:9" ht="15.75" thickBot="1" x14ac:dyDescent="0.3">
      <c r="B184" s="96">
        <v>44963</v>
      </c>
      <c r="C184" s="102" t="s">
        <v>51</v>
      </c>
      <c r="D184" s="82">
        <v>1</v>
      </c>
      <c r="E184" s="82" t="s">
        <v>88</v>
      </c>
      <c r="F184" s="97" t="s">
        <v>74</v>
      </c>
      <c r="G184" s="85">
        <v>3.15</v>
      </c>
      <c r="H184" s="84">
        <v>1</v>
      </c>
      <c r="I184"/>
    </row>
    <row r="185" spans="2:9" ht="15.75" thickBot="1" x14ac:dyDescent="0.3">
      <c r="B185" s="96">
        <v>44963</v>
      </c>
      <c r="C185" s="102" t="s">
        <v>51</v>
      </c>
      <c r="D185" s="82">
        <v>1</v>
      </c>
      <c r="E185" s="82" t="s">
        <v>88</v>
      </c>
      <c r="F185" s="97" t="s">
        <v>74</v>
      </c>
      <c r="G185" s="85">
        <v>3.15</v>
      </c>
      <c r="H185" s="84">
        <v>1</v>
      </c>
      <c r="I185"/>
    </row>
    <row r="186" spans="2:9" ht="15.75" thickBot="1" x14ac:dyDescent="0.3">
      <c r="B186" s="96">
        <v>44963</v>
      </c>
      <c r="C186" s="102" t="s">
        <v>51</v>
      </c>
      <c r="D186" s="82">
        <v>1</v>
      </c>
      <c r="E186" s="82" t="s">
        <v>88</v>
      </c>
      <c r="F186" s="97" t="s">
        <v>74</v>
      </c>
      <c r="G186" s="85">
        <v>3.15</v>
      </c>
      <c r="H186" s="84">
        <v>1</v>
      </c>
      <c r="I186"/>
    </row>
    <row r="187" spans="2:9" ht="15.75" thickBot="1" x14ac:dyDescent="0.3">
      <c r="B187" s="96">
        <v>44963</v>
      </c>
      <c r="C187" s="102" t="s">
        <v>51</v>
      </c>
      <c r="D187" s="82">
        <v>1</v>
      </c>
      <c r="E187" s="82" t="s">
        <v>88</v>
      </c>
      <c r="F187" s="97" t="s">
        <v>74</v>
      </c>
      <c r="G187" s="85">
        <v>3.15</v>
      </c>
      <c r="H187" s="84">
        <v>1</v>
      </c>
      <c r="I187"/>
    </row>
    <row r="188" spans="2:9" ht="15.75" thickBot="1" x14ac:dyDescent="0.3">
      <c r="B188" s="96">
        <v>44964</v>
      </c>
      <c r="C188" s="102" t="s">
        <v>51</v>
      </c>
      <c r="D188" s="82">
        <v>1</v>
      </c>
      <c r="E188" s="82" t="s">
        <v>88</v>
      </c>
      <c r="F188" s="97" t="s">
        <v>74</v>
      </c>
      <c r="G188" s="85">
        <v>3.15</v>
      </c>
      <c r="H188" s="84">
        <v>2</v>
      </c>
      <c r="I188"/>
    </row>
    <row r="189" spans="2:9" ht="15.75" thickBot="1" x14ac:dyDescent="0.3">
      <c r="B189" s="96">
        <v>44964</v>
      </c>
      <c r="C189" s="102" t="s">
        <v>51</v>
      </c>
      <c r="D189" s="82">
        <v>1</v>
      </c>
      <c r="E189" s="82" t="s">
        <v>88</v>
      </c>
      <c r="F189" s="97" t="s">
        <v>74</v>
      </c>
      <c r="G189" s="85">
        <v>3.15</v>
      </c>
      <c r="H189" s="84">
        <v>2</v>
      </c>
      <c r="I189"/>
    </row>
    <row r="190" spans="2:9" ht="15.75" thickBot="1" x14ac:dyDescent="0.3">
      <c r="B190" s="96">
        <v>44964</v>
      </c>
      <c r="C190" s="102" t="s">
        <v>51</v>
      </c>
      <c r="D190" s="82">
        <v>1</v>
      </c>
      <c r="E190" s="82" t="s">
        <v>88</v>
      </c>
      <c r="F190" s="97" t="s">
        <v>74</v>
      </c>
      <c r="G190" s="85">
        <v>3.15</v>
      </c>
      <c r="H190" s="84">
        <v>2</v>
      </c>
      <c r="I190"/>
    </row>
    <row r="191" spans="2:9" ht="15.75" thickBot="1" x14ac:dyDescent="0.3">
      <c r="B191" s="96">
        <v>44964</v>
      </c>
      <c r="C191" s="102" t="s">
        <v>51</v>
      </c>
      <c r="D191" s="82">
        <v>1</v>
      </c>
      <c r="E191" s="82" t="s">
        <v>88</v>
      </c>
      <c r="F191" s="97" t="s">
        <v>74</v>
      </c>
      <c r="G191" s="85">
        <v>3.15</v>
      </c>
      <c r="H191" s="84">
        <v>2</v>
      </c>
      <c r="I191"/>
    </row>
    <row r="192" spans="2:9" ht="15.75" thickBot="1" x14ac:dyDescent="0.3">
      <c r="B192" s="96">
        <v>44964</v>
      </c>
      <c r="C192" s="102" t="s">
        <v>51</v>
      </c>
      <c r="D192" s="82">
        <v>1</v>
      </c>
      <c r="E192" s="82" t="s">
        <v>88</v>
      </c>
      <c r="F192" s="97" t="s">
        <v>74</v>
      </c>
      <c r="G192" s="85">
        <v>3.15</v>
      </c>
      <c r="H192" s="84">
        <v>2</v>
      </c>
      <c r="I192"/>
    </row>
    <row r="193" spans="2:9" ht="15.75" thickBot="1" x14ac:dyDescent="0.3">
      <c r="B193" s="98">
        <v>44965</v>
      </c>
      <c r="C193" s="103" t="s">
        <v>51</v>
      </c>
      <c r="D193" s="82">
        <v>1</v>
      </c>
      <c r="E193" s="82" t="s">
        <v>88</v>
      </c>
      <c r="F193" s="105" t="s">
        <v>74</v>
      </c>
      <c r="G193" s="86">
        <v>3.15</v>
      </c>
      <c r="H193" s="84">
        <v>2</v>
      </c>
      <c r="I193"/>
    </row>
    <row r="194" spans="2:9" ht="15.75" thickBot="1" x14ac:dyDescent="0.3">
      <c r="B194" s="96">
        <v>44965</v>
      </c>
      <c r="C194" s="102" t="s">
        <v>51</v>
      </c>
      <c r="D194" s="82">
        <v>1</v>
      </c>
      <c r="E194" s="82" t="s">
        <v>88</v>
      </c>
      <c r="F194" s="105" t="s">
        <v>74</v>
      </c>
      <c r="G194" s="86">
        <v>3.15</v>
      </c>
      <c r="H194" s="84">
        <v>2</v>
      </c>
      <c r="I194"/>
    </row>
    <row r="195" spans="2:9" ht="15.75" thickBot="1" x14ac:dyDescent="0.3">
      <c r="B195" s="96">
        <v>44965</v>
      </c>
      <c r="C195" s="102" t="s">
        <v>51</v>
      </c>
      <c r="D195" s="82">
        <v>1</v>
      </c>
      <c r="E195" s="82" t="s">
        <v>88</v>
      </c>
      <c r="F195" s="105" t="s">
        <v>74</v>
      </c>
      <c r="G195" s="86">
        <v>3.15</v>
      </c>
      <c r="H195" s="84">
        <v>2</v>
      </c>
      <c r="I195"/>
    </row>
    <row r="196" spans="2:9" ht="15.75" thickBot="1" x14ac:dyDescent="0.3">
      <c r="B196" s="96">
        <v>44966</v>
      </c>
      <c r="C196" s="102" t="s">
        <v>51</v>
      </c>
      <c r="D196" s="82">
        <v>1</v>
      </c>
      <c r="E196" s="82" t="s">
        <v>88</v>
      </c>
      <c r="F196" s="105" t="s">
        <v>74</v>
      </c>
      <c r="G196" s="86">
        <v>3.15</v>
      </c>
      <c r="H196" s="84">
        <v>2</v>
      </c>
      <c r="I196"/>
    </row>
    <row r="197" spans="2:9" ht="15.75" thickBot="1" x14ac:dyDescent="0.3">
      <c r="B197" s="96">
        <v>44966</v>
      </c>
      <c r="C197" s="102" t="s">
        <v>51</v>
      </c>
      <c r="D197" s="82">
        <v>1</v>
      </c>
      <c r="E197" s="82" t="s">
        <v>88</v>
      </c>
      <c r="F197" s="105" t="s">
        <v>74</v>
      </c>
      <c r="G197" s="86">
        <v>3.15</v>
      </c>
      <c r="H197" s="84">
        <v>2</v>
      </c>
      <c r="I197"/>
    </row>
    <row r="198" spans="2:9" ht="15.75" thickBot="1" x14ac:dyDescent="0.3">
      <c r="B198" s="96">
        <v>44966</v>
      </c>
      <c r="C198" s="102" t="s">
        <v>51</v>
      </c>
      <c r="D198" s="82">
        <v>1</v>
      </c>
      <c r="E198" s="82" t="s">
        <v>88</v>
      </c>
      <c r="F198" s="105" t="s">
        <v>74</v>
      </c>
      <c r="G198" s="86">
        <v>3.15</v>
      </c>
      <c r="H198" s="84">
        <v>2</v>
      </c>
      <c r="I198"/>
    </row>
    <row r="199" spans="2:9" ht="15.75" thickBot="1" x14ac:dyDescent="0.3">
      <c r="B199" s="96">
        <v>44966</v>
      </c>
      <c r="C199" s="102" t="s">
        <v>51</v>
      </c>
      <c r="D199" s="82">
        <v>1</v>
      </c>
      <c r="E199" s="82" t="s">
        <v>88</v>
      </c>
      <c r="F199" s="105" t="s">
        <v>74</v>
      </c>
      <c r="G199" s="86">
        <v>3.15</v>
      </c>
      <c r="H199" s="84">
        <v>2</v>
      </c>
      <c r="I199"/>
    </row>
    <row r="200" spans="2:9" ht="15.75" thickBot="1" x14ac:dyDescent="0.3">
      <c r="B200" s="96">
        <v>44967</v>
      </c>
      <c r="C200" s="102" t="s">
        <v>51</v>
      </c>
      <c r="D200" s="82">
        <v>1</v>
      </c>
      <c r="E200" s="82" t="s">
        <v>88</v>
      </c>
      <c r="F200" s="105" t="s">
        <v>74</v>
      </c>
      <c r="G200" s="86">
        <v>3.15</v>
      </c>
      <c r="H200" s="84">
        <v>2</v>
      </c>
      <c r="I200"/>
    </row>
    <row r="201" spans="2:9" ht="15.75" thickBot="1" x14ac:dyDescent="0.3">
      <c r="B201" s="96">
        <v>44967</v>
      </c>
      <c r="C201" s="102" t="s">
        <v>51</v>
      </c>
      <c r="D201" s="82">
        <v>1</v>
      </c>
      <c r="E201" s="82" t="s">
        <v>88</v>
      </c>
      <c r="F201" s="105" t="s">
        <v>74</v>
      </c>
      <c r="G201" s="86">
        <v>3.15</v>
      </c>
      <c r="H201" s="84">
        <v>2</v>
      </c>
      <c r="I201"/>
    </row>
    <row r="202" spans="2:9" ht="15.75" thickBot="1" x14ac:dyDescent="0.3">
      <c r="B202" s="96">
        <v>44967</v>
      </c>
      <c r="C202" s="102" t="s">
        <v>51</v>
      </c>
      <c r="D202" s="82">
        <v>1</v>
      </c>
      <c r="E202" s="82" t="s">
        <v>88</v>
      </c>
      <c r="F202" s="105" t="s">
        <v>74</v>
      </c>
      <c r="G202" s="86">
        <v>3.15</v>
      </c>
      <c r="H202" s="84">
        <v>2</v>
      </c>
      <c r="I202"/>
    </row>
    <row r="203" spans="2:9" ht="15.75" thickBot="1" x14ac:dyDescent="0.3">
      <c r="B203" s="96">
        <v>44967</v>
      </c>
      <c r="C203" s="102" t="s">
        <v>51</v>
      </c>
      <c r="D203" s="82">
        <v>1</v>
      </c>
      <c r="E203" s="82" t="s">
        <v>88</v>
      </c>
      <c r="F203" s="105" t="s">
        <v>74</v>
      </c>
      <c r="G203" s="85">
        <v>3.15</v>
      </c>
      <c r="H203" s="84">
        <v>2</v>
      </c>
      <c r="I203"/>
    </row>
    <row r="204" spans="2:9" ht="15.75" thickBot="1" x14ac:dyDescent="0.3">
      <c r="B204" s="96">
        <v>44967</v>
      </c>
      <c r="C204" s="102" t="s">
        <v>51</v>
      </c>
      <c r="D204" s="82">
        <v>1</v>
      </c>
      <c r="E204" s="82" t="s">
        <v>88</v>
      </c>
      <c r="F204" s="105" t="s">
        <v>74</v>
      </c>
      <c r="G204" s="85">
        <v>3.15</v>
      </c>
      <c r="H204" s="84">
        <v>2</v>
      </c>
      <c r="I204"/>
    </row>
    <row r="205" spans="2:9" ht="15.75" thickBot="1" x14ac:dyDescent="0.3">
      <c r="B205" s="96">
        <v>44967</v>
      </c>
      <c r="C205" s="102" t="s">
        <v>51</v>
      </c>
      <c r="D205" s="82">
        <v>1</v>
      </c>
      <c r="E205" s="82" t="s">
        <v>88</v>
      </c>
      <c r="F205" s="105" t="s">
        <v>74</v>
      </c>
      <c r="G205" s="85">
        <v>3.15</v>
      </c>
      <c r="H205" s="84">
        <v>2</v>
      </c>
      <c r="I205"/>
    </row>
    <row r="206" spans="2:9" ht="15.75" thickBot="1" x14ac:dyDescent="0.3">
      <c r="B206" s="96">
        <v>44967</v>
      </c>
      <c r="C206" s="102" t="s">
        <v>51</v>
      </c>
      <c r="D206" s="82">
        <v>1</v>
      </c>
      <c r="E206" s="82" t="s">
        <v>88</v>
      </c>
      <c r="F206" s="105" t="s">
        <v>74</v>
      </c>
      <c r="G206" s="85">
        <v>3.15</v>
      </c>
      <c r="H206" s="84">
        <v>2</v>
      </c>
      <c r="I206"/>
    </row>
    <row r="207" spans="2:9" ht="15.75" thickBot="1" x14ac:dyDescent="0.3">
      <c r="B207" s="96">
        <v>44967</v>
      </c>
      <c r="C207" s="102" t="s">
        <v>51</v>
      </c>
      <c r="D207" s="82">
        <v>1</v>
      </c>
      <c r="E207" s="82" t="s">
        <v>88</v>
      </c>
      <c r="F207" s="105" t="s">
        <v>74</v>
      </c>
      <c r="G207" s="85">
        <v>3.15</v>
      </c>
      <c r="H207" s="84">
        <v>2</v>
      </c>
      <c r="I207"/>
    </row>
    <row r="208" spans="2:9" ht="15.75" thickBot="1" x14ac:dyDescent="0.3">
      <c r="B208" s="96">
        <v>44967</v>
      </c>
      <c r="C208" s="102" t="s">
        <v>51</v>
      </c>
      <c r="D208" s="82">
        <v>1</v>
      </c>
      <c r="E208" s="82" t="s">
        <v>88</v>
      </c>
      <c r="F208" s="105" t="s">
        <v>74</v>
      </c>
      <c r="G208" s="85">
        <v>3.15</v>
      </c>
      <c r="H208" s="84">
        <v>2</v>
      </c>
      <c r="I208"/>
    </row>
    <row r="209" spans="2:9" ht="15.75" thickBot="1" x14ac:dyDescent="0.3">
      <c r="B209" s="96">
        <v>44967</v>
      </c>
      <c r="C209" s="102" t="s">
        <v>51</v>
      </c>
      <c r="D209" s="82">
        <v>1</v>
      </c>
      <c r="E209" s="82" t="s">
        <v>88</v>
      </c>
      <c r="F209" s="105" t="s">
        <v>74</v>
      </c>
      <c r="G209" s="85">
        <v>3.15</v>
      </c>
      <c r="H209" s="84">
        <v>2</v>
      </c>
      <c r="I209"/>
    </row>
    <row r="210" spans="2:9" ht="15.75" thickBot="1" x14ac:dyDescent="0.3">
      <c r="B210" s="96">
        <v>44967</v>
      </c>
      <c r="C210" s="102" t="s">
        <v>51</v>
      </c>
      <c r="D210" s="82">
        <v>1</v>
      </c>
      <c r="E210" s="82" t="s">
        <v>88</v>
      </c>
      <c r="F210" s="105" t="s">
        <v>74</v>
      </c>
      <c r="G210" s="85">
        <v>3.15</v>
      </c>
      <c r="H210" s="84">
        <v>2</v>
      </c>
      <c r="I210"/>
    </row>
    <row r="211" spans="2:9" ht="15.75" thickBot="1" x14ac:dyDescent="0.3">
      <c r="B211" s="96">
        <v>44967</v>
      </c>
      <c r="C211" s="102" t="s">
        <v>51</v>
      </c>
      <c r="D211" s="82">
        <v>1</v>
      </c>
      <c r="E211" s="82" t="s">
        <v>88</v>
      </c>
      <c r="F211" s="105" t="s">
        <v>74</v>
      </c>
      <c r="G211" s="85">
        <v>3.15</v>
      </c>
      <c r="H211" s="84">
        <v>2</v>
      </c>
      <c r="I211"/>
    </row>
    <row r="212" spans="2:9" ht="15.75" thickBot="1" x14ac:dyDescent="0.3">
      <c r="B212" s="96">
        <v>44967</v>
      </c>
      <c r="C212" s="102" t="s">
        <v>51</v>
      </c>
      <c r="D212" s="82">
        <v>1</v>
      </c>
      <c r="E212" s="82" t="s">
        <v>88</v>
      </c>
      <c r="F212" s="105" t="s">
        <v>74</v>
      </c>
      <c r="G212" s="85">
        <v>3.15</v>
      </c>
      <c r="H212" s="84">
        <v>2</v>
      </c>
      <c r="I212"/>
    </row>
    <row r="213" spans="2:9" ht="15.75" thickBot="1" x14ac:dyDescent="0.3">
      <c r="B213" s="96">
        <v>44967</v>
      </c>
      <c r="C213" s="102" t="s">
        <v>51</v>
      </c>
      <c r="D213" s="82">
        <v>1</v>
      </c>
      <c r="E213" s="82" t="s">
        <v>88</v>
      </c>
      <c r="F213" s="105" t="s">
        <v>74</v>
      </c>
      <c r="G213" s="85">
        <v>3.15</v>
      </c>
      <c r="H213" s="84">
        <v>2</v>
      </c>
      <c r="I213"/>
    </row>
    <row r="214" spans="2:9" ht="15.75" thickBot="1" x14ac:dyDescent="0.3">
      <c r="B214" s="96">
        <v>44967</v>
      </c>
      <c r="C214" s="102" t="s">
        <v>51</v>
      </c>
      <c r="D214" s="82">
        <v>1</v>
      </c>
      <c r="E214" s="82" t="s">
        <v>88</v>
      </c>
      <c r="F214" s="97" t="s">
        <v>74</v>
      </c>
      <c r="G214" s="85">
        <v>3.15</v>
      </c>
      <c r="H214" s="84">
        <v>2</v>
      </c>
      <c r="I214"/>
    </row>
    <row r="215" spans="2:9" ht="15.75" thickBot="1" x14ac:dyDescent="0.3">
      <c r="B215" s="96">
        <v>44967</v>
      </c>
      <c r="C215" s="102" t="s">
        <v>51</v>
      </c>
      <c r="D215" s="82">
        <v>1</v>
      </c>
      <c r="E215" s="82" t="s">
        <v>88</v>
      </c>
      <c r="F215" s="97" t="s">
        <v>74</v>
      </c>
      <c r="G215" s="85">
        <v>3.15</v>
      </c>
      <c r="H215" s="84">
        <v>2</v>
      </c>
      <c r="I215"/>
    </row>
    <row r="216" spans="2:9" ht="15.75" thickBot="1" x14ac:dyDescent="0.3">
      <c r="B216" s="96">
        <v>44967</v>
      </c>
      <c r="C216" s="102" t="s">
        <v>51</v>
      </c>
      <c r="D216" s="82">
        <v>1</v>
      </c>
      <c r="E216" s="82" t="s">
        <v>88</v>
      </c>
      <c r="F216" s="97" t="s">
        <v>74</v>
      </c>
      <c r="G216" s="85">
        <v>3.15</v>
      </c>
      <c r="H216" s="84">
        <v>2</v>
      </c>
      <c r="I216"/>
    </row>
    <row r="217" spans="2:9" ht="15.75" thickBot="1" x14ac:dyDescent="0.3">
      <c r="B217" s="96">
        <v>44967</v>
      </c>
      <c r="C217" s="102" t="s">
        <v>51</v>
      </c>
      <c r="D217" s="82">
        <v>1</v>
      </c>
      <c r="E217" s="82" t="s">
        <v>88</v>
      </c>
      <c r="F217" s="97" t="s">
        <v>74</v>
      </c>
      <c r="G217" s="85">
        <v>3.15</v>
      </c>
      <c r="H217" s="84">
        <v>2</v>
      </c>
      <c r="I217"/>
    </row>
    <row r="218" spans="2:9" ht="15.75" thickBot="1" x14ac:dyDescent="0.3">
      <c r="B218" s="96">
        <v>44967</v>
      </c>
      <c r="C218" s="102" t="s">
        <v>51</v>
      </c>
      <c r="D218" s="82">
        <v>1</v>
      </c>
      <c r="E218" s="82" t="s">
        <v>88</v>
      </c>
      <c r="F218" s="97" t="s">
        <v>74</v>
      </c>
      <c r="G218" s="85">
        <v>3.15</v>
      </c>
      <c r="H218" s="84">
        <v>2</v>
      </c>
      <c r="I218"/>
    </row>
    <row r="219" spans="2:9" ht="15.75" thickBot="1" x14ac:dyDescent="0.3">
      <c r="B219" s="96">
        <v>44967</v>
      </c>
      <c r="C219" s="102" t="s">
        <v>51</v>
      </c>
      <c r="D219" s="82">
        <v>1</v>
      </c>
      <c r="E219" s="82" t="s">
        <v>88</v>
      </c>
      <c r="F219" s="100" t="s">
        <v>74</v>
      </c>
      <c r="G219" s="85">
        <v>3.15</v>
      </c>
      <c r="H219" s="84">
        <v>2</v>
      </c>
      <c r="I219"/>
    </row>
    <row r="220" spans="2:9" ht="15.75" thickBot="1" x14ac:dyDescent="0.3">
      <c r="B220" s="96">
        <v>44967</v>
      </c>
      <c r="C220" s="102" t="s">
        <v>51</v>
      </c>
      <c r="D220" s="82">
        <v>1</v>
      </c>
      <c r="E220" s="82" t="s">
        <v>88</v>
      </c>
      <c r="F220" s="97" t="s">
        <v>74</v>
      </c>
      <c r="G220" s="85">
        <v>3.15</v>
      </c>
      <c r="H220" s="84">
        <v>2</v>
      </c>
      <c r="I220"/>
    </row>
    <row r="221" spans="2:9" ht="15.75" thickBot="1" x14ac:dyDescent="0.3">
      <c r="B221" s="96">
        <v>44967</v>
      </c>
      <c r="C221" s="102" t="s">
        <v>51</v>
      </c>
      <c r="D221" s="82">
        <v>1</v>
      </c>
      <c r="E221" s="82" t="s">
        <v>88</v>
      </c>
      <c r="F221" s="100" t="s">
        <v>74</v>
      </c>
      <c r="G221" s="85">
        <v>3.15</v>
      </c>
      <c r="H221" s="84">
        <v>2</v>
      </c>
      <c r="I221"/>
    </row>
    <row r="222" spans="2:9" ht="15.75" thickBot="1" x14ac:dyDescent="0.3">
      <c r="B222" s="96">
        <v>44967</v>
      </c>
      <c r="C222" s="102" t="s">
        <v>51</v>
      </c>
      <c r="D222" s="82">
        <v>1</v>
      </c>
      <c r="E222" s="82" t="s">
        <v>88</v>
      </c>
      <c r="F222" s="97" t="s">
        <v>74</v>
      </c>
      <c r="G222" s="85">
        <v>3.15</v>
      </c>
      <c r="H222" s="84">
        <v>2</v>
      </c>
      <c r="I222"/>
    </row>
    <row r="223" spans="2:9" ht="15.75" thickBot="1" x14ac:dyDescent="0.3">
      <c r="B223" s="96">
        <v>44967</v>
      </c>
      <c r="C223" s="102" t="s">
        <v>51</v>
      </c>
      <c r="D223" s="82">
        <v>1</v>
      </c>
      <c r="E223" s="82" t="s">
        <v>88</v>
      </c>
      <c r="F223" s="100" t="s">
        <v>74</v>
      </c>
      <c r="G223" s="85">
        <v>3.15</v>
      </c>
      <c r="H223" s="84">
        <v>2</v>
      </c>
      <c r="I223"/>
    </row>
    <row r="224" spans="2:9" ht="15.75" thickBot="1" x14ac:dyDescent="0.3">
      <c r="B224" s="96">
        <v>44972</v>
      </c>
      <c r="C224" s="102" t="s">
        <v>51</v>
      </c>
      <c r="D224" s="82">
        <v>1</v>
      </c>
      <c r="E224" s="82" t="s">
        <v>88</v>
      </c>
      <c r="F224" s="97" t="s">
        <v>74</v>
      </c>
      <c r="G224" s="85">
        <v>3.15</v>
      </c>
      <c r="H224" s="84">
        <v>3</v>
      </c>
      <c r="I224"/>
    </row>
    <row r="225" spans="2:9" ht="15.75" thickBot="1" x14ac:dyDescent="0.3">
      <c r="B225" s="96">
        <v>44972</v>
      </c>
      <c r="C225" s="102" t="s">
        <v>51</v>
      </c>
      <c r="D225" s="82">
        <v>1</v>
      </c>
      <c r="E225" s="82" t="s">
        <v>88</v>
      </c>
      <c r="F225" s="100" t="s">
        <v>74</v>
      </c>
      <c r="G225" s="85">
        <v>3.15</v>
      </c>
      <c r="H225" s="84">
        <v>3</v>
      </c>
      <c r="I225"/>
    </row>
    <row r="226" spans="2:9" ht="15.75" thickBot="1" x14ac:dyDescent="0.3">
      <c r="B226" s="96">
        <v>44973</v>
      </c>
      <c r="C226" s="102" t="s">
        <v>51</v>
      </c>
      <c r="D226" s="82">
        <v>1</v>
      </c>
      <c r="E226" s="82" t="s">
        <v>88</v>
      </c>
      <c r="F226" s="97" t="s">
        <v>74</v>
      </c>
      <c r="G226" s="85">
        <v>3.15</v>
      </c>
      <c r="H226" s="84">
        <v>3</v>
      </c>
      <c r="I226"/>
    </row>
    <row r="227" spans="2:9" ht="15.75" thickBot="1" x14ac:dyDescent="0.3">
      <c r="B227" s="96">
        <v>44973</v>
      </c>
      <c r="C227" s="102" t="s">
        <v>51</v>
      </c>
      <c r="D227" s="82">
        <v>1</v>
      </c>
      <c r="E227" s="82" t="s">
        <v>88</v>
      </c>
      <c r="F227" s="97" t="s">
        <v>74</v>
      </c>
      <c r="G227" s="85">
        <v>3.15</v>
      </c>
      <c r="H227" s="84">
        <v>3</v>
      </c>
      <c r="I227"/>
    </row>
    <row r="228" spans="2:9" ht="15.75" thickBot="1" x14ac:dyDescent="0.3">
      <c r="B228" s="96">
        <v>44973</v>
      </c>
      <c r="C228" s="102" t="s">
        <v>51</v>
      </c>
      <c r="D228" s="82">
        <v>1</v>
      </c>
      <c r="E228" s="82" t="s">
        <v>88</v>
      </c>
      <c r="F228" s="100" t="s">
        <v>74</v>
      </c>
      <c r="G228" s="85">
        <v>3.15</v>
      </c>
      <c r="H228" s="84">
        <v>3</v>
      </c>
      <c r="I228"/>
    </row>
    <row r="229" spans="2:9" ht="15.75" thickBot="1" x14ac:dyDescent="0.3">
      <c r="B229" s="96">
        <v>44973</v>
      </c>
      <c r="C229" s="102" t="s">
        <v>51</v>
      </c>
      <c r="D229" s="82">
        <v>1</v>
      </c>
      <c r="E229" s="82" t="s">
        <v>88</v>
      </c>
      <c r="F229" s="97" t="s">
        <v>74</v>
      </c>
      <c r="G229" s="85">
        <v>3.15</v>
      </c>
      <c r="H229" s="84">
        <v>3</v>
      </c>
      <c r="I229"/>
    </row>
    <row r="230" spans="2:9" ht="15.75" thickBot="1" x14ac:dyDescent="0.3">
      <c r="B230" s="96">
        <v>44973</v>
      </c>
      <c r="C230" s="102" t="s">
        <v>51</v>
      </c>
      <c r="D230" s="82">
        <v>1</v>
      </c>
      <c r="E230" s="82" t="s">
        <v>88</v>
      </c>
      <c r="F230" s="100" t="s">
        <v>74</v>
      </c>
      <c r="G230" s="85">
        <v>3.15</v>
      </c>
      <c r="H230" s="84">
        <v>3</v>
      </c>
      <c r="I230"/>
    </row>
    <row r="231" spans="2:9" ht="15.75" thickBot="1" x14ac:dyDescent="0.3">
      <c r="B231" s="96">
        <v>44973</v>
      </c>
      <c r="C231" s="102" t="s">
        <v>51</v>
      </c>
      <c r="D231" s="82">
        <v>1</v>
      </c>
      <c r="E231" s="82" t="s">
        <v>88</v>
      </c>
      <c r="F231" s="97" t="s">
        <v>74</v>
      </c>
      <c r="G231" s="85">
        <v>3.15</v>
      </c>
      <c r="H231" s="84">
        <v>3</v>
      </c>
      <c r="I231"/>
    </row>
    <row r="232" spans="2:9" ht="15.75" thickBot="1" x14ac:dyDescent="0.3">
      <c r="B232" s="96">
        <v>44973</v>
      </c>
      <c r="C232" s="102" t="s">
        <v>51</v>
      </c>
      <c r="D232" s="82">
        <v>1</v>
      </c>
      <c r="E232" s="82" t="s">
        <v>88</v>
      </c>
      <c r="F232" s="100" t="s">
        <v>74</v>
      </c>
      <c r="G232" s="85">
        <v>3.15</v>
      </c>
      <c r="H232" s="84">
        <v>3</v>
      </c>
      <c r="I232"/>
    </row>
    <row r="233" spans="2:9" ht="15.75" thickBot="1" x14ac:dyDescent="0.3">
      <c r="B233" s="96">
        <v>44973</v>
      </c>
      <c r="C233" s="102" t="s">
        <v>51</v>
      </c>
      <c r="D233" s="82">
        <v>1</v>
      </c>
      <c r="E233" s="82" t="s">
        <v>88</v>
      </c>
      <c r="F233" s="97" t="s">
        <v>74</v>
      </c>
      <c r="G233" s="85">
        <v>3.15</v>
      </c>
      <c r="H233" s="84">
        <v>3</v>
      </c>
      <c r="I233"/>
    </row>
    <row r="234" spans="2:9" ht="15.75" thickBot="1" x14ac:dyDescent="0.3">
      <c r="B234" s="96">
        <v>44973</v>
      </c>
      <c r="C234" s="102" t="s">
        <v>51</v>
      </c>
      <c r="D234" s="82">
        <v>1</v>
      </c>
      <c r="E234" s="82" t="s">
        <v>88</v>
      </c>
      <c r="F234" s="100" t="s">
        <v>74</v>
      </c>
      <c r="G234" s="85">
        <v>3.15</v>
      </c>
      <c r="H234" s="84">
        <v>3</v>
      </c>
      <c r="I234"/>
    </row>
    <row r="235" spans="2:9" ht="15.75" thickBot="1" x14ac:dyDescent="0.3">
      <c r="B235" s="96">
        <v>44973</v>
      </c>
      <c r="C235" s="102" t="s">
        <v>51</v>
      </c>
      <c r="D235" s="82">
        <v>1</v>
      </c>
      <c r="E235" s="82" t="s">
        <v>88</v>
      </c>
      <c r="F235" s="97" t="s">
        <v>74</v>
      </c>
      <c r="G235" s="85">
        <v>3.15</v>
      </c>
      <c r="H235" s="84">
        <v>3</v>
      </c>
      <c r="I235"/>
    </row>
    <row r="236" spans="2:9" ht="15.75" thickBot="1" x14ac:dyDescent="0.3">
      <c r="B236" s="96">
        <v>44973</v>
      </c>
      <c r="C236" s="102" t="s">
        <v>51</v>
      </c>
      <c r="D236" s="82">
        <v>1</v>
      </c>
      <c r="E236" s="82" t="s">
        <v>88</v>
      </c>
      <c r="F236" s="100" t="s">
        <v>74</v>
      </c>
      <c r="G236" s="85">
        <v>3.15</v>
      </c>
      <c r="H236" s="84">
        <v>3</v>
      </c>
      <c r="I236"/>
    </row>
    <row r="237" spans="2:9" ht="15.75" thickBot="1" x14ac:dyDescent="0.3">
      <c r="B237" s="96">
        <v>44977</v>
      </c>
      <c r="C237" s="102" t="s">
        <v>51</v>
      </c>
      <c r="D237" s="82">
        <v>1</v>
      </c>
      <c r="E237" s="82" t="s">
        <v>88</v>
      </c>
      <c r="F237" s="97" t="s">
        <v>74</v>
      </c>
      <c r="G237" s="85">
        <v>3.15</v>
      </c>
      <c r="H237" s="84">
        <v>3</v>
      </c>
      <c r="I237"/>
    </row>
    <row r="238" spans="2:9" ht="15.75" thickBot="1" x14ac:dyDescent="0.3">
      <c r="B238" s="96">
        <v>44977</v>
      </c>
      <c r="C238" s="102" t="s">
        <v>51</v>
      </c>
      <c r="D238" s="82">
        <v>1</v>
      </c>
      <c r="E238" s="82" t="s">
        <v>88</v>
      </c>
      <c r="F238" s="97" t="s">
        <v>74</v>
      </c>
      <c r="G238" s="85">
        <v>3.15</v>
      </c>
      <c r="H238" s="84">
        <v>3</v>
      </c>
      <c r="I238"/>
    </row>
    <row r="239" spans="2:9" ht="15.75" thickBot="1" x14ac:dyDescent="0.3">
      <c r="B239" s="96">
        <v>44977</v>
      </c>
      <c r="C239" s="102" t="s">
        <v>51</v>
      </c>
      <c r="D239" s="82">
        <v>1</v>
      </c>
      <c r="E239" s="82" t="s">
        <v>88</v>
      </c>
      <c r="F239" s="97" t="s">
        <v>74</v>
      </c>
      <c r="G239" s="85">
        <v>3.15</v>
      </c>
      <c r="H239" s="84">
        <v>3</v>
      </c>
      <c r="I239"/>
    </row>
    <row r="240" spans="2:9" ht="15.75" thickBot="1" x14ac:dyDescent="0.3">
      <c r="B240" s="96">
        <v>44977</v>
      </c>
      <c r="C240" s="102" t="s">
        <v>51</v>
      </c>
      <c r="D240" s="82">
        <v>1</v>
      </c>
      <c r="E240" s="82" t="s">
        <v>88</v>
      </c>
      <c r="F240" s="97" t="s">
        <v>74</v>
      </c>
      <c r="G240" s="85">
        <v>3.15</v>
      </c>
      <c r="H240" s="84">
        <v>3</v>
      </c>
      <c r="I240"/>
    </row>
    <row r="241" spans="2:9" ht="15.75" thickBot="1" x14ac:dyDescent="0.3">
      <c r="B241" s="96">
        <v>44977</v>
      </c>
      <c r="C241" s="102" t="s">
        <v>51</v>
      </c>
      <c r="D241" s="82">
        <v>1</v>
      </c>
      <c r="E241" s="82" t="s">
        <v>88</v>
      </c>
      <c r="F241" s="100" t="s">
        <v>74</v>
      </c>
      <c r="G241" s="85">
        <v>3.15</v>
      </c>
      <c r="H241" s="84">
        <v>3</v>
      </c>
      <c r="I241"/>
    </row>
    <row r="242" spans="2:9" ht="15.75" thickBot="1" x14ac:dyDescent="0.3">
      <c r="B242" s="96">
        <v>44977</v>
      </c>
      <c r="C242" s="102" t="s">
        <v>51</v>
      </c>
      <c r="D242" s="82">
        <v>1</v>
      </c>
      <c r="E242" s="82" t="s">
        <v>88</v>
      </c>
      <c r="F242" s="97" t="s">
        <v>74</v>
      </c>
      <c r="G242" s="85">
        <v>3.15</v>
      </c>
      <c r="H242" s="84">
        <v>3</v>
      </c>
      <c r="I242"/>
    </row>
    <row r="243" spans="2:9" ht="15.75" thickBot="1" x14ac:dyDescent="0.3">
      <c r="B243" s="96">
        <v>44977</v>
      </c>
      <c r="C243" s="102" t="s">
        <v>51</v>
      </c>
      <c r="D243" s="82">
        <v>1</v>
      </c>
      <c r="E243" s="82" t="s">
        <v>88</v>
      </c>
      <c r="F243" s="97" t="s">
        <v>74</v>
      </c>
      <c r="G243" s="85">
        <v>3.15</v>
      </c>
      <c r="H243" s="84">
        <v>3</v>
      </c>
      <c r="I243"/>
    </row>
    <row r="244" spans="2:9" ht="15.75" thickBot="1" x14ac:dyDescent="0.3">
      <c r="B244" s="96">
        <v>44978</v>
      </c>
      <c r="C244" s="102" t="s">
        <v>51</v>
      </c>
      <c r="D244" s="82">
        <v>1</v>
      </c>
      <c r="E244" s="82" t="s">
        <v>88</v>
      </c>
      <c r="F244" s="97" t="s">
        <v>74</v>
      </c>
      <c r="G244" s="85">
        <v>3.15</v>
      </c>
      <c r="H244" s="84">
        <v>3</v>
      </c>
      <c r="I244"/>
    </row>
    <row r="245" spans="2:9" ht="15.75" thickBot="1" x14ac:dyDescent="0.3">
      <c r="B245" s="96">
        <v>44979</v>
      </c>
      <c r="C245" s="102" t="s">
        <v>51</v>
      </c>
      <c r="D245" s="82">
        <v>1</v>
      </c>
      <c r="E245" s="82" t="s">
        <v>88</v>
      </c>
      <c r="F245" s="97" t="s">
        <v>74</v>
      </c>
      <c r="G245" s="85">
        <v>3.15</v>
      </c>
      <c r="H245" s="84">
        <v>4</v>
      </c>
      <c r="I245"/>
    </row>
    <row r="246" spans="2:9" ht="15.75" thickBot="1" x14ac:dyDescent="0.3">
      <c r="B246" s="96">
        <v>44979</v>
      </c>
      <c r="C246" s="102" t="s">
        <v>51</v>
      </c>
      <c r="D246" s="82">
        <v>1</v>
      </c>
      <c r="E246" s="82" t="s">
        <v>88</v>
      </c>
      <c r="F246" s="100" t="s">
        <v>74</v>
      </c>
      <c r="G246" s="85">
        <v>3.15</v>
      </c>
      <c r="H246" s="84">
        <v>4</v>
      </c>
      <c r="I246"/>
    </row>
    <row r="247" spans="2:9" ht="15.75" thickBot="1" x14ac:dyDescent="0.3">
      <c r="B247" s="96">
        <v>44979</v>
      </c>
      <c r="C247" s="102" t="s">
        <v>51</v>
      </c>
      <c r="D247" s="82">
        <v>1</v>
      </c>
      <c r="E247" s="82" t="s">
        <v>88</v>
      </c>
      <c r="F247" s="97" t="s">
        <v>74</v>
      </c>
      <c r="G247" s="85">
        <v>3.15</v>
      </c>
      <c r="H247" s="84">
        <v>4</v>
      </c>
      <c r="I247"/>
    </row>
    <row r="248" spans="2:9" ht="15.75" thickBot="1" x14ac:dyDescent="0.3">
      <c r="B248" s="96">
        <v>44980</v>
      </c>
      <c r="C248" s="102" t="s">
        <v>51</v>
      </c>
      <c r="D248" s="82">
        <v>1</v>
      </c>
      <c r="E248" s="82" t="s">
        <v>88</v>
      </c>
      <c r="F248" s="97" t="s">
        <v>74</v>
      </c>
      <c r="G248" s="85">
        <v>3.15</v>
      </c>
      <c r="H248" s="84">
        <v>4</v>
      </c>
      <c r="I248"/>
    </row>
    <row r="249" spans="2:9" ht="15.75" thickBot="1" x14ac:dyDescent="0.3">
      <c r="B249" s="96">
        <v>44980</v>
      </c>
      <c r="C249" s="102" t="s">
        <v>51</v>
      </c>
      <c r="D249" s="82">
        <v>1</v>
      </c>
      <c r="E249" s="82" t="s">
        <v>88</v>
      </c>
      <c r="F249" s="100" t="s">
        <v>74</v>
      </c>
      <c r="G249" s="85">
        <v>3.15</v>
      </c>
      <c r="H249" s="84">
        <v>4</v>
      </c>
      <c r="I249"/>
    </row>
    <row r="250" spans="2:9" ht="15.75" thickBot="1" x14ac:dyDescent="0.3">
      <c r="B250" s="96">
        <v>44980</v>
      </c>
      <c r="C250" s="102" t="s">
        <v>51</v>
      </c>
      <c r="D250" s="82">
        <v>1</v>
      </c>
      <c r="E250" s="82" t="s">
        <v>88</v>
      </c>
      <c r="F250" s="97" t="s">
        <v>74</v>
      </c>
      <c r="G250" s="85">
        <v>3.15</v>
      </c>
      <c r="H250" s="84">
        <v>4</v>
      </c>
      <c r="I250"/>
    </row>
    <row r="251" spans="2:9" ht="15.75" thickBot="1" x14ac:dyDescent="0.3">
      <c r="B251" s="96">
        <v>44980</v>
      </c>
      <c r="C251" s="102" t="s">
        <v>51</v>
      </c>
      <c r="D251" s="82">
        <v>1</v>
      </c>
      <c r="E251" s="82" t="s">
        <v>88</v>
      </c>
      <c r="F251" s="97" t="s">
        <v>74</v>
      </c>
      <c r="G251" s="85">
        <v>3.15</v>
      </c>
      <c r="H251" s="84">
        <v>4</v>
      </c>
      <c r="I251"/>
    </row>
    <row r="252" spans="2:9" ht="15.75" thickBot="1" x14ac:dyDescent="0.3">
      <c r="B252" s="96">
        <v>44980</v>
      </c>
      <c r="C252" s="102" t="s">
        <v>51</v>
      </c>
      <c r="D252" s="82">
        <v>1</v>
      </c>
      <c r="E252" s="82" t="s">
        <v>88</v>
      </c>
      <c r="F252" s="97" t="s">
        <v>74</v>
      </c>
      <c r="G252" s="85">
        <v>3.15</v>
      </c>
      <c r="H252" s="84">
        <v>4</v>
      </c>
      <c r="I252"/>
    </row>
    <row r="253" spans="2:9" ht="15.75" thickBot="1" x14ac:dyDescent="0.3">
      <c r="B253" s="96">
        <v>44981</v>
      </c>
      <c r="C253" s="102" t="s">
        <v>51</v>
      </c>
      <c r="D253" s="82">
        <v>1</v>
      </c>
      <c r="E253" s="82" t="s">
        <v>88</v>
      </c>
      <c r="F253" s="97" t="s">
        <v>74</v>
      </c>
      <c r="G253" s="85">
        <v>3.15</v>
      </c>
      <c r="H253" s="84">
        <v>4</v>
      </c>
      <c r="I253"/>
    </row>
    <row r="254" spans="2:9" ht="15.75" thickBot="1" x14ac:dyDescent="0.3">
      <c r="B254" s="96">
        <v>44981</v>
      </c>
      <c r="C254" s="102" t="s">
        <v>51</v>
      </c>
      <c r="D254" s="82">
        <v>1</v>
      </c>
      <c r="E254" s="82" t="s">
        <v>88</v>
      </c>
      <c r="F254" s="97" t="s">
        <v>74</v>
      </c>
      <c r="G254" s="85">
        <v>3.15</v>
      </c>
      <c r="H254" s="84">
        <v>4</v>
      </c>
      <c r="I254"/>
    </row>
    <row r="255" spans="2:9" ht="15.75" thickBot="1" x14ac:dyDescent="0.3">
      <c r="B255" s="98">
        <v>44984</v>
      </c>
      <c r="C255" s="103" t="s">
        <v>51</v>
      </c>
      <c r="D255" s="82">
        <v>1</v>
      </c>
      <c r="E255" s="82" t="s">
        <v>88</v>
      </c>
      <c r="F255" s="105" t="s">
        <v>74</v>
      </c>
      <c r="G255" s="85">
        <v>3.15</v>
      </c>
      <c r="H255" s="84">
        <v>4</v>
      </c>
      <c r="I255"/>
    </row>
    <row r="256" spans="2:9" ht="15.75" thickBot="1" x14ac:dyDescent="0.3">
      <c r="B256" s="96">
        <v>44984</v>
      </c>
      <c r="C256" s="102" t="s">
        <v>51</v>
      </c>
      <c r="D256" s="82">
        <v>1</v>
      </c>
      <c r="E256" s="82" t="s">
        <v>88</v>
      </c>
      <c r="F256" s="97" t="s">
        <v>74</v>
      </c>
      <c r="G256" s="85">
        <v>3.15</v>
      </c>
      <c r="H256" s="84">
        <v>4</v>
      </c>
      <c r="I256"/>
    </row>
    <row r="257" spans="2:9" ht="15.75" thickBot="1" x14ac:dyDescent="0.3">
      <c r="B257" s="96">
        <v>44984</v>
      </c>
      <c r="C257" s="102" t="s">
        <v>51</v>
      </c>
      <c r="D257" s="82">
        <v>1</v>
      </c>
      <c r="E257" s="82" t="s">
        <v>88</v>
      </c>
      <c r="F257" s="97" t="s">
        <v>74</v>
      </c>
      <c r="G257" s="85">
        <v>3.15</v>
      </c>
      <c r="H257" s="84">
        <v>4</v>
      </c>
      <c r="I257"/>
    </row>
    <row r="258" spans="2:9" ht="15.75" thickBot="1" x14ac:dyDescent="0.3">
      <c r="B258" s="96">
        <v>44985</v>
      </c>
      <c r="C258" s="102" t="s">
        <v>51</v>
      </c>
      <c r="D258" s="82">
        <v>1</v>
      </c>
      <c r="E258" s="82" t="s">
        <v>88</v>
      </c>
      <c r="F258" s="97" t="s">
        <v>74</v>
      </c>
      <c r="G258" s="85">
        <v>3.15</v>
      </c>
      <c r="H258" s="84">
        <v>4</v>
      </c>
      <c r="I258"/>
    </row>
    <row r="259" spans="2:9" ht="15.75" thickBot="1" x14ac:dyDescent="0.3">
      <c r="B259" s="96">
        <v>44985</v>
      </c>
      <c r="C259" s="102" t="s">
        <v>51</v>
      </c>
      <c r="D259" s="82">
        <v>1</v>
      </c>
      <c r="E259" s="82" t="s">
        <v>88</v>
      </c>
      <c r="F259" s="97" t="s">
        <v>74</v>
      </c>
      <c r="G259" s="85">
        <v>3.15</v>
      </c>
      <c r="H259" s="84">
        <v>4</v>
      </c>
      <c r="I259"/>
    </row>
    <row r="260" spans="2:9" ht="15.75" thickBot="1" x14ac:dyDescent="0.3">
      <c r="B260" s="96">
        <v>44985</v>
      </c>
      <c r="C260" s="102" t="s">
        <v>51</v>
      </c>
      <c r="D260" s="82">
        <v>1</v>
      </c>
      <c r="E260" s="82" t="s">
        <v>88</v>
      </c>
      <c r="F260" s="97" t="s">
        <v>74</v>
      </c>
      <c r="G260" s="85">
        <v>3.15</v>
      </c>
      <c r="H260" s="84">
        <v>4</v>
      </c>
      <c r="I260"/>
    </row>
    <row r="261" spans="2:9" ht="15.75" thickBot="1" x14ac:dyDescent="0.3">
      <c r="B261" s="96">
        <v>44985</v>
      </c>
      <c r="C261" s="102" t="s">
        <v>51</v>
      </c>
      <c r="D261" s="82">
        <v>1</v>
      </c>
      <c r="E261" s="82" t="s">
        <v>88</v>
      </c>
      <c r="F261" s="97" t="s">
        <v>74</v>
      </c>
      <c r="G261" s="85">
        <v>3.15</v>
      </c>
      <c r="H261" s="84">
        <v>4</v>
      </c>
      <c r="I261"/>
    </row>
    <row r="262" spans="2:9" ht="15.75" thickBot="1" x14ac:dyDescent="0.3">
      <c r="B262" s="96">
        <v>44985</v>
      </c>
      <c r="C262" s="102" t="s">
        <v>51</v>
      </c>
      <c r="D262" s="82">
        <v>1</v>
      </c>
      <c r="E262" s="82" t="s">
        <v>88</v>
      </c>
      <c r="F262" s="97" t="s">
        <v>74</v>
      </c>
      <c r="G262" s="85">
        <v>3.15</v>
      </c>
      <c r="H262" s="84">
        <v>4</v>
      </c>
      <c r="I262"/>
    </row>
    <row r="263" spans="2:9" ht="15.75" thickBot="1" x14ac:dyDescent="0.3">
      <c r="B263" s="96">
        <v>44985</v>
      </c>
      <c r="C263" s="102" t="s">
        <v>51</v>
      </c>
      <c r="D263" s="82">
        <v>1</v>
      </c>
      <c r="E263" s="82" t="s">
        <v>88</v>
      </c>
      <c r="F263" s="97" t="s">
        <v>74</v>
      </c>
      <c r="G263" s="85">
        <v>3.15</v>
      </c>
      <c r="H263" s="84">
        <v>4</v>
      </c>
      <c r="I263"/>
    </row>
    <row r="264" spans="2:9" ht="15.75" thickBot="1" x14ac:dyDescent="0.3">
      <c r="B264" s="96">
        <v>44985</v>
      </c>
      <c r="C264" s="102" t="s">
        <v>51</v>
      </c>
      <c r="D264" s="82">
        <v>1</v>
      </c>
      <c r="E264" s="82" t="s">
        <v>88</v>
      </c>
      <c r="F264" s="97" t="s">
        <v>74</v>
      </c>
      <c r="G264" s="85">
        <v>3.15</v>
      </c>
      <c r="H264" s="84">
        <v>4</v>
      </c>
      <c r="I264"/>
    </row>
    <row r="265" spans="2:9" ht="15.75" thickBot="1" x14ac:dyDescent="0.3">
      <c r="B265" s="96">
        <v>44985</v>
      </c>
      <c r="C265" s="102" t="s">
        <v>51</v>
      </c>
      <c r="D265" s="82">
        <v>1</v>
      </c>
      <c r="E265" s="82" t="s">
        <v>88</v>
      </c>
      <c r="F265" s="97" t="s">
        <v>74</v>
      </c>
      <c r="G265" s="85">
        <v>3.15</v>
      </c>
      <c r="H265" s="84">
        <v>4</v>
      </c>
      <c r="I265"/>
    </row>
    <row r="266" spans="2:9" ht="15.75" thickBot="1" x14ac:dyDescent="0.3">
      <c r="B266" s="96">
        <v>44985</v>
      </c>
      <c r="C266" s="102" t="s">
        <v>51</v>
      </c>
      <c r="D266" s="82">
        <v>1</v>
      </c>
      <c r="E266" s="82" t="s">
        <v>88</v>
      </c>
      <c r="F266" s="97" t="s">
        <v>74</v>
      </c>
      <c r="G266" s="85">
        <v>3.15</v>
      </c>
      <c r="H266" s="84">
        <v>4</v>
      </c>
      <c r="I266"/>
    </row>
    <row r="267" spans="2:9" ht="15.75" thickBot="1" x14ac:dyDescent="0.3">
      <c r="B267" s="96">
        <v>44985</v>
      </c>
      <c r="C267" s="102" t="s">
        <v>51</v>
      </c>
      <c r="D267" s="82">
        <v>1</v>
      </c>
      <c r="E267" s="82" t="s">
        <v>88</v>
      </c>
      <c r="F267" s="97" t="s">
        <v>74</v>
      </c>
      <c r="G267" s="85">
        <v>3.15</v>
      </c>
      <c r="H267" s="84">
        <v>4</v>
      </c>
      <c r="I267"/>
    </row>
    <row r="268" spans="2:9" ht="15.75" thickBot="1" x14ac:dyDescent="0.3">
      <c r="B268" s="96">
        <v>44985</v>
      </c>
      <c r="C268" s="102" t="s">
        <v>51</v>
      </c>
      <c r="D268" s="82">
        <v>1</v>
      </c>
      <c r="E268" s="82" t="s">
        <v>88</v>
      </c>
      <c r="F268" s="97" t="s">
        <v>74</v>
      </c>
      <c r="G268" s="85">
        <v>3.15</v>
      </c>
      <c r="H268" s="84">
        <v>4</v>
      </c>
      <c r="I268"/>
    </row>
    <row r="269" spans="2:9" ht="15.75" thickBot="1" x14ac:dyDescent="0.3">
      <c r="B269" s="96">
        <v>44985</v>
      </c>
      <c r="C269" s="102" t="s">
        <v>51</v>
      </c>
      <c r="D269" s="82">
        <v>1</v>
      </c>
      <c r="E269" s="82" t="s">
        <v>88</v>
      </c>
      <c r="F269" s="97" t="s">
        <v>74</v>
      </c>
      <c r="G269" s="85">
        <v>3.15</v>
      </c>
      <c r="H269" s="84">
        <v>4</v>
      </c>
      <c r="I269"/>
    </row>
    <row r="270" spans="2:9" ht="15.75" thickBot="1" x14ac:dyDescent="0.3">
      <c r="B270" s="96">
        <v>44958</v>
      </c>
      <c r="C270" s="102" t="s">
        <v>51</v>
      </c>
      <c r="D270" s="82">
        <v>1</v>
      </c>
      <c r="E270" s="82" t="s">
        <v>87</v>
      </c>
      <c r="F270" s="97" t="s">
        <v>65</v>
      </c>
      <c r="G270" s="85">
        <v>4.42</v>
      </c>
      <c r="H270" s="84">
        <v>1</v>
      </c>
      <c r="I270"/>
    </row>
    <row r="271" spans="2:9" ht="15.75" thickBot="1" x14ac:dyDescent="0.3">
      <c r="B271" s="96">
        <v>44958</v>
      </c>
      <c r="C271" s="102" t="s">
        <v>51</v>
      </c>
      <c r="D271" s="82">
        <v>1</v>
      </c>
      <c r="E271" s="82" t="s">
        <v>87</v>
      </c>
      <c r="F271" s="97" t="s">
        <v>65</v>
      </c>
      <c r="G271" s="85">
        <v>4.42</v>
      </c>
      <c r="H271" s="84">
        <v>1</v>
      </c>
      <c r="I271"/>
    </row>
    <row r="272" spans="2:9" ht="15.75" thickBot="1" x14ac:dyDescent="0.3">
      <c r="B272" s="96">
        <v>44927</v>
      </c>
      <c r="C272" s="102" t="s">
        <v>27</v>
      </c>
      <c r="D272" s="82">
        <v>1</v>
      </c>
      <c r="E272" s="82" t="s">
        <v>87</v>
      </c>
      <c r="F272" s="97" t="s">
        <v>65</v>
      </c>
      <c r="G272" s="85">
        <v>4.42</v>
      </c>
      <c r="H272" s="84">
        <v>1</v>
      </c>
      <c r="I272"/>
    </row>
    <row r="273" spans="2:9" ht="15.75" thickBot="1" x14ac:dyDescent="0.3">
      <c r="B273" s="96">
        <v>44927</v>
      </c>
      <c r="C273" s="102" t="s">
        <v>27</v>
      </c>
      <c r="D273" s="82">
        <v>1</v>
      </c>
      <c r="E273" s="82" t="s">
        <v>87</v>
      </c>
      <c r="F273" s="97" t="s">
        <v>65</v>
      </c>
      <c r="G273" s="85">
        <v>4.42</v>
      </c>
      <c r="H273" s="84">
        <v>1</v>
      </c>
      <c r="I273"/>
    </row>
    <row r="274" spans="2:9" ht="15.75" thickBot="1" x14ac:dyDescent="0.3">
      <c r="B274" s="96">
        <v>44927</v>
      </c>
      <c r="C274" s="102" t="s">
        <v>27</v>
      </c>
      <c r="D274" s="82">
        <v>1</v>
      </c>
      <c r="E274" s="82" t="s">
        <v>87</v>
      </c>
      <c r="F274" s="97" t="s">
        <v>65</v>
      </c>
      <c r="G274" s="85">
        <v>4.42</v>
      </c>
      <c r="H274" s="84">
        <v>1</v>
      </c>
      <c r="I274"/>
    </row>
    <row r="275" spans="2:9" ht="15.75" thickBot="1" x14ac:dyDescent="0.3">
      <c r="B275" s="96">
        <v>44958</v>
      </c>
      <c r="C275" s="102" t="s">
        <v>51</v>
      </c>
      <c r="D275" s="82">
        <v>1</v>
      </c>
      <c r="E275" s="82" t="s">
        <v>87</v>
      </c>
      <c r="F275" s="97" t="s">
        <v>65</v>
      </c>
      <c r="G275" s="85">
        <v>4.42</v>
      </c>
      <c r="H275" s="84">
        <v>1</v>
      </c>
      <c r="I275"/>
    </row>
    <row r="276" spans="2:9" ht="15.75" thickBot="1" x14ac:dyDescent="0.3">
      <c r="B276" s="96">
        <v>44927</v>
      </c>
      <c r="C276" s="102" t="s">
        <v>27</v>
      </c>
      <c r="D276" s="82">
        <v>1</v>
      </c>
      <c r="E276" s="82" t="s">
        <v>87</v>
      </c>
      <c r="F276" s="97" t="s">
        <v>65</v>
      </c>
      <c r="G276" s="85">
        <v>4.42</v>
      </c>
      <c r="H276" s="84">
        <v>1</v>
      </c>
      <c r="I276"/>
    </row>
    <row r="277" spans="2:9" ht="15.75" thickBot="1" x14ac:dyDescent="0.3">
      <c r="B277" s="96">
        <v>44958</v>
      </c>
      <c r="C277" s="102" t="s">
        <v>51</v>
      </c>
      <c r="D277" s="82">
        <v>1</v>
      </c>
      <c r="E277" s="82" t="s">
        <v>87</v>
      </c>
      <c r="F277" s="97" t="s">
        <v>65</v>
      </c>
      <c r="G277" s="85">
        <v>4.42</v>
      </c>
      <c r="H277" s="84">
        <v>1</v>
      </c>
      <c r="I277"/>
    </row>
    <row r="278" spans="2:9" ht="15.75" thickBot="1" x14ac:dyDescent="0.3">
      <c r="B278" s="96">
        <v>44958</v>
      </c>
      <c r="C278" s="102" t="s">
        <v>51</v>
      </c>
      <c r="D278" s="82">
        <v>1</v>
      </c>
      <c r="E278" s="82" t="s">
        <v>87</v>
      </c>
      <c r="F278" s="97" t="s">
        <v>65</v>
      </c>
      <c r="G278" s="85">
        <v>4.42</v>
      </c>
      <c r="H278" s="84">
        <v>1</v>
      </c>
      <c r="I278"/>
    </row>
    <row r="279" spans="2:9" ht="15.75" thickBot="1" x14ac:dyDescent="0.3">
      <c r="B279" s="96">
        <v>44958</v>
      </c>
      <c r="C279" s="102" t="s">
        <v>51</v>
      </c>
      <c r="D279" s="82">
        <v>1</v>
      </c>
      <c r="E279" s="82" t="s">
        <v>87</v>
      </c>
      <c r="F279" s="97" t="s">
        <v>65</v>
      </c>
      <c r="G279" s="85">
        <v>4.42</v>
      </c>
      <c r="H279" s="84">
        <v>1</v>
      </c>
      <c r="I279"/>
    </row>
    <row r="280" spans="2:9" ht="15.75" thickBot="1" x14ac:dyDescent="0.3">
      <c r="B280" s="96">
        <v>44958</v>
      </c>
      <c r="C280" s="102" t="s">
        <v>51</v>
      </c>
      <c r="D280" s="82">
        <v>1</v>
      </c>
      <c r="E280" s="82" t="s">
        <v>87</v>
      </c>
      <c r="F280" s="97" t="s">
        <v>65</v>
      </c>
      <c r="G280" s="85">
        <v>188.67</v>
      </c>
      <c r="H280" s="84">
        <v>1</v>
      </c>
      <c r="I280"/>
    </row>
    <row r="281" spans="2:9" ht="15.75" thickBot="1" x14ac:dyDescent="0.3">
      <c r="B281" s="96">
        <v>44958</v>
      </c>
      <c r="C281" s="102" t="s">
        <v>51</v>
      </c>
      <c r="D281" s="82">
        <v>1</v>
      </c>
      <c r="E281" s="82" t="s">
        <v>87</v>
      </c>
      <c r="F281" s="97" t="s">
        <v>65</v>
      </c>
      <c r="G281" s="85">
        <v>10.56</v>
      </c>
      <c r="H281" s="84">
        <v>1</v>
      </c>
      <c r="I281"/>
    </row>
    <row r="282" spans="2:9" ht="15.75" thickBot="1" x14ac:dyDescent="0.3">
      <c r="B282" s="96">
        <v>44958</v>
      </c>
      <c r="C282" s="102" t="s">
        <v>51</v>
      </c>
      <c r="D282" s="82">
        <v>1</v>
      </c>
      <c r="E282" s="82" t="s">
        <v>87</v>
      </c>
      <c r="F282" s="97" t="s">
        <v>65</v>
      </c>
      <c r="G282" s="85">
        <v>4.42</v>
      </c>
      <c r="H282" s="84">
        <v>1</v>
      </c>
      <c r="I282"/>
    </row>
    <row r="283" spans="2:9" ht="15.75" thickBot="1" x14ac:dyDescent="0.3">
      <c r="B283" s="96">
        <v>44927</v>
      </c>
      <c r="C283" s="102" t="s">
        <v>27</v>
      </c>
      <c r="D283" s="82">
        <v>1</v>
      </c>
      <c r="E283" s="82" t="s">
        <v>87</v>
      </c>
      <c r="F283" s="97" t="s">
        <v>65</v>
      </c>
      <c r="G283" s="85">
        <v>4.42</v>
      </c>
      <c r="H283" s="84">
        <v>1</v>
      </c>
      <c r="I283"/>
    </row>
    <row r="284" spans="2:9" ht="15.75" thickBot="1" x14ac:dyDescent="0.3">
      <c r="B284" s="96">
        <v>44958</v>
      </c>
      <c r="C284" s="102" t="s">
        <v>51</v>
      </c>
      <c r="D284" s="82">
        <v>1</v>
      </c>
      <c r="E284" s="82" t="s">
        <v>87</v>
      </c>
      <c r="F284" s="97" t="s">
        <v>65</v>
      </c>
      <c r="G284" s="85">
        <v>4.42</v>
      </c>
      <c r="H284" s="84">
        <v>1</v>
      </c>
      <c r="I284"/>
    </row>
    <row r="285" spans="2:9" ht="15.75" thickBot="1" x14ac:dyDescent="0.3">
      <c r="B285" s="96">
        <v>44958</v>
      </c>
      <c r="C285" s="102" t="s">
        <v>51</v>
      </c>
      <c r="D285" s="82">
        <v>1</v>
      </c>
      <c r="E285" s="82" t="s">
        <v>87</v>
      </c>
      <c r="F285" s="97" t="s">
        <v>65</v>
      </c>
      <c r="G285" s="85">
        <v>4.42</v>
      </c>
      <c r="H285" s="84">
        <v>1</v>
      </c>
      <c r="I285"/>
    </row>
    <row r="286" spans="2:9" ht="15.75" thickBot="1" x14ac:dyDescent="0.3">
      <c r="B286" s="96">
        <v>44927</v>
      </c>
      <c r="C286" s="102" t="s">
        <v>27</v>
      </c>
      <c r="D286" s="82">
        <v>1</v>
      </c>
      <c r="E286" s="82" t="s">
        <v>87</v>
      </c>
      <c r="F286" s="97" t="s">
        <v>65</v>
      </c>
      <c r="G286" s="85">
        <v>4.42</v>
      </c>
      <c r="H286" s="84">
        <v>1</v>
      </c>
      <c r="I286"/>
    </row>
    <row r="287" spans="2:9" ht="15.75" thickBot="1" x14ac:dyDescent="0.3">
      <c r="B287" s="96">
        <v>44958</v>
      </c>
      <c r="C287" s="102" t="s">
        <v>51</v>
      </c>
      <c r="D287" s="82">
        <v>1</v>
      </c>
      <c r="E287" s="82" t="s">
        <v>87</v>
      </c>
      <c r="F287" s="97" t="s">
        <v>65</v>
      </c>
      <c r="G287" s="85">
        <v>4.42</v>
      </c>
      <c r="H287" s="84">
        <v>1</v>
      </c>
      <c r="I287"/>
    </row>
    <row r="288" spans="2:9" ht="15.75" thickBot="1" x14ac:dyDescent="0.3">
      <c r="B288" s="96">
        <v>44958</v>
      </c>
      <c r="C288" s="102" t="s">
        <v>51</v>
      </c>
      <c r="D288" s="82">
        <v>1</v>
      </c>
      <c r="E288" s="82" t="s">
        <v>87</v>
      </c>
      <c r="F288" s="97" t="s">
        <v>65</v>
      </c>
      <c r="G288" s="85">
        <v>4.42</v>
      </c>
      <c r="H288" s="84">
        <v>1</v>
      </c>
      <c r="I288"/>
    </row>
    <row r="289" spans="2:9" ht="15.75" thickBot="1" x14ac:dyDescent="0.3">
      <c r="B289" s="96">
        <v>44927</v>
      </c>
      <c r="C289" s="102" t="s">
        <v>27</v>
      </c>
      <c r="D289" s="82">
        <v>1</v>
      </c>
      <c r="E289" s="82" t="s">
        <v>87</v>
      </c>
      <c r="F289" s="97" t="s">
        <v>65</v>
      </c>
      <c r="G289" s="85">
        <v>4.42</v>
      </c>
      <c r="H289" s="84">
        <v>1</v>
      </c>
      <c r="I289"/>
    </row>
    <row r="290" spans="2:9" ht="15.75" thickBot="1" x14ac:dyDescent="0.3">
      <c r="B290" s="96">
        <v>44958</v>
      </c>
      <c r="C290" s="102" t="s">
        <v>51</v>
      </c>
      <c r="D290" s="82">
        <v>1</v>
      </c>
      <c r="E290" s="82" t="s">
        <v>87</v>
      </c>
      <c r="F290" s="97" t="s">
        <v>65</v>
      </c>
      <c r="G290" s="85">
        <v>4.42</v>
      </c>
      <c r="H290" s="84">
        <v>1</v>
      </c>
      <c r="I290"/>
    </row>
    <row r="291" spans="2:9" ht="15.75" thickBot="1" x14ac:dyDescent="0.3">
      <c r="B291" s="96">
        <v>44958</v>
      </c>
      <c r="C291" s="102" t="s">
        <v>51</v>
      </c>
      <c r="D291" s="82">
        <v>1</v>
      </c>
      <c r="E291" s="82" t="s">
        <v>87</v>
      </c>
      <c r="F291" s="97" t="s">
        <v>65</v>
      </c>
      <c r="G291" s="85">
        <v>4.42</v>
      </c>
      <c r="H291" s="84">
        <v>1</v>
      </c>
      <c r="I291"/>
    </row>
    <row r="292" spans="2:9" ht="15.75" thickBot="1" x14ac:dyDescent="0.3">
      <c r="B292" s="96">
        <v>44958</v>
      </c>
      <c r="C292" s="102" t="s">
        <v>51</v>
      </c>
      <c r="D292" s="82">
        <v>1</v>
      </c>
      <c r="E292" s="82" t="s">
        <v>87</v>
      </c>
      <c r="F292" s="97" t="s">
        <v>65</v>
      </c>
      <c r="G292" s="85">
        <v>4.42</v>
      </c>
      <c r="H292" s="84">
        <v>1</v>
      </c>
      <c r="I292"/>
    </row>
    <row r="293" spans="2:9" ht="15.75" thickBot="1" x14ac:dyDescent="0.3">
      <c r="B293" s="96">
        <v>44958</v>
      </c>
      <c r="C293" s="102" t="s">
        <v>51</v>
      </c>
      <c r="D293" s="82">
        <v>1</v>
      </c>
      <c r="E293" s="82" t="s">
        <v>87</v>
      </c>
      <c r="F293" s="97" t="s">
        <v>65</v>
      </c>
      <c r="G293" s="85">
        <v>4.42</v>
      </c>
      <c r="H293" s="84">
        <v>1</v>
      </c>
      <c r="I293"/>
    </row>
    <row r="294" spans="2:9" ht="15.75" thickBot="1" x14ac:dyDescent="0.3">
      <c r="B294" s="96">
        <v>44958</v>
      </c>
      <c r="C294" s="102" t="s">
        <v>51</v>
      </c>
      <c r="D294" s="82">
        <v>1</v>
      </c>
      <c r="E294" s="82" t="s">
        <v>87</v>
      </c>
      <c r="F294" s="97" t="s">
        <v>65</v>
      </c>
      <c r="G294" s="85">
        <v>4.42</v>
      </c>
      <c r="H294" s="84">
        <v>1</v>
      </c>
      <c r="I294"/>
    </row>
    <row r="295" spans="2:9" ht="15.75" thickBot="1" x14ac:dyDescent="0.3">
      <c r="B295" s="96">
        <v>44958</v>
      </c>
      <c r="C295" s="102" t="s">
        <v>51</v>
      </c>
      <c r="D295" s="82">
        <v>1</v>
      </c>
      <c r="E295" s="82" t="s">
        <v>87</v>
      </c>
      <c r="F295" s="97" t="s">
        <v>65</v>
      </c>
      <c r="G295" s="85">
        <v>4.42</v>
      </c>
      <c r="H295" s="84">
        <v>1</v>
      </c>
      <c r="I295"/>
    </row>
    <row r="296" spans="2:9" ht="15.75" thickBot="1" x14ac:dyDescent="0.3">
      <c r="B296" s="96">
        <v>44958</v>
      </c>
      <c r="C296" s="102" t="s">
        <v>51</v>
      </c>
      <c r="D296" s="82">
        <v>1</v>
      </c>
      <c r="E296" s="82" t="s">
        <v>87</v>
      </c>
      <c r="F296" s="97" t="s">
        <v>65</v>
      </c>
      <c r="G296" s="85">
        <v>4.42</v>
      </c>
      <c r="H296" s="84">
        <v>1</v>
      </c>
      <c r="I296"/>
    </row>
    <row r="297" spans="2:9" ht="15.75" thickBot="1" x14ac:dyDescent="0.3">
      <c r="B297" s="96">
        <v>44958</v>
      </c>
      <c r="C297" s="102" t="s">
        <v>51</v>
      </c>
      <c r="D297" s="82">
        <v>1</v>
      </c>
      <c r="E297" s="82" t="s">
        <v>87</v>
      </c>
      <c r="F297" s="97" t="s">
        <v>65</v>
      </c>
      <c r="G297" s="85">
        <v>4.42</v>
      </c>
      <c r="H297" s="84">
        <v>1</v>
      </c>
      <c r="I297"/>
    </row>
    <row r="298" spans="2:9" ht="15.75" thickBot="1" x14ac:dyDescent="0.3">
      <c r="B298" s="96">
        <v>44958</v>
      </c>
      <c r="C298" s="102" t="s">
        <v>51</v>
      </c>
      <c r="D298" s="82">
        <v>1</v>
      </c>
      <c r="E298" s="82" t="s">
        <v>87</v>
      </c>
      <c r="F298" s="97" t="s">
        <v>65</v>
      </c>
      <c r="G298" s="85">
        <v>4.42</v>
      </c>
      <c r="H298" s="84">
        <v>1</v>
      </c>
      <c r="I298"/>
    </row>
    <row r="299" spans="2:9" ht="15.75" thickBot="1" x14ac:dyDescent="0.3">
      <c r="B299" s="96">
        <v>44927</v>
      </c>
      <c r="C299" s="102" t="s">
        <v>27</v>
      </c>
      <c r="D299" s="82">
        <v>1</v>
      </c>
      <c r="E299" s="82" t="s">
        <v>87</v>
      </c>
      <c r="F299" s="97" t="s">
        <v>65</v>
      </c>
      <c r="G299" s="85">
        <v>4.42</v>
      </c>
      <c r="H299" s="84">
        <v>1</v>
      </c>
      <c r="I299"/>
    </row>
    <row r="300" spans="2:9" ht="15.75" thickBot="1" x14ac:dyDescent="0.3">
      <c r="B300" s="96">
        <v>44958</v>
      </c>
      <c r="C300" s="102" t="s">
        <v>51</v>
      </c>
      <c r="D300" s="82">
        <v>1</v>
      </c>
      <c r="E300" s="82" t="s">
        <v>87</v>
      </c>
      <c r="F300" s="97" t="s">
        <v>65</v>
      </c>
      <c r="G300" s="85">
        <v>4.42</v>
      </c>
      <c r="H300" s="84">
        <v>1</v>
      </c>
      <c r="I300"/>
    </row>
    <row r="301" spans="2:9" ht="15.75" thickBot="1" x14ac:dyDescent="0.3">
      <c r="B301" s="96">
        <v>44958</v>
      </c>
      <c r="C301" s="102" t="s">
        <v>51</v>
      </c>
      <c r="D301" s="82">
        <v>1</v>
      </c>
      <c r="E301" s="82" t="s">
        <v>87</v>
      </c>
      <c r="F301" s="97" t="s">
        <v>65</v>
      </c>
      <c r="G301" s="85">
        <v>4.42</v>
      </c>
      <c r="H301" s="84">
        <v>1</v>
      </c>
      <c r="I301"/>
    </row>
    <row r="302" spans="2:9" ht="15.75" thickBot="1" x14ac:dyDescent="0.3">
      <c r="B302" s="96">
        <v>44958</v>
      </c>
      <c r="C302" s="102" t="s">
        <v>51</v>
      </c>
      <c r="D302" s="82">
        <v>1</v>
      </c>
      <c r="E302" s="82" t="s">
        <v>87</v>
      </c>
      <c r="F302" s="97" t="s">
        <v>65</v>
      </c>
      <c r="G302" s="85">
        <v>4.42</v>
      </c>
      <c r="H302" s="84">
        <v>1</v>
      </c>
      <c r="I302"/>
    </row>
    <row r="303" spans="2:9" ht="15.75" thickBot="1" x14ac:dyDescent="0.3">
      <c r="B303" s="96">
        <v>44958</v>
      </c>
      <c r="C303" s="102" t="s">
        <v>51</v>
      </c>
      <c r="D303" s="82">
        <v>1</v>
      </c>
      <c r="E303" s="82" t="s">
        <v>87</v>
      </c>
      <c r="F303" s="97" t="s">
        <v>65</v>
      </c>
      <c r="G303" s="85">
        <v>4.42</v>
      </c>
      <c r="H303" s="84">
        <v>1</v>
      </c>
      <c r="I303"/>
    </row>
    <row r="304" spans="2:9" ht="15.75" thickBot="1" x14ac:dyDescent="0.3">
      <c r="B304" s="96">
        <v>44958</v>
      </c>
      <c r="C304" s="102" t="s">
        <v>51</v>
      </c>
      <c r="D304" s="82">
        <v>1</v>
      </c>
      <c r="E304" s="82" t="s">
        <v>87</v>
      </c>
      <c r="F304" s="97" t="s">
        <v>65</v>
      </c>
      <c r="G304" s="85">
        <v>4.42</v>
      </c>
      <c r="H304" s="84">
        <v>1</v>
      </c>
      <c r="I304"/>
    </row>
    <row r="305" spans="2:9" ht="15.75" thickBot="1" x14ac:dyDescent="0.3">
      <c r="B305" s="96">
        <v>44958</v>
      </c>
      <c r="C305" s="102" t="s">
        <v>51</v>
      </c>
      <c r="D305" s="82">
        <v>1</v>
      </c>
      <c r="E305" s="82" t="s">
        <v>87</v>
      </c>
      <c r="F305" s="97" t="s">
        <v>65</v>
      </c>
      <c r="G305" s="85">
        <v>4.42</v>
      </c>
      <c r="H305" s="84">
        <v>1</v>
      </c>
      <c r="I305"/>
    </row>
    <row r="306" spans="2:9" ht="15.75" thickBot="1" x14ac:dyDescent="0.3">
      <c r="B306" s="96">
        <v>44958</v>
      </c>
      <c r="C306" s="102" t="s">
        <v>51</v>
      </c>
      <c r="D306" s="82">
        <v>1</v>
      </c>
      <c r="E306" s="82" t="s">
        <v>87</v>
      </c>
      <c r="F306" s="97" t="s">
        <v>75</v>
      </c>
      <c r="G306" s="85">
        <v>4.42</v>
      </c>
      <c r="H306" s="84">
        <v>1</v>
      </c>
      <c r="I306"/>
    </row>
    <row r="307" spans="2:9" ht="15.75" thickBot="1" x14ac:dyDescent="0.3">
      <c r="B307" s="96">
        <v>44958</v>
      </c>
      <c r="C307" s="102" t="s">
        <v>51</v>
      </c>
      <c r="D307" s="82">
        <v>1</v>
      </c>
      <c r="E307" s="82" t="s">
        <v>87</v>
      </c>
      <c r="F307" s="97" t="s">
        <v>67</v>
      </c>
      <c r="G307" s="85">
        <v>4.42</v>
      </c>
      <c r="H307" s="84">
        <v>1</v>
      </c>
      <c r="I307"/>
    </row>
    <row r="308" spans="2:9" ht="15.75" thickBot="1" x14ac:dyDescent="0.3">
      <c r="B308" s="96">
        <v>44958</v>
      </c>
      <c r="C308" s="102" t="s">
        <v>51</v>
      </c>
      <c r="D308" s="82">
        <v>1</v>
      </c>
      <c r="E308" s="82" t="s">
        <v>87</v>
      </c>
      <c r="F308" s="97" t="s">
        <v>67</v>
      </c>
      <c r="G308" s="85">
        <v>4.42</v>
      </c>
      <c r="H308" s="84">
        <v>1</v>
      </c>
      <c r="I308"/>
    </row>
    <row r="309" spans="2:9" ht="15.75" thickBot="1" x14ac:dyDescent="0.3">
      <c r="B309" s="96">
        <v>44958</v>
      </c>
      <c r="C309" s="102" t="s">
        <v>51</v>
      </c>
      <c r="D309" s="82">
        <v>1</v>
      </c>
      <c r="E309" s="82" t="s">
        <v>87</v>
      </c>
      <c r="F309" s="97" t="s">
        <v>69</v>
      </c>
      <c r="G309" s="85">
        <v>4.42</v>
      </c>
      <c r="H309" s="84">
        <v>1</v>
      </c>
      <c r="I309"/>
    </row>
    <row r="310" spans="2:9" ht="15.75" thickBot="1" x14ac:dyDescent="0.3">
      <c r="B310" s="96">
        <v>44958</v>
      </c>
      <c r="C310" s="102" t="s">
        <v>51</v>
      </c>
      <c r="D310" s="82">
        <v>1</v>
      </c>
      <c r="E310" s="82" t="s">
        <v>87</v>
      </c>
      <c r="F310" s="97" t="s">
        <v>69</v>
      </c>
      <c r="G310" s="85">
        <v>4.42</v>
      </c>
      <c r="H310" s="84">
        <v>1</v>
      </c>
      <c r="I310"/>
    </row>
    <row r="311" spans="2:9" ht="15.75" thickBot="1" x14ac:dyDescent="0.3">
      <c r="B311" s="96">
        <v>44958</v>
      </c>
      <c r="C311" s="102" t="s">
        <v>51</v>
      </c>
      <c r="D311" s="82">
        <v>1</v>
      </c>
      <c r="E311" s="82" t="s">
        <v>87</v>
      </c>
      <c r="F311" s="97" t="s">
        <v>69</v>
      </c>
      <c r="G311" s="85">
        <v>4.42</v>
      </c>
      <c r="H311" s="84">
        <v>1</v>
      </c>
      <c r="I311"/>
    </row>
    <row r="312" spans="2:9" ht="15.75" thickBot="1" x14ac:dyDescent="0.3">
      <c r="B312" s="96">
        <v>44958</v>
      </c>
      <c r="C312" s="102" t="s">
        <v>51</v>
      </c>
      <c r="D312" s="82">
        <v>1</v>
      </c>
      <c r="E312" s="82" t="s">
        <v>87</v>
      </c>
      <c r="F312" s="97" t="s">
        <v>69</v>
      </c>
      <c r="G312" s="85">
        <v>4.42</v>
      </c>
      <c r="H312" s="84">
        <v>1</v>
      </c>
      <c r="I312"/>
    </row>
    <row r="313" spans="2:9" ht="15.75" thickBot="1" x14ac:dyDescent="0.3">
      <c r="B313" s="96">
        <v>44958</v>
      </c>
      <c r="C313" s="102" t="s">
        <v>51</v>
      </c>
      <c r="D313" s="82">
        <v>1</v>
      </c>
      <c r="E313" s="82" t="s">
        <v>87</v>
      </c>
      <c r="F313" s="97" t="s">
        <v>69</v>
      </c>
      <c r="G313" s="85">
        <v>4.42</v>
      </c>
      <c r="H313" s="84">
        <v>1</v>
      </c>
      <c r="I313"/>
    </row>
    <row r="314" spans="2:9" ht="15.75" thickBot="1" x14ac:dyDescent="0.3">
      <c r="B314" s="96">
        <v>44958</v>
      </c>
      <c r="C314" s="102" t="s">
        <v>51</v>
      </c>
      <c r="D314" s="82">
        <v>1</v>
      </c>
      <c r="E314" s="82" t="s">
        <v>88</v>
      </c>
      <c r="F314" s="97" t="s">
        <v>63</v>
      </c>
      <c r="G314" s="85">
        <v>1.8</v>
      </c>
      <c r="H314" s="84">
        <v>1</v>
      </c>
      <c r="I314"/>
    </row>
    <row r="315" spans="2:9" ht="15.75" thickBot="1" x14ac:dyDescent="0.3">
      <c r="B315" s="96">
        <v>44930</v>
      </c>
      <c r="C315" s="102" t="s">
        <v>27</v>
      </c>
      <c r="D315" s="82">
        <v>1</v>
      </c>
      <c r="E315" s="82" t="s">
        <v>88</v>
      </c>
      <c r="F315" s="97" t="s">
        <v>63</v>
      </c>
      <c r="G315" s="85">
        <v>8.26</v>
      </c>
      <c r="H315" s="84">
        <v>1</v>
      </c>
      <c r="I315"/>
    </row>
    <row r="316" spans="2:9" ht="15.75" thickBot="1" x14ac:dyDescent="0.3">
      <c r="B316" s="96">
        <v>44930</v>
      </c>
      <c r="C316" s="102" t="s">
        <v>27</v>
      </c>
      <c r="D316" s="82">
        <v>1</v>
      </c>
      <c r="E316" s="82" t="s">
        <v>88</v>
      </c>
      <c r="F316" s="97" t="s">
        <v>63</v>
      </c>
      <c r="G316" s="85">
        <v>64.64</v>
      </c>
      <c r="H316" s="84">
        <v>1</v>
      </c>
      <c r="I316"/>
    </row>
    <row r="317" spans="2:9" ht="15.75" thickBot="1" x14ac:dyDescent="0.3">
      <c r="B317" s="96">
        <v>44930</v>
      </c>
      <c r="C317" s="102" t="s">
        <v>27</v>
      </c>
      <c r="D317" s="82">
        <v>1</v>
      </c>
      <c r="E317" s="82" t="s">
        <v>88</v>
      </c>
      <c r="F317" s="97" t="s">
        <v>76</v>
      </c>
      <c r="G317" s="85">
        <v>0</v>
      </c>
      <c r="H317" s="84">
        <v>1</v>
      </c>
      <c r="I317"/>
    </row>
    <row r="318" spans="2:9" ht="15.75" thickBot="1" x14ac:dyDescent="0.3">
      <c r="B318" s="96">
        <v>44930</v>
      </c>
      <c r="C318" s="102" t="s">
        <v>27</v>
      </c>
      <c r="D318" s="82">
        <v>1</v>
      </c>
      <c r="E318" s="82" t="s">
        <v>88</v>
      </c>
      <c r="F318" s="97" t="s">
        <v>76</v>
      </c>
      <c r="G318" s="85">
        <v>0</v>
      </c>
      <c r="H318" s="84">
        <v>1</v>
      </c>
      <c r="I318"/>
    </row>
    <row r="319" spans="2:9" ht="15.75" thickBot="1" x14ac:dyDescent="0.3">
      <c r="B319" s="96">
        <v>44929</v>
      </c>
      <c r="C319" s="102" t="s">
        <v>27</v>
      </c>
      <c r="D319" s="82">
        <v>1</v>
      </c>
      <c r="E319" s="82" t="s">
        <v>88</v>
      </c>
      <c r="F319" s="97" t="s">
        <v>63</v>
      </c>
      <c r="G319" s="85">
        <v>8.82</v>
      </c>
      <c r="H319" s="84">
        <v>1</v>
      </c>
      <c r="I319"/>
    </row>
    <row r="320" spans="2:9" ht="15.75" thickBot="1" x14ac:dyDescent="0.3">
      <c r="B320" s="96">
        <v>44930</v>
      </c>
      <c r="C320" s="102" t="s">
        <v>27</v>
      </c>
      <c r="D320" s="82">
        <v>1</v>
      </c>
      <c r="E320" s="82" t="s">
        <v>88</v>
      </c>
      <c r="F320" s="97" t="s">
        <v>64</v>
      </c>
      <c r="G320" s="85">
        <v>0</v>
      </c>
      <c r="H320" s="84">
        <v>1</v>
      </c>
      <c r="I320"/>
    </row>
    <row r="321" spans="2:9" ht="15.75" thickBot="1" x14ac:dyDescent="0.3">
      <c r="B321" s="96">
        <v>44222</v>
      </c>
      <c r="C321" s="102" t="s">
        <v>27</v>
      </c>
      <c r="D321" s="82">
        <v>1</v>
      </c>
      <c r="E321" s="82" t="s">
        <v>88</v>
      </c>
      <c r="F321" s="97" t="s">
        <v>77</v>
      </c>
      <c r="G321" s="85">
        <v>0</v>
      </c>
      <c r="H321" s="84">
        <v>1</v>
      </c>
      <c r="I321"/>
    </row>
    <row r="322" spans="2:9" ht="15.75" thickBot="1" x14ac:dyDescent="0.3">
      <c r="B322" s="96">
        <v>44222</v>
      </c>
      <c r="C322" s="102" t="s">
        <v>27</v>
      </c>
      <c r="D322" s="82">
        <v>1</v>
      </c>
      <c r="E322" s="82" t="s">
        <v>88</v>
      </c>
      <c r="F322" s="97" t="s">
        <v>77</v>
      </c>
      <c r="G322" s="85">
        <v>0</v>
      </c>
      <c r="H322" s="84">
        <v>1</v>
      </c>
      <c r="I322"/>
    </row>
    <row r="323" spans="2:9" ht="15.75" thickBot="1" x14ac:dyDescent="0.3">
      <c r="B323" s="96">
        <v>44929</v>
      </c>
      <c r="C323" s="102" t="s">
        <v>27</v>
      </c>
      <c r="D323" s="82">
        <v>1</v>
      </c>
      <c r="E323" s="82" t="s">
        <v>88</v>
      </c>
      <c r="F323" s="97" t="s">
        <v>77</v>
      </c>
      <c r="G323" s="85">
        <v>4.41</v>
      </c>
      <c r="H323" s="84">
        <v>1</v>
      </c>
      <c r="I323"/>
    </row>
    <row r="324" spans="2:9" ht="15.75" thickBot="1" x14ac:dyDescent="0.3">
      <c r="B324" s="96">
        <v>44930</v>
      </c>
      <c r="C324" s="102" t="s">
        <v>27</v>
      </c>
      <c r="D324" s="82">
        <v>1</v>
      </c>
      <c r="E324" s="82" t="s">
        <v>88</v>
      </c>
      <c r="F324" s="97" t="s">
        <v>63</v>
      </c>
      <c r="G324" s="85">
        <v>39.82</v>
      </c>
      <c r="H324" s="84">
        <v>1</v>
      </c>
      <c r="I324"/>
    </row>
    <row r="325" spans="2:9" ht="15.75" thickBot="1" x14ac:dyDescent="0.3">
      <c r="B325" s="96">
        <v>44931</v>
      </c>
      <c r="C325" s="102" t="s">
        <v>27</v>
      </c>
      <c r="D325" s="82">
        <v>1</v>
      </c>
      <c r="E325" s="82" t="s">
        <v>88</v>
      </c>
      <c r="F325" s="97" t="s">
        <v>76</v>
      </c>
      <c r="G325" s="85">
        <v>0</v>
      </c>
      <c r="H325" s="84">
        <v>1</v>
      </c>
      <c r="I325"/>
    </row>
    <row r="326" spans="2:9" ht="15.75" thickBot="1" x14ac:dyDescent="0.3">
      <c r="B326" s="96">
        <v>44931</v>
      </c>
      <c r="C326" s="102" t="s">
        <v>27</v>
      </c>
      <c r="D326" s="82">
        <v>1</v>
      </c>
      <c r="E326" s="82" t="s">
        <v>88</v>
      </c>
      <c r="F326" s="97" t="s">
        <v>63</v>
      </c>
      <c r="G326" s="85">
        <v>10.34</v>
      </c>
      <c r="H326" s="84">
        <v>1</v>
      </c>
      <c r="I326"/>
    </row>
    <row r="327" spans="2:9" ht="15.75" thickBot="1" x14ac:dyDescent="0.3">
      <c r="B327" s="96">
        <v>44929</v>
      </c>
      <c r="C327" s="102" t="s">
        <v>27</v>
      </c>
      <c r="D327" s="82">
        <v>1</v>
      </c>
      <c r="E327" s="82" t="s">
        <v>88</v>
      </c>
      <c r="F327" s="97" t="s">
        <v>49</v>
      </c>
      <c r="G327" s="85">
        <v>5.76</v>
      </c>
      <c r="H327" s="84">
        <v>1</v>
      </c>
      <c r="I327"/>
    </row>
    <row r="328" spans="2:9" ht="15.75" thickBot="1" x14ac:dyDescent="0.3">
      <c r="B328" s="96">
        <v>44929</v>
      </c>
      <c r="C328" s="102" t="s">
        <v>27</v>
      </c>
      <c r="D328" s="82">
        <v>1</v>
      </c>
      <c r="E328" s="82" t="s">
        <v>88</v>
      </c>
      <c r="F328" s="97" t="s">
        <v>63</v>
      </c>
      <c r="G328" s="85">
        <v>40.65</v>
      </c>
      <c r="H328" s="84">
        <v>1</v>
      </c>
      <c r="I328"/>
    </row>
    <row r="329" spans="2:9" ht="15.75" thickBot="1" x14ac:dyDescent="0.3">
      <c r="B329" s="96">
        <v>44929</v>
      </c>
      <c r="C329" s="102" t="s">
        <v>27</v>
      </c>
      <c r="D329" s="82">
        <v>1</v>
      </c>
      <c r="E329" s="82" t="s">
        <v>88</v>
      </c>
      <c r="F329" s="97" t="s">
        <v>63</v>
      </c>
      <c r="G329" s="85">
        <v>66.7</v>
      </c>
      <c r="H329" s="84">
        <v>1</v>
      </c>
      <c r="I329"/>
    </row>
    <row r="330" spans="2:9" ht="15.75" thickBot="1" x14ac:dyDescent="0.3">
      <c r="B330" s="96">
        <v>44929</v>
      </c>
      <c r="C330" s="102" t="s">
        <v>27</v>
      </c>
      <c r="D330" s="82">
        <v>1</v>
      </c>
      <c r="E330" s="82" t="s">
        <v>88</v>
      </c>
      <c r="F330" s="97" t="s">
        <v>63</v>
      </c>
      <c r="G330" s="85">
        <v>11.8</v>
      </c>
      <c r="H330" s="84">
        <v>1</v>
      </c>
      <c r="I330"/>
    </row>
    <row r="331" spans="2:9" ht="15.75" thickBot="1" x14ac:dyDescent="0.3">
      <c r="B331" s="96">
        <v>44930</v>
      </c>
      <c r="C331" s="102" t="s">
        <v>27</v>
      </c>
      <c r="D331" s="82">
        <v>1</v>
      </c>
      <c r="E331" s="82" t="s">
        <v>88</v>
      </c>
      <c r="F331" s="97" t="s">
        <v>63</v>
      </c>
      <c r="G331" s="85">
        <v>2.9</v>
      </c>
      <c r="H331" s="84">
        <v>1</v>
      </c>
      <c r="I331"/>
    </row>
    <row r="332" spans="2:9" ht="15.75" thickBot="1" x14ac:dyDescent="0.3">
      <c r="B332" s="96">
        <v>44930</v>
      </c>
      <c r="C332" s="102" t="s">
        <v>27</v>
      </c>
      <c r="D332" s="82">
        <v>1</v>
      </c>
      <c r="E332" s="82" t="s">
        <v>88</v>
      </c>
      <c r="F332" s="97" t="s">
        <v>63</v>
      </c>
      <c r="G332" s="85">
        <v>4.8</v>
      </c>
      <c r="H332" s="84">
        <v>1</v>
      </c>
      <c r="I332"/>
    </row>
    <row r="333" spans="2:9" ht="15.75" thickBot="1" x14ac:dyDescent="0.3">
      <c r="B333" s="96">
        <v>44930</v>
      </c>
      <c r="C333" s="102" t="s">
        <v>27</v>
      </c>
      <c r="D333" s="82">
        <v>1</v>
      </c>
      <c r="E333" s="82" t="s">
        <v>88</v>
      </c>
      <c r="F333" s="97" t="s">
        <v>63</v>
      </c>
      <c r="G333" s="85">
        <v>19.059999999999999</v>
      </c>
      <c r="H333" s="84">
        <v>1</v>
      </c>
      <c r="I333"/>
    </row>
    <row r="334" spans="2:9" ht="15.75" thickBot="1" x14ac:dyDescent="0.3">
      <c r="B334" s="96">
        <v>44930</v>
      </c>
      <c r="C334" s="102" t="s">
        <v>27</v>
      </c>
      <c r="D334" s="82">
        <v>1</v>
      </c>
      <c r="E334" s="82" t="s">
        <v>88</v>
      </c>
      <c r="F334" s="97" t="s">
        <v>63</v>
      </c>
      <c r="G334" s="85">
        <v>1.8</v>
      </c>
      <c r="H334" s="84">
        <v>1</v>
      </c>
      <c r="I334"/>
    </row>
    <row r="335" spans="2:9" ht="15.75" thickBot="1" x14ac:dyDescent="0.3">
      <c r="B335" s="96">
        <v>44930</v>
      </c>
      <c r="C335" s="102" t="s">
        <v>27</v>
      </c>
      <c r="D335" s="82">
        <v>1</v>
      </c>
      <c r="E335" s="82" t="s">
        <v>88</v>
      </c>
      <c r="F335" s="97" t="s">
        <v>63</v>
      </c>
      <c r="G335" s="85">
        <v>3.85</v>
      </c>
      <c r="H335" s="84">
        <v>1</v>
      </c>
      <c r="I335"/>
    </row>
    <row r="336" spans="2:9" ht="15.75" thickBot="1" x14ac:dyDescent="0.3">
      <c r="B336" s="96">
        <v>44930</v>
      </c>
      <c r="C336" s="102" t="s">
        <v>27</v>
      </c>
      <c r="D336" s="82">
        <v>1</v>
      </c>
      <c r="E336" s="82" t="s">
        <v>88</v>
      </c>
      <c r="F336" s="97" t="s">
        <v>63</v>
      </c>
      <c r="G336" s="85">
        <v>3.31</v>
      </c>
      <c r="H336" s="84">
        <v>1</v>
      </c>
      <c r="I336"/>
    </row>
    <row r="337" spans="2:9" ht="15.75" thickBot="1" x14ac:dyDescent="0.3">
      <c r="B337" s="96">
        <v>44930</v>
      </c>
      <c r="C337" s="102" t="s">
        <v>27</v>
      </c>
      <c r="D337" s="82">
        <v>1</v>
      </c>
      <c r="E337" s="82" t="s">
        <v>88</v>
      </c>
      <c r="F337" s="97" t="s">
        <v>63</v>
      </c>
      <c r="G337" s="85">
        <v>3.31</v>
      </c>
      <c r="H337" s="84">
        <v>1</v>
      </c>
      <c r="I337"/>
    </row>
    <row r="338" spans="2:9" ht="15.75" thickBot="1" x14ac:dyDescent="0.3">
      <c r="B338" s="96">
        <v>44931</v>
      </c>
      <c r="C338" s="102" t="s">
        <v>27</v>
      </c>
      <c r="D338" s="82">
        <v>1</v>
      </c>
      <c r="E338" s="82" t="s">
        <v>88</v>
      </c>
      <c r="F338" s="97" t="s">
        <v>63</v>
      </c>
      <c r="G338" s="85">
        <v>19.39</v>
      </c>
      <c r="H338" s="84">
        <v>1</v>
      </c>
      <c r="I338"/>
    </row>
    <row r="339" spans="2:9" ht="15.75" thickBot="1" x14ac:dyDescent="0.3">
      <c r="B339" s="96">
        <v>44931</v>
      </c>
      <c r="C339" s="102" t="s">
        <v>27</v>
      </c>
      <c r="D339" s="82">
        <v>1</v>
      </c>
      <c r="E339" s="82" t="s">
        <v>88</v>
      </c>
      <c r="F339" s="97" t="s">
        <v>63</v>
      </c>
      <c r="G339" s="85">
        <v>1.8</v>
      </c>
      <c r="H339" s="84">
        <v>1</v>
      </c>
      <c r="I339"/>
    </row>
    <row r="340" spans="2:9" ht="15.75" thickBot="1" x14ac:dyDescent="0.3">
      <c r="B340" s="96">
        <v>44931</v>
      </c>
      <c r="C340" s="102" t="s">
        <v>27</v>
      </c>
      <c r="D340" s="82">
        <v>1</v>
      </c>
      <c r="E340" s="82" t="s">
        <v>88</v>
      </c>
      <c r="F340" s="97" t="s">
        <v>63</v>
      </c>
      <c r="G340" s="85">
        <v>23.98</v>
      </c>
      <c r="H340" s="84">
        <v>1</v>
      </c>
      <c r="I340"/>
    </row>
    <row r="341" spans="2:9" ht="15.75" thickBot="1" x14ac:dyDescent="0.3">
      <c r="B341" s="96">
        <v>44931</v>
      </c>
      <c r="C341" s="102" t="s">
        <v>27</v>
      </c>
      <c r="D341" s="82">
        <v>1</v>
      </c>
      <c r="E341" s="82" t="s">
        <v>88</v>
      </c>
      <c r="F341" s="97" t="s">
        <v>63</v>
      </c>
      <c r="G341" s="85">
        <v>27.22</v>
      </c>
      <c r="H341" s="84">
        <v>1</v>
      </c>
      <c r="I341"/>
    </row>
    <row r="342" spans="2:9" ht="15.75" thickBot="1" x14ac:dyDescent="0.3">
      <c r="B342" s="96">
        <v>44931</v>
      </c>
      <c r="C342" s="102" t="s">
        <v>27</v>
      </c>
      <c r="D342" s="82">
        <v>1</v>
      </c>
      <c r="E342" s="82" t="s">
        <v>88</v>
      </c>
      <c r="F342" s="97" t="s">
        <v>63</v>
      </c>
      <c r="G342" s="85">
        <v>2.76</v>
      </c>
      <c r="H342" s="84">
        <v>1</v>
      </c>
      <c r="I342"/>
    </row>
    <row r="343" spans="2:9" ht="15.75" thickBot="1" x14ac:dyDescent="0.3">
      <c r="B343" s="96">
        <v>44931</v>
      </c>
      <c r="C343" s="102" t="s">
        <v>27</v>
      </c>
      <c r="D343" s="82">
        <v>1</v>
      </c>
      <c r="E343" s="82" t="s">
        <v>88</v>
      </c>
      <c r="F343" s="97" t="s">
        <v>63</v>
      </c>
      <c r="G343" s="85">
        <v>5.34</v>
      </c>
      <c r="H343" s="84">
        <v>1</v>
      </c>
      <c r="I343"/>
    </row>
    <row r="344" spans="2:9" ht="15.75" thickBot="1" x14ac:dyDescent="0.3">
      <c r="B344" s="96">
        <v>44932</v>
      </c>
      <c r="C344" s="102" t="s">
        <v>27</v>
      </c>
      <c r="D344" s="82">
        <v>1</v>
      </c>
      <c r="E344" s="82" t="s">
        <v>88</v>
      </c>
      <c r="F344" s="97" t="s">
        <v>78</v>
      </c>
      <c r="G344" s="85">
        <v>0</v>
      </c>
      <c r="H344" s="84">
        <v>1</v>
      </c>
      <c r="I344"/>
    </row>
    <row r="345" spans="2:9" ht="15.75" thickBot="1" x14ac:dyDescent="0.3">
      <c r="B345" s="96">
        <v>44932</v>
      </c>
      <c r="C345" s="102" t="s">
        <v>27</v>
      </c>
      <c r="D345" s="82">
        <v>1</v>
      </c>
      <c r="E345" s="82" t="s">
        <v>88</v>
      </c>
      <c r="F345" s="97" t="s">
        <v>63</v>
      </c>
      <c r="G345" s="85">
        <v>9.6199999999999992</v>
      </c>
      <c r="H345" s="84">
        <v>1</v>
      </c>
      <c r="I345"/>
    </row>
    <row r="346" spans="2:9" ht="15.75" thickBot="1" x14ac:dyDescent="0.3">
      <c r="B346" s="96">
        <v>44935</v>
      </c>
      <c r="C346" s="102" t="s">
        <v>27</v>
      </c>
      <c r="D346" s="82">
        <v>1</v>
      </c>
      <c r="E346" s="82" t="s">
        <v>88</v>
      </c>
      <c r="F346" s="97" t="s">
        <v>78</v>
      </c>
      <c r="G346" s="85">
        <v>0</v>
      </c>
      <c r="H346" s="84">
        <v>2</v>
      </c>
      <c r="I346"/>
    </row>
    <row r="347" spans="2:9" ht="15.75" thickBot="1" x14ac:dyDescent="0.3">
      <c r="B347" s="96">
        <v>44935</v>
      </c>
      <c r="C347" s="102" t="s">
        <v>27</v>
      </c>
      <c r="D347" s="82">
        <v>1</v>
      </c>
      <c r="E347" s="82" t="s">
        <v>88</v>
      </c>
      <c r="F347" s="97" t="s">
        <v>76</v>
      </c>
      <c r="G347" s="85">
        <v>0</v>
      </c>
      <c r="H347" s="84">
        <v>2</v>
      </c>
      <c r="I347"/>
    </row>
    <row r="348" spans="2:9" ht="15.75" thickBot="1" x14ac:dyDescent="0.3">
      <c r="B348" s="96">
        <v>44935</v>
      </c>
      <c r="C348" s="102" t="s">
        <v>27</v>
      </c>
      <c r="D348" s="82">
        <v>1</v>
      </c>
      <c r="E348" s="82" t="s">
        <v>88</v>
      </c>
      <c r="F348" s="97" t="s">
        <v>78</v>
      </c>
      <c r="G348" s="85">
        <v>0</v>
      </c>
      <c r="H348" s="84">
        <v>2</v>
      </c>
      <c r="I348"/>
    </row>
    <row r="349" spans="2:9" ht="15.75" thickBot="1" x14ac:dyDescent="0.3">
      <c r="B349" s="96">
        <v>44935</v>
      </c>
      <c r="C349" s="102" t="s">
        <v>27</v>
      </c>
      <c r="D349" s="82">
        <v>1</v>
      </c>
      <c r="E349" s="82" t="s">
        <v>88</v>
      </c>
      <c r="F349" s="97" t="s">
        <v>63</v>
      </c>
      <c r="G349" s="85">
        <v>1.8</v>
      </c>
      <c r="H349" s="84">
        <v>2</v>
      </c>
      <c r="I349"/>
    </row>
    <row r="350" spans="2:9" ht="15.75" thickBot="1" x14ac:dyDescent="0.3">
      <c r="B350" s="96">
        <v>44935</v>
      </c>
      <c r="C350" s="102" t="s">
        <v>27</v>
      </c>
      <c r="D350" s="82">
        <v>1</v>
      </c>
      <c r="E350" s="82" t="s">
        <v>88</v>
      </c>
      <c r="F350" s="97" t="s">
        <v>63</v>
      </c>
      <c r="G350" s="85">
        <v>4.41</v>
      </c>
      <c r="H350" s="84">
        <v>2</v>
      </c>
      <c r="I350"/>
    </row>
    <row r="351" spans="2:9" ht="15.75" thickBot="1" x14ac:dyDescent="0.3">
      <c r="B351" s="96">
        <v>44935</v>
      </c>
      <c r="C351" s="102" t="s">
        <v>27</v>
      </c>
      <c r="D351" s="82">
        <v>1</v>
      </c>
      <c r="E351" s="82" t="s">
        <v>88</v>
      </c>
      <c r="F351" s="97" t="s">
        <v>63</v>
      </c>
      <c r="G351" s="85">
        <v>18.350000000000001</v>
      </c>
      <c r="H351" s="84">
        <v>2</v>
      </c>
      <c r="I351"/>
    </row>
    <row r="352" spans="2:9" ht="15.75" thickBot="1" x14ac:dyDescent="0.3">
      <c r="B352" s="96">
        <v>44935</v>
      </c>
      <c r="C352" s="102" t="s">
        <v>27</v>
      </c>
      <c r="D352" s="82">
        <v>1</v>
      </c>
      <c r="E352" s="82" t="s">
        <v>88</v>
      </c>
      <c r="F352" s="97" t="s">
        <v>63</v>
      </c>
      <c r="G352" s="85">
        <v>8.26</v>
      </c>
      <c r="H352" s="84">
        <v>2</v>
      </c>
      <c r="I352"/>
    </row>
    <row r="353" spans="2:9" ht="15.75" thickBot="1" x14ac:dyDescent="0.3">
      <c r="B353" s="96">
        <v>44935</v>
      </c>
      <c r="C353" s="102" t="s">
        <v>27</v>
      </c>
      <c r="D353" s="82">
        <v>1</v>
      </c>
      <c r="E353" s="82" t="s">
        <v>88</v>
      </c>
      <c r="F353" s="97" t="s">
        <v>63</v>
      </c>
      <c r="G353" s="85">
        <v>6.16</v>
      </c>
      <c r="H353" s="84">
        <v>2</v>
      </c>
      <c r="I353"/>
    </row>
    <row r="354" spans="2:9" ht="15.75" thickBot="1" x14ac:dyDescent="0.3">
      <c r="B354" s="96">
        <v>44936</v>
      </c>
      <c r="C354" s="102" t="s">
        <v>27</v>
      </c>
      <c r="D354" s="82">
        <v>1</v>
      </c>
      <c r="E354" s="82" t="s">
        <v>88</v>
      </c>
      <c r="F354" s="97" t="s">
        <v>78</v>
      </c>
      <c r="G354" s="85">
        <v>0</v>
      </c>
      <c r="H354" s="84">
        <v>2</v>
      </c>
      <c r="I354"/>
    </row>
    <row r="355" spans="2:9" ht="15.75" thickBot="1" x14ac:dyDescent="0.3">
      <c r="B355" s="96">
        <v>44935</v>
      </c>
      <c r="C355" s="102" t="s">
        <v>27</v>
      </c>
      <c r="D355" s="82">
        <v>1</v>
      </c>
      <c r="E355" s="82" t="s">
        <v>88</v>
      </c>
      <c r="F355" s="97" t="s">
        <v>63</v>
      </c>
      <c r="G355" s="85">
        <v>68.900000000000006</v>
      </c>
      <c r="H355" s="84">
        <v>2</v>
      </c>
      <c r="I355"/>
    </row>
    <row r="356" spans="2:9" ht="15.75" thickBot="1" x14ac:dyDescent="0.3">
      <c r="B356" s="96">
        <v>44935</v>
      </c>
      <c r="C356" s="102" t="s">
        <v>27</v>
      </c>
      <c r="D356" s="82">
        <v>1</v>
      </c>
      <c r="E356" s="82" t="s">
        <v>88</v>
      </c>
      <c r="F356" s="97" t="s">
        <v>63</v>
      </c>
      <c r="G356" s="85">
        <v>5.46</v>
      </c>
      <c r="H356" s="84">
        <v>2</v>
      </c>
      <c r="I356"/>
    </row>
    <row r="357" spans="2:9" ht="15.75" thickBot="1" x14ac:dyDescent="0.3">
      <c r="B357" s="96">
        <v>44935</v>
      </c>
      <c r="C357" s="102" t="s">
        <v>27</v>
      </c>
      <c r="D357" s="82">
        <v>1</v>
      </c>
      <c r="E357" s="82" t="s">
        <v>88</v>
      </c>
      <c r="F357" s="97" t="s">
        <v>63</v>
      </c>
      <c r="G357" s="85">
        <v>17.79</v>
      </c>
      <c r="H357" s="84">
        <v>2</v>
      </c>
      <c r="I357"/>
    </row>
    <row r="358" spans="2:9" ht="15.75" thickBot="1" x14ac:dyDescent="0.3">
      <c r="B358" s="96">
        <v>44935</v>
      </c>
      <c r="C358" s="102" t="s">
        <v>27</v>
      </c>
      <c r="D358" s="82">
        <v>1</v>
      </c>
      <c r="E358" s="82" t="s">
        <v>88</v>
      </c>
      <c r="F358" s="97" t="s">
        <v>63</v>
      </c>
      <c r="G358" s="85">
        <v>5.96</v>
      </c>
      <c r="H358" s="84">
        <v>2</v>
      </c>
      <c r="I358"/>
    </row>
    <row r="359" spans="2:9" ht="15.75" thickBot="1" x14ac:dyDescent="0.3">
      <c r="B359" s="96">
        <v>44935</v>
      </c>
      <c r="C359" s="102" t="s">
        <v>27</v>
      </c>
      <c r="D359" s="82">
        <v>1</v>
      </c>
      <c r="E359" s="82" t="s">
        <v>88</v>
      </c>
      <c r="F359" s="97" t="s">
        <v>63</v>
      </c>
      <c r="G359" s="85">
        <v>10.97</v>
      </c>
      <c r="H359" s="84">
        <v>2</v>
      </c>
      <c r="I359"/>
    </row>
    <row r="360" spans="2:9" ht="15.75" thickBot="1" x14ac:dyDescent="0.3">
      <c r="B360" s="96">
        <v>44935</v>
      </c>
      <c r="C360" s="102" t="s">
        <v>27</v>
      </c>
      <c r="D360" s="82">
        <v>1</v>
      </c>
      <c r="E360" s="82" t="s">
        <v>88</v>
      </c>
      <c r="F360" s="97" t="s">
        <v>63</v>
      </c>
      <c r="G360" s="85">
        <v>1.8</v>
      </c>
      <c r="H360" s="84">
        <v>2</v>
      </c>
      <c r="I360"/>
    </row>
    <row r="361" spans="2:9" ht="15.75" thickBot="1" x14ac:dyDescent="0.3">
      <c r="B361" s="96">
        <v>44935</v>
      </c>
      <c r="C361" s="102" t="s">
        <v>27</v>
      </c>
      <c r="D361" s="82">
        <v>1</v>
      </c>
      <c r="E361" s="82" t="s">
        <v>88</v>
      </c>
      <c r="F361" s="97" t="s">
        <v>79</v>
      </c>
      <c r="G361" s="85">
        <v>0</v>
      </c>
      <c r="H361" s="84">
        <v>2</v>
      </c>
      <c r="I361"/>
    </row>
    <row r="362" spans="2:9" ht="15.75" thickBot="1" x14ac:dyDescent="0.3">
      <c r="B362" s="96">
        <v>44935</v>
      </c>
      <c r="C362" s="102" t="s">
        <v>27</v>
      </c>
      <c r="D362" s="82">
        <v>1</v>
      </c>
      <c r="E362" s="82" t="s">
        <v>88</v>
      </c>
      <c r="F362" s="97" t="s">
        <v>79</v>
      </c>
      <c r="G362" s="85">
        <v>0</v>
      </c>
      <c r="H362" s="84">
        <v>2</v>
      </c>
      <c r="I362"/>
    </row>
    <row r="363" spans="2:9" ht="15.75" thickBot="1" x14ac:dyDescent="0.3">
      <c r="B363" s="96">
        <v>44935</v>
      </c>
      <c r="C363" s="102" t="s">
        <v>27</v>
      </c>
      <c r="D363" s="82">
        <v>1</v>
      </c>
      <c r="E363" s="82" t="s">
        <v>88</v>
      </c>
      <c r="F363" s="97" t="s">
        <v>63</v>
      </c>
      <c r="G363" s="85">
        <v>65.05</v>
      </c>
      <c r="H363" s="84">
        <v>2</v>
      </c>
      <c r="I363"/>
    </row>
    <row r="364" spans="2:9" ht="15.75" thickBot="1" x14ac:dyDescent="0.3">
      <c r="B364" s="96">
        <v>44935</v>
      </c>
      <c r="C364" s="102" t="s">
        <v>27</v>
      </c>
      <c r="D364" s="82">
        <v>1</v>
      </c>
      <c r="E364" s="82" t="s">
        <v>88</v>
      </c>
      <c r="F364" s="97" t="s">
        <v>63</v>
      </c>
      <c r="G364" s="85">
        <v>22.05</v>
      </c>
      <c r="H364" s="84">
        <v>2</v>
      </c>
      <c r="I364"/>
    </row>
    <row r="365" spans="2:9" ht="15.75" thickBot="1" x14ac:dyDescent="0.3">
      <c r="B365" s="96">
        <v>44936</v>
      </c>
      <c r="C365" s="102" t="s">
        <v>27</v>
      </c>
      <c r="D365" s="82">
        <v>1</v>
      </c>
      <c r="E365" s="82" t="s">
        <v>88</v>
      </c>
      <c r="F365" s="97" t="s">
        <v>63</v>
      </c>
      <c r="G365" s="85">
        <v>2.5499999999999998</v>
      </c>
      <c r="H365" s="84">
        <v>2</v>
      </c>
      <c r="I365"/>
    </row>
    <row r="366" spans="2:9" ht="15.75" thickBot="1" x14ac:dyDescent="0.3">
      <c r="B366" s="96">
        <v>44936</v>
      </c>
      <c r="C366" s="102" t="s">
        <v>27</v>
      </c>
      <c r="D366" s="82">
        <v>1</v>
      </c>
      <c r="E366" s="82" t="s">
        <v>88</v>
      </c>
      <c r="F366" s="97" t="s">
        <v>63</v>
      </c>
      <c r="G366" s="85">
        <v>3.03</v>
      </c>
      <c r="H366" s="84">
        <v>2</v>
      </c>
      <c r="I366"/>
    </row>
    <row r="367" spans="2:9" ht="15.75" thickBot="1" x14ac:dyDescent="0.3">
      <c r="B367" s="96">
        <v>44936</v>
      </c>
      <c r="C367" s="102" t="s">
        <v>27</v>
      </c>
      <c r="D367" s="82">
        <v>1</v>
      </c>
      <c r="E367" s="82" t="s">
        <v>88</v>
      </c>
      <c r="F367" s="97" t="s">
        <v>63</v>
      </c>
      <c r="G367" s="85">
        <v>2.75</v>
      </c>
      <c r="H367" s="84">
        <v>2</v>
      </c>
      <c r="I367"/>
    </row>
    <row r="368" spans="2:9" ht="15.75" thickBot="1" x14ac:dyDescent="0.3">
      <c r="B368" s="96">
        <v>44936</v>
      </c>
      <c r="C368" s="102" t="s">
        <v>27</v>
      </c>
      <c r="D368" s="82">
        <v>1</v>
      </c>
      <c r="E368" s="82" t="s">
        <v>88</v>
      </c>
      <c r="F368" s="97" t="s">
        <v>63</v>
      </c>
      <c r="G368" s="85">
        <v>6.37</v>
      </c>
      <c r="H368" s="84">
        <v>2</v>
      </c>
      <c r="I368"/>
    </row>
    <row r="369" spans="2:9" ht="15.75" thickBot="1" x14ac:dyDescent="0.3">
      <c r="B369" s="96">
        <v>44937</v>
      </c>
      <c r="C369" s="102" t="s">
        <v>27</v>
      </c>
      <c r="D369" s="82">
        <v>1</v>
      </c>
      <c r="E369" s="82" t="s">
        <v>88</v>
      </c>
      <c r="F369" s="97" t="s">
        <v>63</v>
      </c>
      <c r="G369" s="85">
        <v>1.8</v>
      </c>
      <c r="H369" s="84">
        <v>2</v>
      </c>
      <c r="I369"/>
    </row>
    <row r="370" spans="2:9" ht="15.75" thickBot="1" x14ac:dyDescent="0.3">
      <c r="B370" s="96">
        <v>44937</v>
      </c>
      <c r="C370" s="102" t="s">
        <v>27</v>
      </c>
      <c r="D370" s="82">
        <v>1</v>
      </c>
      <c r="E370" s="82" t="s">
        <v>88</v>
      </c>
      <c r="F370" s="97" t="s">
        <v>76</v>
      </c>
      <c r="G370" s="85">
        <v>0</v>
      </c>
      <c r="H370" s="84">
        <v>2</v>
      </c>
      <c r="I370"/>
    </row>
    <row r="371" spans="2:9" ht="15.75" thickBot="1" x14ac:dyDescent="0.3">
      <c r="B371" s="96">
        <v>44936</v>
      </c>
      <c r="C371" s="102" t="s">
        <v>27</v>
      </c>
      <c r="D371" s="82">
        <v>1</v>
      </c>
      <c r="E371" s="82" t="s">
        <v>88</v>
      </c>
      <c r="F371" s="97" t="s">
        <v>63</v>
      </c>
      <c r="G371" s="85">
        <v>7.51</v>
      </c>
      <c r="H371" s="84">
        <v>2</v>
      </c>
      <c r="I371"/>
    </row>
    <row r="372" spans="2:9" ht="15.75" thickBot="1" x14ac:dyDescent="0.3">
      <c r="B372" s="96">
        <v>44950</v>
      </c>
      <c r="C372" s="102" t="s">
        <v>27</v>
      </c>
      <c r="D372" s="82">
        <v>1</v>
      </c>
      <c r="E372" s="82" t="s">
        <v>88</v>
      </c>
      <c r="F372" s="97" t="s">
        <v>63</v>
      </c>
      <c r="G372" s="85">
        <v>6.06</v>
      </c>
      <c r="H372" s="84">
        <v>4</v>
      </c>
      <c r="I372"/>
    </row>
    <row r="373" spans="2:9" ht="15.75" thickBot="1" x14ac:dyDescent="0.3">
      <c r="B373" s="96">
        <v>44936</v>
      </c>
      <c r="C373" s="102" t="s">
        <v>27</v>
      </c>
      <c r="D373" s="82">
        <v>1</v>
      </c>
      <c r="E373" s="82" t="s">
        <v>88</v>
      </c>
      <c r="F373" s="97" t="s">
        <v>63</v>
      </c>
      <c r="G373" s="85">
        <v>15.44</v>
      </c>
      <c r="H373" s="84">
        <v>2</v>
      </c>
      <c r="I373"/>
    </row>
    <row r="374" spans="2:9" ht="15.75" thickBot="1" x14ac:dyDescent="0.3">
      <c r="B374" s="96">
        <v>44936</v>
      </c>
      <c r="C374" s="102" t="s">
        <v>27</v>
      </c>
      <c r="D374" s="82">
        <v>1</v>
      </c>
      <c r="E374" s="82" t="s">
        <v>88</v>
      </c>
      <c r="F374" s="97" t="s">
        <v>63</v>
      </c>
      <c r="G374" s="85">
        <v>4.8899999999999997</v>
      </c>
      <c r="H374" s="84">
        <v>2</v>
      </c>
      <c r="I374"/>
    </row>
    <row r="375" spans="2:9" ht="15.75" thickBot="1" x14ac:dyDescent="0.3">
      <c r="B375" s="96">
        <v>44937</v>
      </c>
      <c r="C375" s="102" t="s">
        <v>27</v>
      </c>
      <c r="D375" s="82">
        <v>1</v>
      </c>
      <c r="E375" s="82" t="s">
        <v>88</v>
      </c>
      <c r="F375" s="97" t="s">
        <v>63</v>
      </c>
      <c r="G375" s="85">
        <v>7.16</v>
      </c>
      <c r="H375" s="84">
        <v>2</v>
      </c>
      <c r="I375"/>
    </row>
    <row r="376" spans="2:9" ht="15.75" thickBot="1" x14ac:dyDescent="0.3">
      <c r="B376" s="96">
        <v>44937</v>
      </c>
      <c r="C376" s="102" t="s">
        <v>27</v>
      </c>
      <c r="D376" s="82">
        <v>1</v>
      </c>
      <c r="E376" s="82" t="s">
        <v>88</v>
      </c>
      <c r="F376" s="97" t="s">
        <v>63</v>
      </c>
      <c r="G376" s="85">
        <v>4.8899999999999997</v>
      </c>
      <c r="H376" s="84">
        <v>2</v>
      </c>
      <c r="I376"/>
    </row>
    <row r="377" spans="2:9" ht="15.75" thickBot="1" x14ac:dyDescent="0.3">
      <c r="B377" s="96">
        <v>44937</v>
      </c>
      <c r="C377" s="102" t="s">
        <v>27</v>
      </c>
      <c r="D377" s="82">
        <v>1</v>
      </c>
      <c r="E377" s="82" t="s">
        <v>88</v>
      </c>
      <c r="F377" s="97" t="s">
        <v>63</v>
      </c>
      <c r="G377" s="85">
        <v>6.43</v>
      </c>
      <c r="H377" s="84">
        <v>2</v>
      </c>
      <c r="I377"/>
    </row>
    <row r="378" spans="2:9" ht="15.75" thickBot="1" x14ac:dyDescent="0.3">
      <c r="B378" s="96">
        <v>44937</v>
      </c>
      <c r="C378" s="102" t="s">
        <v>27</v>
      </c>
      <c r="D378" s="82">
        <v>1</v>
      </c>
      <c r="E378" s="82" t="s">
        <v>88</v>
      </c>
      <c r="F378" s="97" t="s">
        <v>77</v>
      </c>
      <c r="G378" s="85">
        <v>0</v>
      </c>
      <c r="H378" s="84">
        <v>2</v>
      </c>
      <c r="I378"/>
    </row>
    <row r="379" spans="2:9" ht="15.75" thickBot="1" x14ac:dyDescent="0.3">
      <c r="B379" s="96">
        <v>44937</v>
      </c>
      <c r="C379" s="102" t="s">
        <v>27</v>
      </c>
      <c r="D379" s="82">
        <v>1</v>
      </c>
      <c r="E379" s="82" t="s">
        <v>88</v>
      </c>
      <c r="F379" s="97" t="s">
        <v>63</v>
      </c>
      <c r="G379" s="85">
        <v>20.95</v>
      </c>
      <c r="H379" s="84">
        <v>2</v>
      </c>
      <c r="I379"/>
    </row>
    <row r="380" spans="2:9" ht="15.75" thickBot="1" x14ac:dyDescent="0.3">
      <c r="B380" s="96">
        <v>44937</v>
      </c>
      <c r="C380" s="102" t="s">
        <v>27</v>
      </c>
      <c r="D380" s="82">
        <v>1</v>
      </c>
      <c r="E380" s="82" t="s">
        <v>88</v>
      </c>
      <c r="F380" s="97" t="s">
        <v>63</v>
      </c>
      <c r="G380" s="85">
        <v>9.65</v>
      </c>
      <c r="H380" s="84">
        <v>2</v>
      </c>
      <c r="I380"/>
    </row>
    <row r="381" spans="2:9" ht="15.75" thickBot="1" x14ac:dyDescent="0.3">
      <c r="B381" s="96">
        <v>44937</v>
      </c>
      <c r="C381" s="102" t="s">
        <v>27</v>
      </c>
      <c r="D381" s="82">
        <v>1</v>
      </c>
      <c r="E381" s="82" t="s">
        <v>88</v>
      </c>
      <c r="F381" s="97" t="s">
        <v>63</v>
      </c>
      <c r="G381" s="85">
        <v>48.89</v>
      </c>
      <c r="H381" s="84">
        <v>2</v>
      </c>
      <c r="I381"/>
    </row>
    <row r="382" spans="2:9" ht="15.75" thickBot="1" x14ac:dyDescent="0.3">
      <c r="B382" s="96">
        <v>44937</v>
      </c>
      <c r="C382" s="102" t="s">
        <v>27</v>
      </c>
      <c r="D382" s="82">
        <v>1</v>
      </c>
      <c r="E382" s="82" t="s">
        <v>88</v>
      </c>
      <c r="F382" s="97" t="s">
        <v>63</v>
      </c>
      <c r="G382" s="85">
        <v>1.8</v>
      </c>
      <c r="H382" s="84">
        <v>2</v>
      </c>
      <c r="I382"/>
    </row>
    <row r="383" spans="2:9" ht="15.75" thickBot="1" x14ac:dyDescent="0.3">
      <c r="B383" s="96">
        <v>44937</v>
      </c>
      <c r="C383" s="102" t="s">
        <v>27</v>
      </c>
      <c r="D383" s="82">
        <v>1</v>
      </c>
      <c r="E383" s="82" t="s">
        <v>88</v>
      </c>
      <c r="F383" s="97" t="s">
        <v>63</v>
      </c>
      <c r="G383" s="85">
        <v>8.7899999999999991</v>
      </c>
      <c r="H383" s="84">
        <v>2</v>
      </c>
      <c r="I383"/>
    </row>
    <row r="384" spans="2:9" ht="15.75" thickBot="1" x14ac:dyDescent="0.3">
      <c r="B384" s="96">
        <v>44937</v>
      </c>
      <c r="C384" s="102" t="s">
        <v>27</v>
      </c>
      <c r="D384" s="82">
        <v>1</v>
      </c>
      <c r="E384" s="82" t="s">
        <v>88</v>
      </c>
      <c r="F384" s="97" t="s">
        <v>63</v>
      </c>
      <c r="G384" s="85">
        <v>8.82</v>
      </c>
      <c r="H384" s="84">
        <v>2</v>
      </c>
      <c r="I384"/>
    </row>
    <row r="385" spans="2:9" ht="15.75" thickBot="1" x14ac:dyDescent="0.3">
      <c r="B385" s="96">
        <v>44937</v>
      </c>
      <c r="C385" s="102" t="s">
        <v>27</v>
      </c>
      <c r="D385" s="82">
        <v>1</v>
      </c>
      <c r="E385" s="82" t="s">
        <v>88</v>
      </c>
      <c r="F385" s="97" t="s">
        <v>63</v>
      </c>
      <c r="G385" s="85">
        <v>5.51</v>
      </c>
      <c r="H385" s="84">
        <v>2</v>
      </c>
      <c r="I385"/>
    </row>
    <row r="386" spans="2:9" ht="15.75" thickBot="1" x14ac:dyDescent="0.3">
      <c r="B386" s="96">
        <v>44937</v>
      </c>
      <c r="C386" s="102" t="s">
        <v>27</v>
      </c>
      <c r="D386" s="82">
        <v>1</v>
      </c>
      <c r="E386" s="82" t="s">
        <v>88</v>
      </c>
      <c r="F386" s="97" t="s">
        <v>63</v>
      </c>
      <c r="G386" s="85">
        <v>3.85</v>
      </c>
      <c r="H386" s="84">
        <v>2</v>
      </c>
      <c r="I386"/>
    </row>
    <row r="387" spans="2:9" ht="15.75" thickBot="1" x14ac:dyDescent="0.3">
      <c r="B387" s="96">
        <v>44937</v>
      </c>
      <c r="C387" s="102" t="s">
        <v>27</v>
      </c>
      <c r="D387" s="82">
        <v>1</v>
      </c>
      <c r="E387" s="82" t="s">
        <v>88</v>
      </c>
      <c r="F387" s="97" t="s">
        <v>63</v>
      </c>
      <c r="G387" s="85">
        <v>6.62</v>
      </c>
      <c r="H387" s="84">
        <v>2</v>
      </c>
      <c r="I387"/>
    </row>
    <row r="388" spans="2:9" ht="15.75" thickBot="1" x14ac:dyDescent="0.3">
      <c r="B388" s="96">
        <v>44937</v>
      </c>
      <c r="C388" s="102" t="s">
        <v>27</v>
      </c>
      <c r="D388" s="82">
        <v>1</v>
      </c>
      <c r="E388" s="82" t="s">
        <v>88</v>
      </c>
      <c r="F388" s="97" t="s">
        <v>63</v>
      </c>
      <c r="G388" s="85">
        <v>2.9</v>
      </c>
      <c r="H388" s="84">
        <v>2</v>
      </c>
      <c r="I388"/>
    </row>
    <row r="389" spans="2:9" ht="15.75" thickBot="1" x14ac:dyDescent="0.3">
      <c r="B389" s="96">
        <v>44938</v>
      </c>
      <c r="C389" s="102" t="s">
        <v>27</v>
      </c>
      <c r="D389" s="82">
        <v>1</v>
      </c>
      <c r="E389" s="82" t="s">
        <v>88</v>
      </c>
      <c r="F389" s="97" t="s">
        <v>63</v>
      </c>
      <c r="G389" s="85">
        <v>5.51</v>
      </c>
      <c r="H389" s="84">
        <v>2</v>
      </c>
      <c r="I389"/>
    </row>
    <row r="390" spans="2:9" ht="15.75" thickBot="1" x14ac:dyDescent="0.3">
      <c r="B390" s="96">
        <v>44938</v>
      </c>
      <c r="C390" s="102" t="s">
        <v>27</v>
      </c>
      <c r="D390" s="82">
        <v>1</v>
      </c>
      <c r="E390" s="82" t="s">
        <v>88</v>
      </c>
      <c r="F390" s="97" t="s">
        <v>63</v>
      </c>
      <c r="G390" s="85">
        <v>9.92</v>
      </c>
      <c r="H390" s="84">
        <v>2</v>
      </c>
      <c r="I390"/>
    </row>
    <row r="391" spans="2:9" ht="15.75" thickBot="1" x14ac:dyDescent="0.3">
      <c r="B391" s="96">
        <v>44938</v>
      </c>
      <c r="C391" s="102" t="s">
        <v>27</v>
      </c>
      <c r="D391" s="82">
        <v>1</v>
      </c>
      <c r="E391" s="82" t="s">
        <v>88</v>
      </c>
      <c r="F391" s="97" t="s">
        <v>63</v>
      </c>
      <c r="G391" s="85">
        <v>0</v>
      </c>
      <c r="H391" s="84">
        <v>2</v>
      </c>
      <c r="I391"/>
    </row>
    <row r="392" spans="2:9" ht="15.75" thickBot="1" x14ac:dyDescent="0.3">
      <c r="B392" s="96">
        <v>44938</v>
      </c>
      <c r="C392" s="102" t="s">
        <v>27</v>
      </c>
      <c r="D392" s="82">
        <v>1</v>
      </c>
      <c r="E392" s="82" t="s">
        <v>88</v>
      </c>
      <c r="F392" s="97" t="s">
        <v>63</v>
      </c>
      <c r="G392" s="85">
        <v>3.85</v>
      </c>
      <c r="H392" s="84">
        <v>2</v>
      </c>
      <c r="I392"/>
    </row>
    <row r="393" spans="2:9" ht="15.75" thickBot="1" x14ac:dyDescent="0.3">
      <c r="B393" s="96">
        <v>44937</v>
      </c>
      <c r="C393" s="102" t="s">
        <v>27</v>
      </c>
      <c r="D393" s="82">
        <v>1</v>
      </c>
      <c r="E393" s="82" t="s">
        <v>88</v>
      </c>
      <c r="F393" s="97" t="s">
        <v>63</v>
      </c>
      <c r="G393" s="85">
        <v>15.44</v>
      </c>
      <c r="H393" s="84">
        <v>2</v>
      </c>
      <c r="I393"/>
    </row>
    <row r="394" spans="2:9" ht="15.75" thickBot="1" x14ac:dyDescent="0.3">
      <c r="B394" s="96">
        <v>44937</v>
      </c>
      <c r="C394" s="102" t="s">
        <v>27</v>
      </c>
      <c r="D394" s="82">
        <v>1</v>
      </c>
      <c r="E394" s="82" t="s">
        <v>88</v>
      </c>
      <c r="F394" s="97" t="s">
        <v>63</v>
      </c>
      <c r="G394" s="85">
        <v>3.75</v>
      </c>
      <c r="H394" s="84">
        <v>2</v>
      </c>
      <c r="I394"/>
    </row>
    <row r="395" spans="2:9" ht="15.75" thickBot="1" x14ac:dyDescent="0.3">
      <c r="B395" s="96">
        <v>44937</v>
      </c>
      <c r="C395" s="102" t="s">
        <v>27</v>
      </c>
      <c r="D395" s="82">
        <v>1</v>
      </c>
      <c r="E395" s="82" t="s">
        <v>88</v>
      </c>
      <c r="F395" s="97" t="s">
        <v>63</v>
      </c>
      <c r="G395" s="85">
        <v>6.49</v>
      </c>
      <c r="H395" s="84">
        <v>2</v>
      </c>
      <c r="I395"/>
    </row>
    <row r="396" spans="2:9" ht="15.75" thickBot="1" x14ac:dyDescent="0.3">
      <c r="B396" s="96">
        <v>44939</v>
      </c>
      <c r="C396" s="102" t="s">
        <v>27</v>
      </c>
      <c r="D396" s="82">
        <v>1</v>
      </c>
      <c r="E396" s="82" t="s">
        <v>88</v>
      </c>
      <c r="F396" s="97" t="s">
        <v>63</v>
      </c>
      <c r="G396" s="85">
        <v>75.239999999999995</v>
      </c>
      <c r="H396" s="84">
        <v>2</v>
      </c>
      <c r="I396"/>
    </row>
    <row r="397" spans="2:9" ht="15.75" thickBot="1" x14ac:dyDescent="0.3">
      <c r="B397" s="96">
        <v>44939</v>
      </c>
      <c r="C397" s="102" t="s">
        <v>27</v>
      </c>
      <c r="D397" s="82">
        <v>1</v>
      </c>
      <c r="E397" s="82" t="s">
        <v>88</v>
      </c>
      <c r="F397" s="97" t="s">
        <v>63</v>
      </c>
      <c r="G397" s="85">
        <v>82.13</v>
      </c>
      <c r="H397" s="84">
        <v>2</v>
      </c>
      <c r="I397"/>
    </row>
    <row r="398" spans="2:9" ht="15.75" thickBot="1" x14ac:dyDescent="0.3">
      <c r="B398" s="96">
        <v>44939</v>
      </c>
      <c r="C398" s="102" t="s">
        <v>27</v>
      </c>
      <c r="D398" s="82">
        <v>1</v>
      </c>
      <c r="E398" s="82" t="s">
        <v>88</v>
      </c>
      <c r="F398" s="97" t="s">
        <v>63</v>
      </c>
      <c r="G398" s="85">
        <v>4.3099999999999996</v>
      </c>
      <c r="H398" s="84">
        <v>2</v>
      </c>
      <c r="I398"/>
    </row>
    <row r="399" spans="2:9" ht="15.75" thickBot="1" x14ac:dyDescent="0.3">
      <c r="B399" s="96">
        <v>44939</v>
      </c>
      <c r="C399" s="102" t="s">
        <v>27</v>
      </c>
      <c r="D399" s="82">
        <v>1</v>
      </c>
      <c r="E399" s="82" t="s">
        <v>88</v>
      </c>
      <c r="F399" s="97" t="s">
        <v>63</v>
      </c>
      <c r="G399" s="85">
        <v>1.8</v>
      </c>
      <c r="H399" s="84">
        <v>2</v>
      </c>
      <c r="I399"/>
    </row>
    <row r="400" spans="2:9" ht="15.75" thickBot="1" x14ac:dyDescent="0.3">
      <c r="B400" s="96">
        <v>44939</v>
      </c>
      <c r="C400" s="102" t="s">
        <v>27</v>
      </c>
      <c r="D400" s="82">
        <v>1</v>
      </c>
      <c r="E400" s="82" t="s">
        <v>88</v>
      </c>
      <c r="F400" s="97" t="s">
        <v>77</v>
      </c>
      <c r="G400" s="85">
        <v>16.54</v>
      </c>
      <c r="H400" s="84">
        <v>2</v>
      </c>
      <c r="I400"/>
    </row>
    <row r="401" spans="2:9" ht="15.75" thickBot="1" x14ac:dyDescent="0.3">
      <c r="B401" s="96">
        <v>44939</v>
      </c>
      <c r="C401" s="102" t="s">
        <v>27</v>
      </c>
      <c r="D401" s="82">
        <v>1</v>
      </c>
      <c r="E401" s="82" t="s">
        <v>88</v>
      </c>
      <c r="F401" s="97" t="s">
        <v>49</v>
      </c>
      <c r="G401" s="85">
        <v>2.0499999999999998</v>
      </c>
      <c r="H401" s="84">
        <v>2</v>
      </c>
      <c r="I401"/>
    </row>
    <row r="402" spans="2:9" ht="15.75" thickBot="1" x14ac:dyDescent="0.3">
      <c r="B402" s="96">
        <v>44938</v>
      </c>
      <c r="C402" s="102" t="s">
        <v>27</v>
      </c>
      <c r="D402" s="82">
        <v>1</v>
      </c>
      <c r="E402" s="82" t="s">
        <v>88</v>
      </c>
      <c r="F402" s="97" t="s">
        <v>76</v>
      </c>
      <c r="G402" s="85">
        <v>0</v>
      </c>
      <c r="H402" s="84">
        <v>2</v>
      </c>
      <c r="I402"/>
    </row>
    <row r="403" spans="2:9" ht="15.75" thickBot="1" x14ac:dyDescent="0.3">
      <c r="B403" s="96">
        <v>44938</v>
      </c>
      <c r="C403" s="102" t="s">
        <v>27</v>
      </c>
      <c r="D403" s="82">
        <v>1</v>
      </c>
      <c r="E403" s="82" t="s">
        <v>88</v>
      </c>
      <c r="F403" s="97" t="s">
        <v>76</v>
      </c>
      <c r="G403" s="85">
        <v>0</v>
      </c>
      <c r="H403" s="84">
        <v>2</v>
      </c>
      <c r="I403"/>
    </row>
    <row r="404" spans="2:9" ht="15.75" thickBot="1" x14ac:dyDescent="0.3">
      <c r="B404" s="96">
        <v>44938</v>
      </c>
      <c r="C404" s="102" t="s">
        <v>27</v>
      </c>
      <c r="D404" s="82">
        <v>1</v>
      </c>
      <c r="E404" s="82" t="s">
        <v>88</v>
      </c>
      <c r="F404" s="97" t="s">
        <v>80</v>
      </c>
      <c r="G404" s="85">
        <v>0</v>
      </c>
      <c r="H404" s="84">
        <v>2</v>
      </c>
      <c r="I404"/>
    </row>
    <row r="405" spans="2:9" ht="15.75" thickBot="1" x14ac:dyDescent="0.3">
      <c r="B405" s="96">
        <v>44938</v>
      </c>
      <c r="C405" s="102" t="s">
        <v>27</v>
      </c>
      <c r="D405" s="82">
        <v>1</v>
      </c>
      <c r="E405" s="82" t="s">
        <v>88</v>
      </c>
      <c r="F405" s="97" t="s">
        <v>76</v>
      </c>
      <c r="G405" s="85">
        <v>0</v>
      </c>
      <c r="H405" s="84">
        <v>2</v>
      </c>
      <c r="I405"/>
    </row>
    <row r="406" spans="2:9" ht="15.75" thickBot="1" x14ac:dyDescent="0.3">
      <c r="B406" s="96">
        <v>44942</v>
      </c>
      <c r="C406" s="102" t="s">
        <v>27</v>
      </c>
      <c r="D406" s="82">
        <v>1</v>
      </c>
      <c r="E406" s="82" t="s">
        <v>88</v>
      </c>
      <c r="F406" s="97" t="s">
        <v>63</v>
      </c>
      <c r="G406" s="85">
        <v>49.26</v>
      </c>
      <c r="H406" s="84">
        <v>3</v>
      </c>
      <c r="I406"/>
    </row>
    <row r="407" spans="2:9" ht="15.75" thickBot="1" x14ac:dyDescent="0.3">
      <c r="B407" s="96">
        <v>44942</v>
      </c>
      <c r="C407" s="102" t="s">
        <v>27</v>
      </c>
      <c r="D407" s="82">
        <v>1</v>
      </c>
      <c r="E407" s="82" t="s">
        <v>88</v>
      </c>
      <c r="F407" s="97" t="s">
        <v>63</v>
      </c>
      <c r="G407" s="85">
        <v>6.62</v>
      </c>
      <c r="H407" s="84">
        <v>3</v>
      </c>
      <c r="I407"/>
    </row>
    <row r="408" spans="2:9" ht="15.75" thickBot="1" x14ac:dyDescent="0.3">
      <c r="B408" s="96">
        <v>44929</v>
      </c>
      <c r="C408" s="102" t="s">
        <v>27</v>
      </c>
      <c r="D408" s="82">
        <v>1</v>
      </c>
      <c r="E408" s="82" t="s">
        <v>88</v>
      </c>
      <c r="F408" s="97" t="s">
        <v>63</v>
      </c>
      <c r="G408" s="85">
        <v>11.8</v>
      </c>
      <c r="H408" s="84">
        <v>1</v>
      </c>
      <c r="I408"/>
    </row>
    <row r="409" spans="2:9" ht="15.75" thickBot="1" x14ac:dyDescent="0.3">
      <c r="B409" s="96">
        <v>44939</v>
      </c>
      <c r="C409" s="102" t="s">
        <v>27</v>
      </c>
      <c r="D409" s="82">
        <v>1</v>
      </c>
      <c r="E409" s="82" t="s">
        <v>88</v>
      </c>
      <c r="F409" s="97" t="s">
        <v>63</v>
      </c>
      <c r="G409" s="85">
        <v>5.56</v>
      </c>
      <c r="H409" s="84">
        <v>2</v>
      </c>
      <c r="I409"/>
    </row>
    <row r="410" spans="2:9" ht="15.75" thickBot="1" x14ac:dyDescent="0.3">
      <c r="B410" s="96">
        <v>44939</v>
      </c>
      <c r="C410" s="102" t="s">
        <v>27</v>
      </c>
      <c r="D410" s="82">
        <v>1</v>
      </c>
      <c r="E410" s="82" t="s">
        <v>88</v>
      </c>
      <c r="F410" s="97" t="s">
        <v>63</v>
      </c>
      <c r="G410" s="85">
        <v>5.35</v>
      </c>
      <c r="H410" s="84">
        <v>2</v>
      </c>
      <c r="I410"/>
    </row>
    <row r="411" spans="2:9" ht="15.75" thickBot="1" x14ac:dyDescent="0.3">
      <c r="B411" s="96">
        <v>44942</v>
      </c>
      <c r="C411" s="102" t="s">
        <v>27</v>
      </c>
      <c r="D411" s="82">
        <v>1</v>
      </c>
      <c r="E411" s="82" t="s">
        <v>88</v>
      </c>
      <c r="F411" s="97" t="s">
        <v>63</v>
      </c>
      <c r="G411" s="85">
        <v>7.16</v>
      </c>
      <c r="H411" s="84">
        <v>3</v>
      </c>
      <c r="I411"/>
    </row>
    <row r="412" spans="2:9" ht="15.75" thickBot="1" x14ac:dyDescent="0.3">
      <c r="B412" s="96">
        <v>44942</v>
      </c>
      <c r="C412" s="102" t="s">
        <v>27</v>
      </c>
      <c r="D412" s="82">
        <v>1</v>
      </c>
      <c r="E412" s="82" t="s">
        <v>88</v>
      </c>
      <c r="F412" s="97" t="s">
        <v>63</v>
      </c>
      <c r="G412" s="85">
        <v>4.79</v>
      </c>
      <c r="H412" s="84">
        <v>3</v>
      </c>
      <c r="I412"/>
    </row>
    <row r="413" spans="2:9" ht="15.75" thickBot="1" x14ac:dyDescent="0.3">
      <c r="B413" s="96">
        <v>44942</v>
      </c>
      <c r="C413" s="102" t="s">
        <v>27</v>
      </c>
      <c r="D413" s="82">
        <v>1</v>
      </c>
      <c r="E413" s="82" t="s">
        <v>88</v>
      </c>
      <c r="F413" s="97" t="s">
        <v>63</v>
      </c>
      <c r="G413" s="85">
        <v>3.76</v>
      </c>
      <c r="H413" s="84">
        <v>3</v>
      </c>
      <c r="I413"/>
    </row>
    <row r="414" spans="2:9" ht="15.75" thickBot="1" x14ac:dyDescent="0.3">
      <c r="B414" s="96">
        <v>44942</v>
      </c>
      <c r="C414" s="102" t="s">
        <v>27</v>
      </c>
      <c r="D414" s="82">
        <v>1</v>
      </c>
      <c r="E414" s="82" t="s">
        <v>88</v>
      </c>
      <c r="F414" s="97" t="s">
        <v>63</v>
      </c>
      <c r="G414" s="85">
        <v>4.41</v>
      </c>
      <c r="H414" s="84">
        <v>3</v>
      </c>
      <c r="I414"/>
    </row>
    <row r="415" spans="2:9" ht="15.75" thickBot="1" x14ac:dyDescent="0.3">
      <c r="B415" s="96">
        <v>44943</v>
      </c>
      <c r="C415" s="102" t="s">
        <v>27</v>
      </c>
      <c r="D415" s="82">
        <v>1</v>
      </c>
      <c r="E415" s="82" t="s">
        <v>88</v>
      </c>
      <c r="F415" s="97" t="s">
        <v>63</v>
      </c>
      <c r="G415" s="85">
        <v>5.41</v>
      </c>
      <c r="H415" s="84">
        <v>3</v>
      </c>
      <c r="I415"/>
    </row>
    <row r="416" spans="2:9" ht="15.75" thickBot="1" x14ac:dyDescent="0.3">
      <c r="B416" s="96">
        <v>44943</v>
      </c>
      <c r="C416" s="102" t="s">
        <v>27</v>
      </c>
      <c r="D416" s="82">
        <v>1</v>
      </c>
      <c r="E416" s="82" t="s">
        <v>88</v>
      </c>
      <c r="F416" s="97" t="s">
        <v>63</v>
      </c>
      <c r="G416" s="85">
        <v>4.41</v>
      </c>
      <c r="H416" s="84">
        <v>3</v>
      </c>
      <c r="I416"/>
    </row>
    <row r="417" spans="2:9" ht="15.75" thickBot="1" x14ac:dyDescent="0.3">
      <c r="B417" s="96">
        <v>44943</v>
      </c>
      <c r="C417" s="102" t="s">
        <v>27</v>
      </c>
      <c r="D417" s="82">
        <v>1</v>
      </c>
      <c r="E417" s="82" t="s">
        <v>88</v>
      </c>
      <c r="F417" s="97" t="s">
        <v>49</v>
      </c>
      <c r="G417" s="85">
        <v>60.08</v>
      </c>
      <c r="H417" s="84">
        <v>3</v>
      </c>
      <c r="I417"/>
    </row>
    <row r="418" spans="2:9" ht="15.75" thickBot="1" x14ac:dyDescent="0.3">
      <c r="B418" s="96">
        <v>44943</v>
      </c>
      <c r="C418" s="102" t="s">
        <v>27</v>
      </c>
      <c r="D418" s="82">
        <v>1</v>
      </c>
      <c r="E418" s="82" t="s">
        <v>88</v>
      </c>
      <c r="F418" s="97" t="s">
        <v>49</v>
      </c>
      <c r="G418" s="85">
        <v>6.3</v>
      </c>
      <c r="H418" s="84">
        <v>3</v>
      </c>
      <c r="I418"/>
    </row>
    <row r="419" spans="2:9" ht="15.75" thickBot="1" x14ac:dyDescent="0.3">
      <c r="B419" s="96">
        <v>44943</v>
      </c>
      <c r="C419" s="102" t="s">
        <v>27</v>
      </c>
      <c r="D419" s="82">
        <v>1</v>
      </c>
      <c r="E419" s="82" t="s">
        <v>88</v>
      </c>
      <c r="F419" s="97" t="s">
        <v>63</v>
      </c>
      <c r="G419" s="85">
        <v>3.55</v>
      </c>
      <c r="H419" s="84">
        <v>3</v>
      </c>
      <c r="I419"/>
    </row>
    <row r="420" spans="2:9" ht="15.75" thickBot="1" x14ac:dyDescent="0.3">
      <c r="B420" s="96">
        <v>44943</v>
      </c>
      <c r="C420" s="102" t="s">
        <v>27</v>
      </c>
      <c r="D420" s="82">
        <v>1</v>
      </c>
      <c r="E420" s="82" t="s">
        <v>88</v>
      </c>
      <c r="F420" s="97" t="s">
        <v>63</v>
      </c>
      <c r="G420" s="85">
        <v>1.8</v>
      </c>
      <c r="H420" s="84">
        <v>3</v>
      </c>
      <c r="I420"/>
    </row>
    <row r="421" spans="2:9" ht="15.75" thickBot="1" x14ac:dyDescent="0.3">
      <c r="B421" s="96">
        <v>44943</v>
      </c>
      <c r="C421" s="102" t="s">
        <v>27</v>
      </c>
      <c r="D421" s="82">
        <v>1</v>
      </c>
      <c r="E421" s="82" t="s">
        <v>88</v>
      </c>
      <c r="F421" s="97" t="s">
        <v>63</v>
      </c>
      <c r="G421" s="85">
        <v>7.72</v>
      </c>
      <c r="H421" s="84">
        <v>3</v>
      </c>
      <c r="I421"/>
    </row>
    <row r="422" spans="2:9" ht="15.75" thickBot="1" x14ac:dyDescent="0.3">
      <c r="B422" s="96">
        <v>44943</v>
      </c>
      <c r="C422" s="102" t="s">
        <v>27</v>
      </c>
      <c r="D422" s="82">
        <v>1</v>
      </c>
      <c r="E422" s="82" t="s">
        <v>88</v>
      </c>
      <c r="F422" s="97" t="s">
        <v>63</v>
      </c>
      <c r="G422" s="85">
        <v>7.44</v>
      </c>
      <c r="H422" s="84">
        <v>3</v>
      </c>
      <c r="I422"/>
    </row>
    <row r="423" spans="2:9" ht="15.75" thickBot="1" x14ac:dyDescent="0.3">
      <c r="B423" s="96">
        <v>44944</v>
      </c>
      <c r="C423" s="102" t="s">
        <v>27</v>
      </c>
      <c r="D423" s="82">
        <v>1</v>
      </c>
      <c r="E423" s="82" t="s">
        <v>88</v>
      </c>
      <c r="F423" s="97" t="s">
        <v>76</v>
      </c>
      <c r="G423" s="85">
        <v>0.13</v>
      </c>
      <c r="H423" s="84">
        <v>3</v>
      </c>
      <c r="I423"/>
    </row>
    <row r="424" spans="2:9" ht="15.75" thickBot="1" x14ac:dyDescent="0.3">
      <c r="B424" s="96">
        <v>44944</v>
      </c>
      <c r="C424" s="102" t="s">
        <v>27</v>
      </c>
      <c r="D424" s="82">
        <v>1</v>
      </c>
      <c r="E424" s="82" t="s">
        <v>88</v>
      </c>
      <c r="F424" s="97" t="s">
        <v>76</v>
      </c>
      <c r="G424" s="85">
        <v>0.13</v>
      </c>
      <c r="H424" s="84">
        <v>3</v>
      </c>
      <c r="I424"/>
    </row>
    <row r="425" spans="2:9" ht="15.75" thickBot="1" x14ac:dyDescent="0.3">
      <c r="B425" s="96">
        <v>44944</v>
      </c>
      <c r="C425" s="102" t="s">
        <v>27</v>
      </c>
      <c r="D425" s="82">
        <v>1</v>
      </c>
      <c r="E425" s="82" t="s">
        <v>88</v>
      </c>
      <c r="F425" s="97" t="s">
        <v>63</v>
      </c>
      <c r="G425" s="85">
        <v>4.68</v>
      </c>
      <c r="H425" s="84">
        <v>3</v>
      </c>
      <c r="I425"/>
    </row>
    <row r="426" spans="2:9" ht="15.75" thickBot="1" x14ac:dyDescent="0.3">
      <c r="B426" s="96">
        <v>44944</v>
      </c>
      <c r="C426" s="102" t="s">
        <v>27</v>
      </c>
      <c r="D426" s="82">
        <v>1</v>
      </c>
      <c r="E426" s="82" t="s">
        <v>88</v>
      </c>
      <c r="F426" s="97" t="s">
        <v>63</v>
      </c>
      <c r="G426" s="85">
        <v>11.03</v>
      </c>
      <c r="H426" s="84">
        <v>3</v>
      </c>
      <c r="I426"/>
    </row>
    <row r="427" spans="2:9" ht="15.75" thickBot="1" x14ac:dyDescent="0.3">
      <c r="B427" s="96">
        <v>44944</v>
      </c>
      <c r="C427" s="102" t="s">
        <v>27</v>
      </c>
      <c r="D427" s="82">
        <v>1</v>
      </c>
      <c r="E427" s="82" t="s">
        <v>88</v>
      </c>
      <c r="F427" s="97" t="s">
        <v>63</v>
      </c>
      <c r="G427" s="85">
        <v>1.8</v>
      </c>
      <c r="H427" s="84">
        <v>3</v>
      </c>
      <c r="I427"/>
    </row>
    <row r="428" spans="2:9" ht="15.75" thickBot="1" x14ac:dyDescent="0.3">
      <c r="B428" s="96">
        <v>44944</v>
      </c>
      <c r="C428" s="102" t="s">
        <v>27</v>
      </c>
      <c r="D428" s="82">
        <v>1</v>
      </c>
      <c r="E428" s="82" t="s">
        <v>88</v>
      </c>
      <c r="F428" s="97" t="s">
        <v>63</v>
      </c>
      <c r="G428" s="85">
        <v>4.04</v>
      </c>
      <c r="H428" s="84">
        <v>3</v>
      </c>
      <c r="I428"/>
    </row>
    <row r="429" spans="2:9" ht="15.75" thickBot="1" x14ac:dyDescent="0.3">
      <c r="B429" s="96">
        <v>44944</v>
      </c>
      <c r="C429" s="102" t="s">
        <v>27</v>
      </c>
      <c r="D429" s="82">
        <v>1</v>
      </c>
      <c r="E429" s="82" t="s">
        <v>88</v>
      </c>
      <c r="F429" s="97" t="s">
        <v>63</v>
      </c>
      <c r="G429" s="85">
        <v>4.74</v>
      </c>
      <c r="H429" s="84">
        <v>3</v>
      </c>
      <c r="I429"/>
    </row>
    <row r="430" spans="2:9" ht="15.75" thickBot="1" x14ac:dyDescent="0.3">
      <c r="B430" s="96">
        <v>44944</v>
      </c>
      <c r="C430" s="102" t="s">
        <v>27</v>
      </c>
      <c r="D430" s="82">
        <v>1</v>
      </c>
      <c r="E430" s="82" t="s">
        <v>88</v>
      </c>
      <c r="F430" s="97" t="s">
        <v>63</v>
      </c>
      <c r="G430" s="85">
        <v>3.85</v>
      </c>
      <c r="H430" s="84">
        <v>3</v>
      </c>
      <c r="I430"/>
    </row>
    <row r="431" spans="2:9" ht="15.75" thickBot="1" x14ac:dyDescent="0.3">
      <c r="B431" s="96">
        <v>44944</v>
      </c>
      <c r="C431" s="102" t="s">
        <v>27</v>
      </c>
      <c r="D431" s="82">
        <v>1</v>
      </c>
      <c r="E431" s="82" t="s">
        <v>88</v>
      </c>
      <c r="F431" s="97" t="s">
        <v>63</v>
      </c>
      <c r="G431" s="85">
        <v>4.25</v>
      </c>
      <c r="H431" s="84">
        <v>3</v>
      </c>
      <c r="I431"/>
    </row>
    <row r="432" spans="2:9" ht="15.75" thickBot="1" x14ac:dyDescent="0.3">
      <c r="B432" s="96">
        <v>44944</v>
      </c>
      <c r="C432" s="102" t="s">
        <v>27</v>
      </c>
      <c r="D432" s="82">
        <v>1</v>
      </c>
      <c r="E432" s="82" t="s">
        <v>88</v>
      </c>
      <c r="F432" s="97" t="s">
        <v>63</v>
      </c>
      <c r="G432" s="85">
        <v>15.44</v>
      </c>
      <c r="H432" s="84">
        <v>3</v>
      </c>
      <c r="I432"/>
    </row>
    <row r="433" spans="2:9" ht="15.75" thickBot="1" x14ac:dyDescent="0.3">
      <c r="B433" s="96">
        <v>44945</v>
      </c>
      <c r="C433" s="102" t="s">
        <v>27</v>
      </c>
      <c r="D433" s="82">
        <v>1</v>
      </c>
      <c r="E433" s="82" t="s">
        <v>88</v>
      </c>
      <c r="F433" s="97" t="s">
        <v>76</v>
      </c>
      <c r="G433" s="85">
        <v>0</v>
      </c>
      <c r="H433" s="84">
        <v>3</v>
      </c>
      <c r="I433"/>
    </row>
    <row r="434" spans="2:9" ht="15.75" thickBot="1" x14ac:dyDescent="0.3">
      <c r="B434" s="96">
        <v>44945</v>
      </c>
      <c r="C434" s="102" t="s">
        <v>27</v>
      </c>
      <c r="D434" s="82">
        <v>1</v>
      </c>
      <c r="E434" s="82" t="s">
        <v>88</v>
      </c>
      <c r="F434" s="97" t="s">
        <v>63</v>
      </c>
      <c r="G434" s="85">
        <v>4.68</v>
      </c>
      <c r="H434" s="84">
        <v>3</v>
      </c>
      <c r="I434"/>
    </row>
    <row r="435" spans="2:9" ht="15.75" thickBot="1" x14ac:dyDescent="0.3">
      <c r="B435" s="96">
        <v>44944</v>
      </c>
      <c r="C435" s="102" t="s">
        <v>27</v>
      </c>
      <c r="D435" s="82">
        <v>1</v>
      </c>
      <c r="E435" s="82" t="s">
        <v>88</v>
      </c>
      <c r="F435" s="97" t="s">
        <v>63</v>
      </c>
      <c r="G435" s="85">
        <v>5.29</v>
      </c>
      <c r="H435" s="84">
        <v>3</v>
      </c>
      <c r="I435"/>
    </row>
    <row r="436" spans="2:9" ht="15.75" thickBot="1" x14ac:dyDescent="0.3">
      <c r="B436" s="96">
        <v>44945</v>
      </c>
      <c r="C436" s="102" t="s">
        <v>27</v>
      </c>
      <c r="D436" s="82">
        <v>1</v>
      </c>
      <c r="E436" s="82" t="s">
        <v>88</v>
      </c>
      <c r="F436" s="97" t="s">
        <v>76</v>
      </c>
      <c r="G436" s="85">
        <v>0</v>
      </c>
      <c r="H436" s="84">
        <v>3</v>
      </c>
      <c r="I436"/>
    </row>
    <row r="437" spans="2:9" ht="15.75" thickBot="1" x14ac:dyDescent="0.3">
      <c r="B437" s="96">
        <v>44945</v>
      </c>
      <c r="C437" s="102" t="s">
        <v>27</v>
      </c>
      <c r="D437" s="82">
        <v>1</v>
      </c>
      <c r="E437" s="82" t="s">
        <v>88</v>
      </c>
      <c r="F437" s="97" t="s">
        <v>76</v>
      </c>
      <c r="G437" s="85">
        <v>0</v>
      </c>
      <c r="H437" s="84">
        <v>3</v>
      </c>
      <c r="I437"/>
    </row>
    <row r="438" spans="2:9" ht="15.75" thickBot="1" x14ac:dyDescent="0.3">
      <c r="B438" s="96">
        <v>44945</v>
      </c>
      <c r="C438" s="102" t="s">
        <v>27</v>
      </c>
      <c r="D438" s="82">
        <v>1</v>
      </c>
      <c r="E438" s="82" t="s">
        <v>88</v>
      </c>
      <c r="F438" s="97" t="s">
        <v>76</v>
      </c>
      <c r="G438" s="85">
        <v>0</v>
      </c>
      <c r="H438" s="84">
        <v>3</v>
      </c>
      <c r="I438"/>
    </row>
    <row r="439" spans="2:9" ht="15.75" thickBot="1" x14ac:dyDescent="0.3">
      <c r="B439" s="96">
        <v>44945</v>
      </c>
      <c r="C439" s="102" t="s">
        <v>27</v>
      </c>
      <c r="D439" s="82">
        <v>1</v>
      </c>
      <c r="E439" s="82" t="s">
        <v>88</v>
      </c>
      <c r="F439" s="97" t="s">
        <v>76</v>
      </c>
      <c r="G439" s="85">
        <v>0</v>
      </c>
      <c r="H439" s="84">
        <v>3</v>
      </c>
      <c r="I439"/>
    </row>
    <row r="440" spans="2:9" ht="15.75" thickBot="1" x14ac:dyDescent="0.3">
      <c r="B440" s="96">
        <v>44944</v>
      </c>
      <c r="C440" s="102" t="s">
        <v>27</v>
      </c>
      <c r="D440" s="82">
        <v>1</v>
      </c>
      <c r="E440" s="82" t="s">
        <v>88</v>
      </c>
      <c r="F440" s="97" t="s">
        <v>63</v>
      </c>
      <c r="G440" s="85">
        <v>1.93</v>
      </c>
      <c r="H440" s="84">
        <v>3</v>
      </c>
      <c r="I440"/>
    </row>
    <row r="441" spans="2:9" ht="15.75" thickBot="1" x14ac:dyDescent="0.3">
      <c r="B441" s="96">
        <v>44945</v>
      </c>
      <c r="C441" s="102" t="s">
        <v>27</v>
      </c>
      <c r="D441" s="82">
        <v>1</v>
      </c>
      <c r="E441" s="82" t="s">
        <v>88</v>
      </c>
      <c r="F441" s="97" t="s">
        <v>63</v>
      </c>
      <c r="G441" s="85">
        <v>8.82</v>
      </c>
      <c r="H441" s="84">
        <v>3</v>
      </c>
      <c r="I441"/>
    </row>
    <row r="442" spans="2:9" ht="15.75" thickBot="1" x14ac:dyDescent="0.3">
      <c r="B442" s="96">
        <v>44945</v>
      </c>
      <c r="C442" s="102" t="s">
        <v>27</v>
      </c>
      <c r="D442" s="82">
        <v>1</v>
      </c>
      <c r="E442" s="82" t="s">
        <v>88</v>
      </c>
      <c r="F442" s="97" t="s">
        <v>76</v>
      </c>
      <c r="G442" s="85">
        <v>0</v>
      </c>
      <c r="H442" s="84">
        <v>3</v>
      </c>
      <c r="I442"/>
    </row>
    <row r="443" spans="2:9" ht="15.75" thickBot="1" x14ac:dyDescent="0.3">
      <c r="B443" s="96">
        <v>44945</v>
      </c>
      <c r="C443" s="102" t="s">
        <v>27</v>
      </c>
      <c r="D443" s="82">
        <v>1</v>
      </c>
      <c r="E443" s="82" t="s">
        <v>88</v>
      </c>
      <c r="F443" s="97" t="s">
        <v>63</v>
      </c>
      <c r="G443" s="85">
        <v>1.8</v>
      </c>
      <c r="H443" s="84">
        <v>3</v>
      </c>
      <c r="I443"/>
    </row>
    <row r="444" spans="2:9" ht="15.75" thickBot="1" x14ac:dyDescent="0.3">
      <c r="B444" s="96">
        <v>44945</v>
      </c>
      <c r="C444" s="102" t="s">
        <v>27</v>
      </c>
      <c r="D444" s="82">
        <v>1</v>
      </c>
      <c r="E444" s="82" t="s">
        <v>88</v>
      </c>
      <c r="F444" s="97" t="s">
        <v>63</v>
      </c>
      <c r="G444" s="85">
        <v>19.29</v>
      </c>
      <c r="H444" s="84">
        <v>3</v>
      </c>
      <c r="I444"/>
    </row>
    <row r="445" spans="2:9" ht="15.75" thickBot="1" x14ac:dyDescent="0.3">
      <c r="B445" s="96">
        <v>44945</v>
      </c>
      <c r="C445" s="102" t="s">
        <v>27</v>
      </c>
      <c r="D445" s="82">
        <v>1</v>
      </c>
      <c r="E445" s="82" t="s">
        <v>88</v>
      </c>
      <c r="F445" s="97" t="s">
        <v>63</v>
      </c>
      <c r="G445" s="85">
        <v>1.8</v>
      </c>
      <c r="H445" s="84">
        <v>3</v>
      </c>
      <c r="I445"/>
    </row>
    <row r="446" spans="2:9" ht="15.75" thickBot="1" x14ac:dyDescent="0.3">
      <c r="B446" s="96">
        <v>44945</v>
      </c>
      <c r="C446" s="102" t="s">
        <v>27</v>
      </c>
      <c r="D446" s="82">
        <v>1</v>
      </c>
      <c r="E446" s="82" t="s">
        <v>88</v>
      </c>
      <c r="F446" s="97" t="s">
        <v>63</v>
      </c>
      <c r="G446" s="85">
        <v>1.8</v>
      </c>
      <c r="H446" s="84">
        <v>3</v>
      </c>
      <c r="I446"/>
    </row>
    <row r="447" spans="2:9" ht="15.75" thickBot="1" x14ac:dyDescent="0.3">
      <c r="B447" s="96">
        <v>44946</v>
      </c>
      <c r="C447" s="102" t="s">
        <v>27</v>
      </c>
      <c r="D447" s="82">
        <v>1</v>
      </c>
      <c r="E447" s="82" t="s">
        <v>88</v>
      </c>
      <c r="F447" s="97" t="s">
        <v>63</v>
      </c>
      <c r="G447" s="85">
        <v>3.85</v>
      </c>
      <c r="H447" s="84">
        <v>3</v>
      </c>
      <c r="I447"/>
    </row>
    <row r="448" spans="2:9" ht="15.75" thickBot="1" x14ac:dyDescent="0.3">
      <c r="B448" s="96">
        <v>44946</v>
      </c>
      <c r="C448" s="102" t="s">
        <v>27</v>
      </c>
      <c r="D448" s="82">
        <v>1</v>
      </c>
      <c r="E448" s="82" t="s">
        <v>88</v>
      </c>
      <c r="F448" s="97" t="s">
        <v>63</v>
      </c>
      <c r="G448" s="85">
        <v>3.35</v>
      </c>
      <c r="H448" s="84">
        <v>3</v>
      </c>
      <c r="I448"/>
    </row>
    <row r="449" spans="2:9" ht="15.75" thickBot="1" x14ac:dyDescent="0.3">
      <c r="B449" s="96">
        <v>44946</v>
      </c>
      <c r="C449" s="102" t="s">
        <v>27</v>
      </c>
      <c r="D449" s="82">
        <v>1</v>
      </c>
      <c r="E449" s="82" t="s">
        <v>88</v>
      </c>
      <c r="F449" s="97" t="s">
        <v>63</v>
      </c>
      <c r="G449" s="85">
        <v>8.26</v>
      </c>
      <c r="H449" s="84">
        <v>3</v>
      </c>
      <c r="I449"/>
    </row>
    <row r="450" spans="2:9" ht="15.75" thickBot="1" x14ac:dyDescent="0.3">
      <c r="B450" s="96">
        <v>44946</v>
      </c>
      <c r="C450" s="102" t="s">
        <v>27</v>
      </c>
      <c r="D450" s="82">
        <v>1</v>
      </c>
      <c r="E450" s="82" t="s">
        <v>88</v>
      </c>
      <c r="F450" s="97" t="s">
        <v>63</v>
      </c>
      <c r="G450" s="85">
        <v>71.52</v>
      </c>
      <c r="H450" s="84">
        <v>3</v>
      </c>
      <c r="I450"/>
    </row>
    <row r="451" spans="2:9" ht="15.75" thickBot="1" x14ac:dyDescent="0.3">
      <c r="B451" s="96">
        <v>44946</v>
      </c>
      <c r="C451" s="102" t="s">
        <v>27</v>
      </c>
      <c r="D451" s="82">
        <v>1</v>
      </c>
      <c r="E451" s="82" t="s">
        <v>88</v>
      </c>
      <c r="F451" s="97" t="s">
        <v>49</v>
      </c>
      <c r="G451" s="85">
        <v>16.8</v>
      </c>
      <c r="H451" s="84">
        <v>3</v>
      </c>
      <c r="I451"/>
    </row>
    <row r="452" spans="2:9" ht="15.75" thickBot="1" x14ac:dyDescent="0.3">
      <c r="B452" s="96">
        <v>44946</v>
      </c>
      <c r="C452" s="102" t="s">
        <v>27</v>
      </c>
      <c r="D452" s="82">
        <v>1</v>
      </c>
      <c r="E452" s="82" t="s">
        <v>88</v>
      </c>
      <c r="F452" s="97" t="s">
        <v>63</v>
      </c>
      <c r="G452" s="85">
        <v>13.78</v>
      </c>
      <c r="H452" s="84">
        <v>3</v>
      </c>
      <c r="I452"/>
    </row>
    <row r="453" spans="2:9" ht="15.75" thickBot="1" x14ac:dyDescent="0.3">
      <c r="B453" s="96">
        <v>44946</v>
      </c>
      <c r="C453" s="102" t="s">
        <v>27</v>
      </c>
      <c r="D453" s="82">
        <v>1</v>
      </c>
      <c r="E453" s="82" t="s">
        <v>88</v>
      </c>
      <c r="F453" s="97" t="s">
        <v>63</v>
      </c>
      <c r="G453" s="85">
        <v>8.26</v>
      </c>
      <c r="H453" s="84">
        <v>3</v>
      </c>
      <c r="I453"/>
    </row>
    <row r="454" spans="2:9" ht="15.75" thickBot="1" x14ac:dyDescent="0.3">
      <c r="B454" s="96">
        <v>44946</v>
      </c>
      <c r="C454" s="102" t="s">
        <v>27</v>
      </c>
      <c r="D454" s="82">
        <v>1</v>
      </c>
      <c r="E454" s="82" t="s">
        <v>88</v>
      </c>
      <c r="F454" s="97" t="s">
        <v>63</v>
      </c>
      <c r="G454" s="85">
        <v>3.48</v>
      </c>
      <c r="H454" s="84">
        <v>3</v>
      </c>
      <c r="I454"/>
    </row>
    <row r="455" spans="2:9" ht="15.75" thickBot="1" x14ac:dyDescent="0.3">
      <c r="B455" s="96">
        <v>44946</v>
      </c>
      <c r="C455" s="102" t="s">
        <v>27</v>
      </c>
      <c r="D455" s="82">
        <v>1</v>
      </c>
      <c r="E455" s="82" t="s">
        <v>88</v>
      </c>
      <c r="F455" s="97" t="s">
        <v>63</v>
      </c>
      <c r="G455" s="85">
        <v>3.48</v>
      </c>
      <c r="H455" s="84">
        <v>3</v>
      </c>
      <c r="I455"/>
    </row>
    <row r="456" spans="2:9" ht="15.75" thickBot="1" x14ac:dyDescent="0.3">
      <c r="B456" s="96">
        <v>44946</v>
      </c>
      <c r="C456" s="102" t="s">
        <v>27</v>
      </c>
      <c r="D456" s="82">
        <v>1</v>
      </c>
      <c r="E456" s="82" t="s">
        <v>88</v>
      </c>
      <c r="F456" s="97" t="s">
        <v>63</v>
      </c>
      <c r="G456" s="85">
        <v>4.63</v>
      </c>
      <c r="H456" s="84">
        <v>3</v>
      </c>
      <c r="I456"/>
    </row>
    <row r="457" spans="2:9" ht="15.75" thickBot="1" x14ac:dyDescent="0.3">
      <c r="B457" s="96">
        <v>44946</v>
      </c>
      <c r="C457" s="102" t="s">
        <v>27</v>
      </c>
      <c r="D457" s="82">
        <v>1</v>
      </c>
      <c r="E457" s="82" t="s">
        <v>88</v>
      </c>
      <c r="F457" s="97" t="s">
        <v>63</v>
      </c>
      <c r="G457" s="85">
        <v>4.05</v>
      </c>
      <c r="H457" s="84">
        <v>3</v>
      </c>
      <c r="I457"/>
    </row>
    <row r="458" spans="2:9" ht="15.75" thickBot="1" x14ac:dyDescent="0.3">
      <c r="B458" s="96">
        <v>44950</v>
      </c>
      <c r="C458" s="102" t="s">
        <v>27</v>
      </c>
      <c r="D458" s="82">
        <v>1</v>
      </c>
      <c r="E458" s="82" t="s">
        <v>88</v>
      </c>
      <c r="F458" s="97" t="s">
        <v>63</v>
      </c>
      <c r="G458" s="85">
        <v>5.51</v>
      </c>
      <c r="H458" s="84">
        <v>4</v>
      </c>
      <c r="I458"/>
    </row>
    <row r="459" spans="2:9" ht="15.75" thickBot="1" x14ac:dyDescent="0.3">
      <c r="B459" s="96">
        <v>44950</v>
      </c>
      <c r="C459" s="102" t="s">
        <v>27</v>
      </c>
      <c r="D459" s="82">
        <v>1</v>
      </c>
      <c r="E459" s="82" t="s">
        <v>88</v>
      </c>
      <c r="F459" s="97" t="s">
        <v>63</v>
      </c>
      <c r="G459" s="85">
        <v>1.8</v>
      </c>
      <c r="H459" s="84">
        <v>4</v>
      </c>
      <c r="I459"/>
    </row>
    <row r="460" spans="2:9" ht="15.75" thickBot="1" x14ac:dyDescent="0.3">
      <c r="B460" s="96">
        <v>44945</v>
      </c>
      <c r="C460" s="102" t="s">
        <v>27</v>
      </c>
      <c r="D460" s="82">
        <v>1</v>
      </c>
      <c r="E460" s="82" t="s">
        <v>88</v>
      </c>
      <c r="F460" s="97" t="s">
        <v>64</v>
      </c>
      <c r="G460" s="85">
        <v>0</v>
      </c>
      <c r="H460" s="84">
        <v>4</v>
      </c>
      <c r="I460"/>
    </row>
    <row r="461" spans="2:9" ht="15.75" thickBot="1" x14ac:dyDescent="0.3">
      <c r="B461" s="96">
        <v>44950</v>
      </c>
      <c r="C461" s="102" t="s">
        <v>27</v>
      </c>
      <c r="D461" s="82">
        <v>1</v>
      </c>
      <c r="E461" s="82" t="s">
        <v>88</v>
      </c>
      <c r="F461" s="97" t="s">
        <v>63</v>
      </c>
      <c r="G461" s="85">
        <v>2.75</v>
      </c>
      <c r="H461" s="84">
        <v>4</v>
      </c>
      <c r="I461"/>
    </row>
    <row r="462" spans="2:9" ht="15.75" thickBot="1" x14ac:dyDescent="0.3">
      <c r="B462" s="96">
        <v>44945</v>
      </c>
      <c r="C462" s="102" t="s">
        <v>27</v>
      </c>
      <c r="D462" s="82">
        <v>1</v>
      </c>
      <c r="E462" s="82" t="s">
        <v>88</v>
      </c>
      <c r="F462" s="97" t="s">
        <v>63</v>
      </c>
      <c r="G462" s="85">
        <v>17.34</v>
      </c>
      <c r="H462" s="84">
        <v>3</v>
      </c>
      <c r="I462"/>
    </row>
    <row r="463" spans="2:9" ht="15.75" thickBot="1" x14ac:dyDescent="0.3">
      <c r="B463" s="96">
        <v>44945</v>
      </c>
      <c r="C463" s="102" t="s">
        <v>27</v>
      </c>
      <c r="D463" s="82">
        <v>1</v>
      </c>
      <c r="E463" s="82" t="s">
        <v>88</v>
      </c>
      <c r="F463" s="97" t="s">
        <v>63</v>
      </c>
      <c r="G463" s="85">
        <v>5.24</v>
      </c>
      <c r="H463" s="84">
        <v>3</v>
      </c>
      <c r="I463"/>
    </row>
    <row r="464" spans="2:9" ht="15.75" thickBot="1" x14ac:dyDescent="0.3">
      <c r="B464" s="96">
        <v>44945</v>
      </c>
      <c r="C464" s="102" t="s">
        <v>27</v>
      </c>
      <c r="D464" s="82">
        <v>1</v>
      </c>
      <c r="E464" s="82" t="s">
        <v>88</v>
      </c>
      <c r="F464" s="97" t="s">
        <v>63</v>
      </c>
      <c r="G464" s="85">
        <v>6.62</v>
      </c>
      <c r="H464" s="84">
        <v>3</v>
      </c>
      <c r="I464"/>
    </row>
    <row r="465" spans="2:9" ht="15.75" thickBot="1" x14ac:dyDescent="0.3">
      <c r="B465" s="96">
        <v>44950</v>
      </c>
      <c r="C465" s="102" t="s">
        <v>27</v>
      </c>
      <c r="D465" s="82">
        <v>1</v>
      </c>
      <c r="E465" s="82" t="s">
        <v>88</v>
      </c>
      <c r="F465" s="97" t="s">
        <v>63</v>
      </c>
      <c r="G465" s="85">
        <v>3</v>
      </c>
      <c r="H465" s="84">
        <v>4</v>
      </c>
      <c r="I465"/>
    </row>
    <row r="466" spans="2:9" ht="15.75" thickBot="1" x14ac:dyDescent="0.3">
      <c r="B466" s="96">
        <v>44949</v>
      </c>
      <c r="C466" s="102" t="s">
        <v>27</v>
      </c>
      <c r="D466" s="82">
        <v>1</v>
      </c>
      <c r="E466" s="82" t="s">
        <v>88</v>
      </c>
      <c r="F466" s="97" t="s">
        <v>63</v>
      </c>
      <c r="G466" s="85">
        <v>18.3</v>
      </c>
      <c r="H466" s="84">
        <v>4</v>
      </c>
      <c r="I466"/>
    </row>
    <row r="467" spans="2:9" ht="15.75" thickBot="1" x14ac:dyDescent="0.3">
      <c r="B467" s="96">
        <v>44949</v>
      </c>
      <c r="C467" s="102" t="s">
        <v>27</v>
      </c>
      <c r="D467" s="82">
        <v>1</v>
      </c>
      <c r="E467" s="82" t="s">
        <v>88</v>
      </c>
      <c r="F467" s="97" t="s">
        <v>63</v>
      </c>
      <c r="G467" s="85">
        <v>6.06</v>
      </c>
      <c r="H467" s="84">
        <v>4</v>
      </c>
      <c r="I467"/>
    </row>
    <row r="468" spans="2:9" ht="15.75" thickBot="1" x14ac:dyDescent="0.3">
      <c r="B468" s="96">
        <v>44949</v>
      </c>
      <c r="C468" s="102" t="s">
        <v>27</v>
      </c>
      <c r="D468" s="82">
        <v>1</v>
      </c>
      <c r="E468" s="82" t="s">
        <v>88</v>
      </c>
      <c r="F468" s="97" t="s">
        <v>63</v>
      </c>
      <c r="G468" s="85">
        <v>5.51</v>
      </c>
      <c r="H468" s="84">
        <v>4</v>
      </c>
      <c r="I468"/>
    </row>
    <row r="469" spans="2:9" ht="15.75" thickBot="1" x14ac:dyDescent="0.3">
      <c r="B469" s="96">
        <v>44949</v>
      </c>
      <c r="C469" s="102" t="s">
        <v>27</v>
      </c>
      <c r="D469" s="82">
        <v>1</v>
      </c>
      <c r="E469" s="82" t="s">
        <v>88</v>
      </c>
      <c r="F469" s="97" t="s">
        <v>63</v>
      </c>
      <c r="G469" s="85">
        <v>4.59</v>
      </c>
      <c r="H469" s="84">
        <v>4</v>
      </c>
      <c r="I469"/>
    </row>
    <row r="470" spans="2:9" ht="15.75" thickBot="1" x14ac:dyDescent="0.3">
      <c r="B470" s="96">
        <v>44950</v>
      </c>
      <c r="C470" s="102" t="s">
        <v>27</v>
      </c>
      <c r="D470" s="82">
        <v>1</v>
      </c>
      <c r="E470" s="82" t="s">
        <v>88</v>
      </c>
      <c r="F470" s="97" t="s">
        <v>63</v>
      </c>
      <c r="G470" s="85">
        <v>9.3699999999999992</v>
      </c>
      <c r="H470" s="84">
        <v>4</v>
      </c>
      <c r="I470"/>
    </row>
    <row r="471" spans="2:9" ht="15.75" thickBot="1" x14ac:dyDescent="0.3">
      <c r="B471" s="96">
        <v>44945</v>
      </c>
      <c r="C471" s="102" t="s">
        <v>27</v>
      </c>
      <c r="D471" s="82">
        <v>1</v>
      </c>
      <c r="E471" s="82" t="s">
        <v>88</v>
      </c>
      <c r="F471" s="97" t="s">
        <v>77</v>
      </c>
      <c r="G471" s="85">
        <v>0</v>
      </c>
      <c r="H471" s="84">
        <v>4</v>
      </c>
      <c r="I471"/>
    </row>
    <row r="472" spans="2:9" ht="15.75" thickBot="1" x14ac:dyDescent="0.3">
      <c r="B472" s="96">
        <v>44950</v>
      </c>
      <c r="C472" s="102" t="s">
        <v>27</v>
      </c>
      <c r="D472" s="82">
        <v>1</v>
      </c>
      <c r="E472" s="82" t="s">
        <v>88</v>
      </c>
      <c r="F472" s="97" t="s">
        <v>63</v>
      </c>
      <c r="G472" s="85">
        <v>10.47</v>
      </c>
      <c r="H472" s="84">
        <v>4</v>
      </c>
      <c r="I472"/>
    </row>
    <row r="473" spans="2:9" ht="15.75" thickBot="1" x14ac:dyDescent="0.3">
      <c r="B473" s="96">
        <v>44944</v>
      </c>
      <c r="C473" s="102" t="s">
        <v>27</v>
      </c>
      <c r="D473" s="82">
        <v>1</v>
      </c>
      <c r="E473" s="82" t="s">
        <v>88</v>
      </c>
      <c r="F473" s="97" t="s">
        <v>63</v>
      </c>
      <c r="G473" s="85">
        <v>8.26</v>
      </c>
      <c r="H473" s="84">
        <v>3</v>
      </c>
      <c r="I473"/>
    </row>
    <row r="474" spans="2:9" ht="15.75" thickBot="1" x14ac:dyDescent="0.3">
      <c r="B474" s="96">
        <v>44944</v>
      </c>
      <c r="C474" s="102" t="s">
        <v>27</v>
      </c>
      <c r="D474" s="82">
        <v>1</v>
      </c>
      <c r="E474" s="82" t="s">
        <v>88</v>
      </c>
      <c r="F474" s="100" t="s">
        <v>49</v>
      </c>
      <c r="G474" s="85">
        <v>6.03</v>
      </c>
      <c r="H474" s="84">
        <v>3</v>
      </c>
      <c r="I474"/>
    </row>
    <row r="475" spans="2:9" ht="15.75" thickBot="1" x14ac:dyDescent="0.3">
      <c r="B475" s="96">
        <v>44950</v>
      </c>
      <c r="C475" s="102" t="s">
        <v>27</v>
      </c>
      <c r="D475" s="82">
        <v>1</v>
      </c>
      <c r="E475" s="82" t="s">
        <v>88</v>
      </c>
      <c r="F475" s="97" t="s">
        <v>63</v>
      </c>
      <c r="G475" s="85">
        <v>7.5</v>
      </c>
      <c r="H475" s="84">
        <v>4</v>
      </c>
      <c r="I475"/>
    </row>
    <row r="476" spans="2:9" ht="15.75" thickBot="1" x14ac:dyDescent="0.3">
      <c r="B476" s="96">
        <v>44950</v>
      </c>
      <c r="C476" s="102" t="s">
        <v>27</v>
      </c>
      <c r="D476" s="82">
        <v>1</v>
      </c>
      <c r="E476" s="82" t="s">
        <v>88</v>
      </c>
      <c r="F476" s="97" t="s">
        <v>63</v>
      </c>
      <c r="G476" s="85">
        <v>4.1399999999999997</v>
      </c>
      <c r="H476" s="84">
        <v>4</v>
      </c>
      <c r="I476"/>
    </row>
    <row r="477" spans="2:9" ht="15.75" thickBot="1" x14ac:dyDescent="0.3">
      <c r="B477" s="96">
        <v>44950</v>
      </c>
      <c r="C477" s="102" t="s">
        <v>27</v>
      </c>
      <c r="D477" s="82">
        <v>1</v>
      </c>
      <c r="E477" s="82" t="s">
        <v>88</v>
      </c>
      <c r="F477" s="97" t="s">
        <v>63</v>
      </c>
      <c r="G477" s="85">
        <v>1.79</v>
      </c>
      <c r="H477" s="84">
        <v>4</v>
      </c>
      <c r="I477"/>
    </row>
    <row r="478" spans="2:9" ht="15.75" thickBot="1" x14ac:dyDescent="0.3">
      <c r="B478" s="96">
        <v>44950</v>
      </c>
      <c r="C478" s="102" t="s">
        <v>27</v>
      </c>
      <c r="D478" s="82">
        <v>1</v>
      </c>
      <c r="E478" s="82" t="s">
        <v>88</v>
      </c>
      <c r="F478" s="97" t="s">
        <v>63</v>
      </c>
      <c r="G478" s="85">
        <v>11.57</v>
      </c>
      <c r="H478" s="84">
        <v>4</v>
      </c>
      <c r="I478"/>
    </row>
    <row r="479" spans="2:9" ht="15.75" thickBot="1" x14ac:dyDescent="0.3">
      <c r="B479" s="96">
        <v>44950</v>
      </c>
      <c r="C479" s="102" t="s">
        <v>27</v>
      </c>
      <c r="D479" s="82">
        <v>1</v>
      </c>
      <c r="E479" s="82" t="s">
        <v>88</v>
      </c>
      <c r="F479" s="97" t="s">
        <v>63</v>
      </c>
      <c r="G479" s="85">
        <v>6.56</v>
      </c>
      <c r="H479" s="84">
        <v>4</v>
      </c>
      <c r="I479"/>
    </row>
    <row r="480" spans="2:9" ht="15.75" thickBot="1" x14ac:dyDescent="0.3">
      <c r="B480" s="96">
        <v>44952</v>
      </c>
      <c r="C480" s="102" t="s">
        <v>27</v>
      </c>
      <c r="D480" s="82">
        <v>1</v>
      </c>
      <c r="E480" s="82" t="s">
        <v>88</v>
      </c>
      <c r="F480" s="97" t="s">
        <v>76</v>
      </c>
      <c r="G480" s="85">
        <v>0</v>
      </c>
      <c r="H480" s="84">
        <v>4</v>
      </c>
      <c r="I480"/>
    </row>
    <row r="481" spans="2:9" ht="15.75" thickBot="1" x14ac:dyDescent="0.3">
      <c r="B481" s="96">
        <v>44952</v>
      </c>
      <c r="C481" s="102" t="s">
        <v>27</v>
      </c>
      <c r="D481" s="82">
        <v>1</v>
      </c>
      <c r="E481" s="82" t="s">
        <v>88</v>
      </c>
      <c r="F481" s="97" t="s">
        <v>76</v>
      </c>
      <c r="G481" s="85">
        <v>0</v>
      </c>
      <c r="H481" s="84">
        <v>4</v>
      </c>
      <c r="I481"/>
    </row>
    <row r="482" spans="2:9" ht="15.75" thickBot="1" x14ac:dyDescent="0.3">
      <c r="B482" s="96">
        <v>44952</v>
      </c>
      <c r="C482" s="102" t="s">
        <v>27</v>
      </c>
      <c r="D482" s="82">
        <v>1</v>
      </c>
      <c r="E482" s="82" t="s">
        <v>88</v>
      </c>
      <c r="F482" s="97" t="s">
        <v>76</v>
      </c>
      <c r="G482" s="85">
        <v>0</v>
      </c>
      <c r="H482" s="84">
        <v>4</v>
      </c>
      <c r="I482"/>
    </row>
    <row r="483" spans="2:9" ht="15.75" thickBot="1" x14ac:dyDescent="0.3">
      <c r="B483" s="96">
        <v>44952</v>
      </c>
      <c r="C483" s="102" t="s">
        <v>27</v>
      </c>
      <c r="D483" s="82">
        <v>1</v>
      </c>
      <c r="E483" s="82" t="s">
        <v>88</v>
      </c>
      <c r="F483" s="97" t="s">
        <v>76</v>
      </c>
      <c r="G483" s="85">
        <v>0</v>
      </c>
      <c r="H483" s="84">
        <v>4</v>
      </c>
      <c r="I483"/>
    </row>
    <row r="484" spans="2:9" ht="15.75" thickBot="1" x14ac:dyDescent="0.3">
      <c r="B484" s="96">
        <v>44952</v>
      </c>
      <c r="C484" s="102" t="s">
        <v>27</v>
      </c>
      <c r="D484" s="82">
        <v>1</v>
      </c>
      <c r="E484" s="82" t="s">
        <v>88</v>
      </c>
      <c r="F484" s="97" t="s">
        <v>76</v>
      </c>
      <c r="G484" s="85">
        <v>0</v>
      </c>
      <c r="H484" s="84">
        <v>4</v>
      </c>
      <c r="I484"/>
    </row>
    <row r="485" spans="2:9" ht="15.75" thickBot="1" x14ac:dyDescent="0.3">
      <c r="B485" s="96">
        <v>44952</v>
      </c>
      <c r="C485" s="102" t="s">
        <v>27</v>
      </c>
      <c r="D485" s="82">
        <v>1</v>
      </c>
      <c r="E485" s="82" t="s">
        <v>88</v>
      </c>
      <c r="F485" s="97" t="s">
        <v>76</v>
      </c>
      <c r="G485" s="85">
        <v>0</v>
      </c>
      <c r="H485" s="84">
        <v>4</v>
      </c>
      <c r="I485"/>
    </row>
    <row r="486" spans="2:9" ht="15.75" thickBot="1" x14ac:dyDescent="0.3">
      <c r="B486" s="96">
        <v>44952</v>
      </c>
      <c r="C486" s="102" t="s">
        <v>27</v>
      </c>
      <c r="D486" s="82">
        <v>1</v>
      </c>
      <c r="E486" s="82" t="s">
        <v>88</v>
      </c>
      <c r="F486" s="97" t="s">
        <v>76</v>
      </c>
      <c r="G486" s="85">
        <v>0</v>
      </c>
      <c r="H486" s="84">
        <v>4</v>
      </c>
      <c r="I486"/>
    </row>
    <row r="487" spans="2:9" ht="15.75" thickBot="1" x14ac:dyDescent="0.3">
      <c r="B487" s="96">
        <v>44952</v>
      </c>
      <c r="C487" s="102" t="s">
        <v>27</v>
      </c>
      <c r="D487" s="82">
        <v>1</v>
      </c>
      <c r="E487" s="82" t="s">
        <v>88</v>
      </c>
      <c r="F487" s="97" t="s">
        <v>76</v>
      </c>
      <c r="G487" s="85">
        <v>0</v>
      </c>
      <c r="H487" s="84">
        <v>4</v>
      </c>
      <c r="I487"/>
    </row>
    <row r="488" spans="2:9" ht="15.75" thickBot="1" x14ac:dyDescent="0.3">
      <c r="B488" s="96">
        <v>44952</v>
      </c>
      <c r="C488" s="102" t="s">
        <v>27</v>
      </c>
      <c r="D488" s="82">
        <v>1</v>
      </c>
      <c r="E488" s="82" t="s">
        <v>88</v>
      </c>
      <c r="F488" s="97" t="s">
        <v>76</v>
      </c>
      <c r="G488" s="85">
        <v>0</v>
      </c>
      <c r="H488" s="84">
        <v>4</v>
      </c>
      <c r="I488"/>
    </row>
    <row r="489" spans="2:9" ht="15.75" thickBot="1" x14ac:dyDescent="0.3">
      <c r="B489" s="96">
        <v>44952</v>
      </c>
      <c r="C489" s="102" t="s">
        <v>27</v>
      </c>
      <c r="D489" s="82">
        <v>1</v>
      </c>
      <c r="E489" s="82" t="s">
        <v>88</v>
      </c>
      <c r="F489" s="97" t="s">
        <v>76</v>
      </c>
      <c r="G489" s="85">
        <v>0</v>
      </c>
      <c r="H489" s="84">
        <v>4</v>
      </c>
      <c r="I489"/>
    </row>
    <row r="490" spans="2:9" ht="15.75" thickBot="1" x14ac:dyDescent="0.3">
      <c r="B490" s="96">
        <v>44952</v>
      </c>
      <c r="C490" s="102" t="s">
        <v>27</v>
      </c>
      <c r="D490" s="82">
        <v>1</v>
      </c>
      <c r="E490" s="82" t="s">
        <v>88</v>
      </c>
      <c r="F490" s="97" t="s">
        <v>76</v>
      </c>
      <c r="G490" s="85">
        <v>0</v>
      </c>
      <c r="H490" s="84">
        <v>4</v>
      </c>
      <c r="I490"/>
    </row>
    <row r="491" spans="2:9" ht="15.75" thickBot="1" x14ac:dyDescent="0.3">
      <c r="B491" s="96">
        <v>44952</v>
      </c>
      <c r="C491" s="102" t="s">
        <v>27</v>
      </c>
      <c r="D491" s="82">
        <v>1</v>
      </c>
      <c r="E491" s="82" t="s">
        <v>88</v>
      </c>
      <c r="F491" s="97" t="s">
        <v>76</v>
      </c>
      <c r="G491" s="85">
        <v>0</v>
      </c>
      <c r="H491" s="84">
        <v>4</v>
      </c>
      <c r="I491"/>
    </row>
    <row r="492" spans="2:9" ht="15.75" thickBot="1" x14ac:dyDescent="0.3">
      <c r="B492" s="96">
        <v>44952</v>
      </c>
      <c r="C492" s="102" t="s">
        <v>27</v>
      </c>
      <c r="D492" s="82">
        <v>1</v>
      </c>
      <c r="E492" s="82" t="s">
        <v>88</v>
      </c>
      <c r="F492" s="97" t="s">
        <v>76</v>
      </c>
      <c r="G492" s="85">
        <v>0</v>
      </c>
      <c r="H492" s="84">
        <v>4</v>
      </c>
      <c r="I492"/>
    </row>
    <row r="493" spans="2:9" ht="15.75" thickBot="1" x14ac:dyDescent="0.3">
      <c r="B493" s="96">
        <v>44952</v>
      </c>
      <c r="C493" s="102" t="s">
        <v>27</v>
      </c>
      <c r="D493" s="82">
        <v>1</v>
      </c>
      <c r="E493" s="82" t="s">
        <v>88</v>
      </c>
      <c r="F493" s="97" t="s">
        <v>76</v>
      </c>
      <c r="G493" s="85">
        <v>0</v>
      </c>
      <c r="H493" s="84">
        <v>4</v>
      </c>
      <c r="I493"/>
    </row>
    <row r="494" spans="2:9" ht="15.75" thickBot="1" x14ac:dyDescent="0.3">
      <c r="B494" s="96">
        <v>44952</v>
      </c>
      <c r="C494" s="102" t="s">
        <v>27</v>
      </c>
      <c r="D494" s="82">
        <v>1</v>
      </c>
      <c r="E494" s="82" t="s">
        <v>88</v>
      </c>
      <c r="F494" s="97" t="s">
        <v>76</v>
      </c>
      <c r="G494" s="85">
        <v>0</v>
      </c>
      <c r="H494" s="84">
        <v>4</v>
      </c>
      <c r="I494"/>
    </row>
    <row r="495" spans="2:9" ht="15.75" thickBot="1" x14ac:dyDescent="0.3">
      <c r="B495" s="96">
        <v>44952</v>
      </c>
      <c r="C495" s="102" t="s">
        <v>27</v>
      </c>
      <c r="D495" s="82">
        <v>1</v>
      </c>
      <c r="E495" s="82" t="s">
        <v>88</v>
      </c>
      <c r="F495" s="97" t="s">
        <v>76</v>
      </c>
      <c r="G495" s="85">
        <v>0</v>
      </c>
      <c r="H495" s="84">
        <v>4</v>
      </c>
      <c r="I495"/>
    </row>
    <row r="496" spans="2:9" ht="15.75" thickBot="1" x14ac:dyDescent="0.3">
      <c r="B496" s="96">
        <v>44952</v>
      </c>
      <c r="C496" s="102" t="s">
        <v>27</v>
      </c>
      <c r="D496" s="82">
        <v>1</v>
      </c>
      <c r="E496" s="82" t="s">
        <v>88</v>
      </c>
      <c r="F496" s="97" t="s">
        <v>76</v>
      </c>
      <c r="G496" s="85">
        <v>0</v>
      </c>
      <c r="H496" s="84">
        <v>4</v>
      </c>
      <c r="I496"/>
    </row>
    <row r="497" spans="2:9" ht="15.75" thickBot="1" x14ac:dyDescent="0.3">
      <c r="B497" s="96">
        <v>44952</v>
      </c>
      <c r="C497" s="102" t="s">
        <v>27</v>
      </c>
      <c r="D497" s="82">
        <v>1</v>
      </c>
      <c r="E497" s="82" t="s">
        <v>88</v>
      </c>
      <c r="F497" s="97" t="s">
        <v>76</v>
      </c>
      <c r="G497" s="85">
        <v>0</v>
      </c>
      <c r="H497" s="84">
        <v>4</v>
      </c>
      <c r="I497"/>
    </row>
    <row r="498" spans="2:9" ht="15.75" thickBot="1" x14ac:dyDescent="0.3">
      <c r="B498" s="96">
        <v>44952</v>
      </c>
      <c r="C498" s="102" t="s">
        <v>27</v>
      </c>
      <c r="D498" s="82">
        <v>1</v>
      </c>
      <c r="E498" s="82" t="s">
        <v>88</v>
      </c>
      <c r="F498" s="97" t="s">
        <v>76</v>
      </c>
      <c r="G498" s="85">
        <v>0</v>
      </c>
      <c r="H498" s="84">
        <v>4</v>
      </c>
      <c r="I498"/>
    </row>
    <row r="499" spans="2:9" ht="15.75" thickBot="1" x14ac:dyDescent="0.3">
      <c r="B499" s="96">
        <v>44952</v>
      </c>
      <c r="C499" s="102" t="s">
        <v>27</v>
      </c>
      <c r="D499" s="82">
        <v>1</v>
      </c>
      <c r="E499" s="82" t="s">
        <v>88</v>
      </c>
      <c r="F499" s="97" t="s">
        <v>76</v>
      </c>
      <c r="G499" s="85">
        <v>0</v>
      </c>
      <c r="H499" s="84">
        <v>4</v>
      </c>
      <c r="I499"/>
    </row>
    <row r="500" spans="2:9" ht="15.75" thickBot="1" x14ac:dyDescent="0.3">
      <c r="B500" s="96">
        <v>44952</v>
      </c>
      <c r="C500" s="102" t="s">
        <v>27</v>
      </c>
      <c r="D500" s="82">
        <v>1</v>
      </c>
      <c r="E500" s="82" t="s">
        <v>88</v>
      </c>
      <c r="F500" s="97" t="s">
        <v>76</v>
      </c>
      <c r="G500" s="85">
        <v>0</v>
      </c>
      <c r="H500" s="84">
        <v>4</v>
      </c>
      <c r="I500"/>
    </row>
    <row r="501" spans="2:9" ht="15.75" thickBot="1" x14ac:dyDescent="0.3">
      <c r="B501" s="96">
        <v>44952</v>
      </c>
      <c r="C501" s="102" t="s">
        <v>27</v>
      </c>
      <c r="D501" s="82">
        <v>1</v>
      </c>
      <c r="E501" s="82" t="s">
        <v>88</v>
      </c>
      <c r="F501" s="97" t="s">
        <v>76</v>
      </c>
      <c r="G501" s="85">
        <v>0</v>
      </c>
      <c r="H501" s="84">
        <v>4</v>
      </c>
      <c r="I501"/>
    </row>
    <row r="502" spans="2:9" ht="15.75" thickBot="1" x14ac:dyDescent="0.3">
      <c r="B502" s="96">
        <v>44952</v>
      </c>
      <c r="C502" s="102" t="s">
        <v>27</v>
      </c>
      <c r="D502" s="82">
        <v>1</v>
      </c>
      <c r="E502" s="82" t="s">
        <v>88</v>
      </c>
      <c r="F502" s="97" t="s">
        <v>76</v>
      </c>
      <c r="G502" s="85">
        <v>0</v>
      </c>
      <c r="H502" s="84">
        <v>4</v>
      </c>
      <c r="I502"/>
    </row>
    <row r="503" spans="2:9" ht="15.75" thickBot="1" x14ac:dyDescent="0.3">
      <c r="B503" s="96">
        <v>44952</v>
      </c>
      <c r="C503" s="102" t="s">
        <v>27</v>
      </c>
      <c r="D503" s="82">
        <v>1</v>
      </c>
      <c r="E503" s="82" t="s">
        <v>88</v>
      </c>
      <c r="F503" s="97" t="s">
        <v>76</v>
      </c>
      <c r="G503" s="85">
        <v>0</v>
      </c>
      <c r="H503" s="84">
        <v>4</v>
      </c>
      <c r="I503"/>
    </row>
    <row r="504" spans="2:9" ht="15.75" thickBot="1" x14ac:dyDescent="0.3">
      <c r="B504" s="96">
        <v>44952</v>
      </c>
      <c r="C504" s="102" t="s">
        <v>27</v>
      </c>
      <c r="D504" s="82">
        <v>1</v>
      </c>
      <c r="E504" s="82" t="s">
        <v>88</v>
      </c>
      <c r="F504" s="97" t="s">
        <v>76</v>
      </c>
      <c r="G504" s="85">
        <v>0</v>
      </c>
      <c r="H504" s="84">
        <v>4</v>
      </c>
      <c r="I504"/>
    </row>
    <row r="505" spans="2:9" ht="15.75" thickBot="1" x14ac:dyDescent="0.3">
      <c r="B505" s="96">
        <v>44952</v>
      </c>
      <c r="C505" s="102" t="s">
        <v>27</v>
      </c>
      <c r="D505" s="82">
        <v>1</v>
      </c>
      <c r="E505" s="82" t="s">
        <v>88</v>
      </c>
      <c r="F505" s="97" t="s">
        <v>76</v>
      </c>
      <c r="G505" s="85">
        <v>0</v>
      </c>
      <c r="H505" s="84">
        <v>4</v>
      </c>
      <c r="I505"/>
    </row>
    <row r="506" spans="2:9" ht="15.75" thickBot="1" x14ac:dyDescent="0.3">
      <c r="B506" s="96">
        <v>44952</v>
      </c>
      <c r="C506" s="102" t="s">
        <v>27</v>
      </c>
      <c r="D506" s="82">
        <v>1</v>
      </c>
      <c r="E506" s="82" t="s">
        <v>88</v>
      </c>
      <c r="F506" s="97" t="s">
        <v>76</v>
      </c>
      <c r="G506" s="85">
        <v>0</v>
      </c>
      <c r="H506" s="84">
        <v>4</v>
      </c>
      <c r="I506"/>
    </row>
    <row r="507" spans="2:9" ht="15.75" thickBot="1" x14ac:dyDescent="0.3">
      <c r="B507" s="96">
        <v>44952</v>
      </c>
      <c r="C507" s="102" t="s">
        <v>27</v>
      </c>
      <c r="D507" s="82">
        <v>1</v>
      </c>
      <c r="E507" s="82" t="s">
        <v>88</v>
      </c>
      <c r="F507" s="97" t="s">
        <v>76</v>
      </c>
      <c r="G507" s="85">
        <v>0</v>
      </c>
      <c r="H507" s="84">
        <v>4</v>
      </c>
      <c r="I507"/>
    </row>
    <row r="508" spans="2:9" ht="15.75" thickBot="1" x14ac:dyDescent="0.3">
      <c r="B508" s="98">
        <v>44952</v>
      </c>
      <c r="C508" s="103" t="s">
        <v>27</v>
      </c>
      <c r="D508" s="82">
        <v>1</v>
      </c>
      <c r="E508" s="82" t="s">
        <v>88</v>
      </c>
      <c r="F508" s="97" t="s">
        <v>76</v>
      </c>
      <c r="G508" s="86">
        <v>0</v>
      </c>
      <c r="H508" s="84">
        <v>4</v>
      </c>
      <c r="I508"/>
    </row>
    <row r="509" spans="2:9" ht="15.75" thickBot="1" x14ac:dyDescent="0.3">
      <c r="B509" s="96">
        <v>44952</v>
      </c>
      <c r="C509" s="102" t="s">
        <v>27</v>
      </c>
      <c r="D509" s="82">
        <v>1</v>
      </c>
      <c r="E509" s="82" t="s">
        <v>88</v>
      </c>
      <c r="F509" s="97" t="s">
        <v>76</v>
      </c>
      <c r="G509" s="85">
        <v>0</v>
      </c>
      <c r="H509" s="84">
        <v>4</v>
      </c>
      <c r="I509"/>
    </row>
    <row r="510" spans="2:9" ht="15.75" thickBot="1" x14ac:dyDescent="0.3">
      <c r="B510" s="96">
        <v>44952</v>
      </c>
      <c r="C510" s="102" t="s">
        <v>27</v>
      </c>
      <c r="D510" s="82">
        <v>1</v>
      </c>
      <c r="E510" s="82" t="s">
        <v>88</v>
      </c>
      <c r="F510" s="97" t="s">
        <v>49</v>
      </c>
      <c r="G510" s="85">
        <v>308.83</v>
      </c>
      <c r="H510" s="84">
        <v>4</v>
      </c>
      <c r="I510"/>
    </row>
    <row r="511" spans="2:9" ht="15.75" thickBot="1" x14ac:dyDescent="0.3">
      <c r="B511" s="96">
        <v>44952</v>
      </c>
      <c r="C511" s="102" t="s">
        <v>27</v>
      </c>
      <c r="D511" s="82">
        <v>1</v>
      </c>
      <c r="E511" s="82" t="s">
        <v>88</v>
      </c>
      <c r="F511" s="97" t="s">
        <v>76</v>
      </c>
      <c r="G511" s="85">
        <v>0</v>
      </c>
      <c r="H511" s="84">
        <v>4</v>
      </c>
      <c r="I511"/>
    </row>
    <row r="512" spans="2:9" ht="15.75" thickBot="1" x14ac:dyDescent="0.3">
      <c r="B512" s="96">
        <v>44952</v>
      </c>
      <c r="C512" s="102" t="s">
        <v>27</v>
      </c>
      <c r="D512" s="82">
        <v>1</v>
      </c>
      <c r="E512" s="82" t="s">
        <v>88</v>
      </c>
      <c r="F512" s="97" t="s">
        <v>49</v>
      </c>
      <c r="G512" s="85">
        <v>5074.07</v>
      </c>
      <c r="H512" s="84">
        <v>4</v>
      </c>
      <c r="I512"/>
    </row>
    <row r="513" spans="2:9" ht="15.75" thickBot="1" x14ac:dyDescent="0.3">
      <c r="B513" s="96">
        <v>44952</v>
      </c>
      <c r="C513" s="102" t="s">
        <v>27</v>
      </c>
      <c r="D513" s="82">
        <v>1</v>
      </c>
      <c r="E513" s="82" t="s">
        <v>88</v>
      </c>
      <c r="F513" s="97" t="s">
        <v>49</v>
      </c>
      <c r="G513" s="85">
        <v>0</v>
      </c>
      <c r="H513" s="84">
        <v>4</v>
      </c>
      <c r="I513"/>
    </row>
    <row r="514" spans="2:9" ht="15.75" thickBot="1" x14ac:dyDescent="0.3">
      <c r="B514" s="96">
        <v>44952</v>
      </c>
      <c r="C514" s="102" t="s">
        <v>27</v>
      </c>
      <c r="D514" s="82">
        <v>1</v>
      </c>
      <c r="E514" s="82" t="s">
        <v>88</v>
      </c>
      <c r="F514" s="97" t="s">
        <v>49</v>
      </c>
      <c r="G514" s="85">
        <v>0</v>
      </c>
      <c r="H514" s="84">
        <v>4</v>
      </c>
      <c r="I514"/>
    </row>
    <row r="515" spans="2:9" ht="15.75" thickBot="1" x14ac:dyDescent="0.3">
      <c r="B515" s="96">
        <v>44952</v>
      </c>
      <c r="C515" s="102" t="s">
        <v>27</v>
      </c>
      <c r="D515" s="82">
        <v>1</v>
      </c>
      <c r="E515" s="82" t="s">
        <v>88</v>
      </c>
      <c r="F515" s="97" t="s">
        <v>80</v>
      </c>
      <c r="G515" s="85">
        <v>0</v>
      </c>
      <c r="H515" s="84">
        <v>4</v>
      </c>
      <c r="I515"/>
    </row>
    <row r="516" spans="2:9" ht="15.75" thickBot="1" x14ac:dyDescent="0.3">
      <c r="B516" s="96">
        <v>44953</v>
      </c>
      <c r="C516" s="102" t="s">
        <v>27</v>
      </c>
      <c r="D516" s="82">
        <v>1</v>
      </c>
      <c r="E516" s="82" t="s">
        <v>88</v>
      </c>
      <c r="F516" s="97" t="s">
        <v>63</v>
      </c>
      <c r="G516" s="85">
        <v>8.6300000000000008</v>
      </c>
      <c r="H516" s="84">
        <v>4</v>
      </c>
      <c r="I516"/>
    </row>
    <row r="517" spans="2:9" ht="15.75" thickBot="1" x14ac:dyDescent="0.3">
      <c r="B517" s="96">
        <v>44936</v>
      </c>
      <c r="C517" s="102" t="s">
        <v>27</v>
      </c>
      <c r="D517" s="82">
        <v>1</v>
      </c>
      <c r="E517" s="82" t="s">
        <v>88</v>
      </c>
      <c r="F517" s="97" t="s">
        <v>77</v>
      </c>
      <c r="G517" s="85">
        <v>2.75</v>
      </c>
      <c r="H517" s="84">
        <v>4</v>
      </c>
      <c r="I517"/>
    </row>
    <row r="518" spans="2:9" ht="15.75" thickBot="1" x14ac:dyDescent="0.3">
      <c r="B518" s="96">
        <v>44950</v>
      </c>
      <c r="C518" s="102" t="s">
        <v>27</v>
      </c>
      <c r="D518" s="82">
        <v>1</v>
      </c>
      <c r="E518" s="82" t="s">
        <v>88</v>
      </c>
      <c r="F518" s="97" t="s">
        <v>64</v>
      </c>
      <c r="G518" s="85">
        <v>0</v>
      </c>
      <c r="H518" s="84">
        <v>4</v>
      </c>
      <c r="I518"/>
    </row>
    <row r="519" spans="2:9" ht="15.75" thickBot="1" x14ac:dyDescent="0.3">
      <c r="B519" s="96">
        <v>44950</v>
      </c>
      <c r="C519" s="102" t="s">
        <v>27</v>
      </c>
      <c r="D519" s="82">
        <v>1</v>
      </c>
      <c r="E519" s="82" t="s">
        <v>88</v>
      </c>
      <c r="F519" s="97" t="s">
        <v>64</v>
      </c>
      <c r="G519" s="85">
        <v>0</v>
      </c>
      <c r="H519" s="84">
        <v>4</v>
      </c>
      <c r="I519"/>
    </row>
    <row r="520" spans="2:9" ht="15.75" thickBot="1" x14ac:dyDescent="0.3">
      <c r="B520" s="96">
        <v>44953</v>
      </c>
      <c r="C520" s="102" t="s">
        <v>27</v>
      </c>
      <c r="D520" s="82">
        <v>1</v>
      </c>
      <c r="E520" s="82" t="s">
        <v>88</v>
      </c>
      <c r="F520" s="97" t="s">
        <v>63</v>
      </c>
      <c r="G520" s="85">
        <v>3.31</v>
      </c>
      <c r="H520" s="84">
        <v>4</v>
      </c>
      <c r="I520"/>
    </row>
    <row r="521" spans="2:9" ht="15.75" thickBot="1" x14ac:dyDescent="0.3">
      <c r="B521" s="96">
        <v>44953</v>
      </c>
      <c r="C521" s="102" t="s">
        <v>27</v>
      </c>
      <c r="D521" s="82">
        <v>1</v>
      </c>
      <c r="E521" s="82" t="s">
        <v>88</v>
      </c>
      <c r="F521" s="97" t="s">
        <v>49</v>
      </c>
      <c r="G521" s="85">
        <v>112.5</v>
      </c>
      <c r="H521" s="84">
        <v>4</v>
      </c>
      <c r="I521"/>
    </row>
    <row r="522" spans="2:9" ht="15.75" thickBot="1" x14ac:dyDescent="0.3">
      <c r="B522" s="96">
        <v>44939</v>
      </c>
      <c r="C522" s="102" t="s">
        <v>27</v>
      </c>
      <c r="D522" s="82">
        <v>1</v>
      </c>
      <c r="E522" s="82" t="s">
        <v>88</v>
      </c>
      <c r="F522" s="97" t="s">
        <v>49</v>
      </c>
      <c r="G522" s="85">
        <v>4.42</v>
      </c>
      <c r="H522" s="84">
        <v>4</v>
      </c>
      <c r="I522"/>
    </row>
    <row r="523" spans="2:9" ht="15.75" thickBot="1" x14ac:dyDescent="0.3">
      <c r="B523" s="96">
        <v>44953</v>
      </c>
      <c r="C523" s="102" t="s">
        <v>27</v>
      </c>
      <c r="D523" s="82">
        <v>1</v>
      </c>
      <c r="E523" s="82" t="s">
        <v>88</v>
      </c>
      <c r="F523" s="97" t="s">
        <v>63</v>
      </c>
      <c r="G523" s="85">
        <v>12.67</v>
      </c>
      <c r="H523" s="84">
        <v>4</v>
      </c>
      <c r="I523"/>
    </row>
    <row r="524" spans="2:9" ht="15.75" thickBot="1" x14ac:dyDescent="0.3">
      <c r="B524" s="96">
        <v>44951</v>
      </c>
      <c r="C524" s="102" t="s">
        <v>27</v>
      </c>
      <c r="D524" s="82">
        <v>1</v>
      </c>
      <c r="E524" s="82" t="s">
        <v>88</v>
      </c>
      <c r="F524" s="97" t="s">
        <v>77</v>
      </c>
      <c r="G524" s="85">
        <v>1.71</v>
      </c>
      <c r="H524" s="84">
        <v>4</v>
      </c>
      <c r="I524"/>
    </row>
    <row r="525" spans="2:9" ht="15.75" thickBot="1" x14ac:dyDescent="0.3">
      <c r="B525" s="96">
        <v>44953</v>
      </c>
      <c r="C525" s="102" t="s">
        <v>27</v>
      </c>
      <c r="D525" s="82">
        <v>1</v>
      </c>
      <c r="E525" s="82" t="s">
        <v>88</v>
      </c>
      <c r="F525" s="97" t="s">
        <v>77</v>
      </c>
      <c r="G525" s="85">
        <v>2.75</v>
      </c>
      <c r="H525" s="84">
        <v>4</v>
      </c>
      <c r="I525"/>
    </row>
    <row r="526" spans="2:9" ht="15.75" thickBot="1" x14ac:dyDescent="0.3">
      <c r="B526" s="96">
        <v>44953</v>
      </c>
      <c r="C526" s="102" t="s">
        <v>27</v>
      </c>
      <c r="D526" s="82">
        <v>1</v>
      </c>
      <c r="E526" s="82" t="s">
        <v>88</v>
      </c>
      <c r="F526" s="97" t="s">
        <v>63</v>
      </c>
      <c r="G526" s="85">
        <v>6.99</v>
      </c>
      <c r="H526" s="84">
        <v>4</v>
      </c>
      <c r="I526"/>
    </row>
    <row r="527" spans="2:9" ht="15.75" thickBot="1" x14ac:dyDescent="0.3">
      <c r="B527" s="96">
        <v>44951</v>
      </c>
      <c r="C527" s="102" t="s">
        <v>27</v>
      </c>
      <c r="D527" s="82">
        <v>1</v>
      </c>
      <c r="E527" s="82" t="s">
        <v>88</v>
      </c>
      <c r="F527" s="97" t="s">
        <v>49</v>
      </c>
      <c r="G527" s="85">
        <v>4.68</v>
      </c>
      <c r="H527" s="84">
        <v>4</v>
      </c>
      <c r="I527"/>
    </row>
    <row r="528" spans="2:9" ht="15.75" thickBot="1" x14ac:dyDescent="0.3">
      <c r="B528" s="96">
        <v>44951</v>
      </c>
      <c r="C528" s="102" t="s">
        <v>27</v>
      </c>
      <c r="D528" s="82">
        <v>1</v>
      </c>
      <c r="E528" s="82" t="s">
        <v>88</v>
      </c>
      <c r="F528" s="97" t="s">
        <v>63</v>
      </c>
      <c r="G528" s="85">
        <v>4.46</v>
      </c>
      <c r="H528" s="84">
        <v>4</v>
      </c>
      <c r="I528"/>
    </row>
    <row r="529" spans="2:9" ht="15.75" thickBot="1" x14ac:dyDescent="0.3">
      <c r="B529" s="96">
        <v>44956</v>
      </c>
      <c r="C529" s="102" t="s">
        <v>27</v>
      </c>
      <c r="D529" s="82">
        <v>1</v>
      </c>
      <c r="E529" s="82" t="s">
        <v>88</v>
      </c>
      <c r="F529" s="97" t="s">
        <v>63</v>
      </c>
      <c r="G529" s="85">
        <v>2.75</v>
      </c>
      <c r="H529" s="84">
        <v>4</v>
      </c>
      <c r="I529"/>
    </row>
    <row r="530" spans="2:9" ht="15.75" thickBot="1" x14ac:dyDescent="0.3">
      <c r="B530" s="96">
        <v>44936</v>
      </c>
      <c r="C530" s="102" t="s">
        <v>27</v>
      </c>
      <c r="D530" s="82">
        <v>1</v>
      </c>
      <c r="E530" s="82" t="s">
        <v>88</v>
      </c>
      <c r="F530" s="97" t="s">
        <v>77</v>
      </c>
      <c r="G530" s="85">
        <v>0</v>
      </c>
      <c r="H530" s="84">
        <v>2</v>
      </c>
      <c r="I530"/>
    </row>
    <row r="531" spans="2:9" ht="15.75" thickBot="1" x14ac:dyDescent="0.3">
      <c r="B531" s="96">
        <v>44946</v>
      </c>
      <c r="C531" s="102" t="s">
        <v>27</v>
      </c>
      <c r="D531" s="82">
        <v>1</v>
      </c>
      <c r="E531" s="82" t="s">
        <v>88</v>
      </c>
      <c r="F531" s="97" t="s">
        <v>49</v>
      </c>
      <c r="G531" s="85">
        <v>0</v>
      </c>
      <c r="H531" s="84">
        <v>3</v>
      </c>
      <c r="I531"/>
    </row>
    <row r="532" spans="2:9" ht="15.75" thickBot="1" x14ac:dyDescent="0.3">
      <c r="B532" s="96">
        <v>44956</v>
      </c>
      <c r="C532" s="102" t="s">
        <v>27</v>
      </c>
      <c r="D532" s="82">
        <v>1</v>
      </c>
      <c r="E532" s="82" t="s">
        <v>88</v>
      </c>
      <c r="F532" s="97" t="s">
        <v>63</v>
      </c>
      <c r="G532" s="85">
        <v>5.51</v>
      </c>
      <c r="H532" s="84">
        <v>4</v>
      </c>
      <c r="I532"/>
    </row>
    <row r="533" spans="2:9" ht="15.75" thickBot="1" x14ac:dyDescent="0.3">
      <c r="B533" s="96">
        <v>44956</v>
      </c>
      <c r="C533" s="102" t="s">
        <v>27</v>
      </c>
      <c r="D533" s="82">
        <v>1</v>
      </c>
      <c r="E533" s="82" t="s">
        <v>88</v>
      </c>
      <c r="F533" s="97" t="s">
        <v>63</v>
      </c>
      <c r="G533" s="85">
        <v>10.199999999999999</v>
      </c>
      <c r="H533" s="84">
        <v>4</v>
      </c>
      <c r="I533"/>
    </row>
    <row r="534" spans="2:9" ht="15.75" thickBot="1" x14ac:dyDescent="0.3">
      <c r="B534" s="96">
        <v>44956</v>
      </c>
      <c r="C534" s="102" t="s">
        <v>27</v>
      </c>
      <c r="D534" s="82">
        <v>1</v>
      </c>
      <c r="E534" s="82" t="s">
        <v>88</v>
      </c>
      <c r="F534" s="97" t="s">
        <v>63</v>
      </c>
      <c r="G534" s="85">
        <v>11.03</v>
      </c>
      <c r="H534" s="84">
        <v>4</v>
      </c>
      <c r="I534"/>
    </row>
    <row r="535" spans="2:9" ht="15.75" thickBot="1" x14ac:dyDescent="0.3">
      <c r="B535" s="96">
        <v>44956</v>
      </c>
      <c r="C535" s="102" t="s">
        <v>27</v>
      </c>
      <c r="D535" s="82">
        <v>1</v>
      </c>
      <c r="E535" s="82" t="s">
        <v>88</v>
      </c>
      <c r="F535" s="97" t="s">
        <v>76</v>
      </c>
      <c r="G535" s="85">
        <v>0</v>
      </c>
      <c r="H535" s="84">
        <v>4</v>
      </c>
      <c r="I535"/>
    </row>
    <row r="536" spans="2:9" ht="15.75" thickBot="1" x14ac:dyDescent="0.3">
      <c r="B536" s="96">
        <v>44956</v>
      </c>
      <c r="C536" s="102" t="s">
        <v>27</v>
      </c>
      <c r="D536" s="82">
        <v>1</v>
      </c>
      <c r="E536" s="82" t="s">
        <v>88</v>
      </c>
      <c r="F536" s="97" t="s">
        <v>49</v>
      </c>
      <c r="G536" s="85">
        <v>4.8</v>
      </c>
      <c r="H536" s="84">
        <v>4</v>
      </c>
      <c r="I536"/>
    </row>
    <row r="537" spans="2:9" ht="15.75" thickBot="1" x14ac:dyDescent="0.3">
      <c r="B537" s="96">
        <v>44951</v>
      </c>
      <c r="C537" s="102" t="s">
        <v>27</v>
      </c>
      <c r="D537" s="82">
        <v>1</v>
      </c>
      <c r="E537" s="82" t="s">
        <v>88</v>
      </c>
      <c r="F537" s="97" t="s">
        <v>77</v>
      </c>
      <c r="G537" s="85">
        <v>0</v>
      </c>
      <c r="H537" s="84">
        <v>4</v>
      </c>
      <c r="I537"/>
    </row>
    <row r="538" spans="2:9" ht="15.75" thickBot="1" x14ac:dyDescent="0.3">
      <c r="B538" s="96">
        <v>44957</v>
      </c>
      <c r="C538" s="102" t="s">
        <v>27</v>
      </c>
      <c r="D538" s="82">
        <v>1</v>
      </c>
      <c r="E538" s="82" t="s">
        <v>88</v>
      </c>
      <c r="F538" s="97" t="s">
        <v>63</v>
      </c>
      <c r="G538" s="85">
        <v>1.71</v>
      </c>
      <c r="H538" s="84">
        <v>4</v>
      </c>
      <c r="I538"/>
    </row>
    <row r="539" spans="2:9" ht="15.75" thickBot="1" x14ac:dyDescent="0.3">
      <c r="B539" s="96">
        <v>44957</v>
      </c>
      <c r="C539" s="102" t="s">
        <v>27</v>
      </c>
      <c r="D539" s="82">
        <v>1</v>
      </c>
      <c r="E539" s="82" t="s">
        <v>88</v>
      </c>
      <c r="F539" s="97" t="s">
        <v>63</v>
      </c>
      <c r="G539" s="85">
        <v>1.8</v>
      </c>
      <c r="H539" s="84">
        <v>4</v>
      </c>
      <c r="I539"/>
    </row>
    <row r="540" spans="2:9" ht="15.75" thickBot="1" x14ac:dyDescent="0.3">
      <c r="B540" s="96">
        <v>44953</v>
      </c>
      <c r="C540" s="102" t="s">
        <v>27</v>
      </c>
      <c r="D540" s="82">
        <v>1</v>
      </c>
      <c r="E540" s="82" t="s">
        <v>88</v>
      </c>
      <c r="F540" s="97" t="s">
        <v>63</v>
      </c>
      <c r="G540" s="85">
        <v>19.02</v>
      </c>
      <c r="H540" s="84">
        <v>4</v>
      </c>
      <c r="I540"/>
    </row>
    <row r="541" spans="2:9" ht="15.75" thickBot="1" x14ac:dyDescent="0.3">
      <c r="B541" s="96">
        <v>44957</v>
      </c>
      <c r="C541" s="102" t="s">
        <v>27</v>
      </c>
      <c r="D541" s="82">
        <v>1</v>
      </c>
      <c r="E541" s="82" t="s">
        <v>88</v>
      </c>
      <c r="F541" s="97" t="s">
        <v>63</v>
      </c>
      <c r="G541" s="85">
        <v>1.8</v>
      </c>
      <c r="H541" s="84">
        <v>4</v>
      </c>
      <c r="I541"/>
    </row>
    <row r="542" spans="2:9" ht="15.75" thickBot="1" x14ac:dyDescent="0.3">
      <c r="B542" s="96">
        <v>44957</v>
      </c>
      <c r="C542" s="102" t="s">
        <v>27</v>
      </c>
      <c r="D542" s="82">
        <v>1</v>
      </c>
      <c r="E542" s="82" t="s">
        <v>88</v>
      </c>
      <c r="F542" s="97" t="s">
        <v>63</v>
      </c>
      <c r="G542" s="85">
        <v>101.98</v>
      </c>
      <c r="H542" s="84">
        <v>4</v>
      </c>
      <c r="I542"/>
    </row>
    <row r="543" spans="2:9" ht="15.75" thickBot="1" x14ac:dyDescent="0.3">
      <c r="B543" s="96">
        <v>44957</v>
      </c>
      <c r="C543" s="102" t="s">
        <v>27</v>
      </c>
      <c r="D543" s="82">
        <v>1</v>
      </c>
      <c r="E543" s="82" t="s">
        <v>88</v>
      </c>
      <c r="F543" s="97" t="s">
        <v>63</v>
      </c>
      <c r="G543" s="85">
        <v>47.41</v>
      </c>
      <c r="H543" s="84">
        <v>4</v>
      </c>
      <c r="I543"/>
    </row>
    <row r="544" spans="2:9" ht="15.75" thickBot="1" x14ac:dyDescent="0.3">
      <c r="B544" s="96">
        <v>44957</v>
      </c>
      <c r="C544" s="102" t="s">
        <v>27</v>
      </c>
      <c r="D544" s="82">
        <v>1</v>
      </c>
      <c r="E544" s="82" t="s">
        <v>88</v>
      </c>
      <c r="F544" s="97" t="s">
        <v>63</v>
      </c>
      <c r="G544" s="85">
        <v>5.51</v>
      </c>
      <c r="H544" s="84">
        <v>4</v>
      </c>
      <c r="I544"/>
    </row>
    <row r="545" spans="2:9" ht="15.75" thickBot="1" x14ac:dyDescent="0.3">
      <c r="B545" s="96">
        <v>44956</v>
      </c>
      <c r="C545" s="102" t="s">
        <v>27</v>
      </c>
      <c r="D545" s="82">
        <v>1</v>
      </c>
      <c r="E545" s="82" t="s">
        <v>88</v>
      </c>
      <c r="F545" s="97" t="s">
        <v>63</v>
      </c>
      <c r="G545" s="85">
        <v>1.8</v>
      </c>
      <c r="H545" s="84">
        <v>4</v>
      </c>
      <c r="I545"/>
    </row>
    <row r="546" spans="2:9" ht="15.75" thickBot="1" x14ac:dyDescent="0.3">
      <c r="B546" s="96">
        <v>44957</v>
      </c>
      <c r="C546" s="102" t="s">
        <v>27</v>
      </c>
      <c r="D546" s="82">
        <v>1</v>
      </c>
      <c r="E546" s="82" t="s">
        <v>88</v>
      </c>
      <c r="F546" s="97" t="s">
        <v>63</v>
      </c>
      <c r="G546" s="85">
        <v>4.03</v>
      </c>
      <c r="H546" s="84">
        <v>4</v>
      </c>
      <c r="I546"/>
    </row>
    <row r="547" spans="2:9" ht="15.75" thickBot="1" x14ac:dyDescent="0.3">
      <c r="B547" s="96">
        <v>44957</v>
      </c>
      <c r="C547" s="102" t="s">
        <v>27</v>
      </c>
      <c r="D547" s="82">
        <v>1</v>
      </c>
      <c r="E547" s="82" t="s">
        <v>88</v>
      </c>
      <c r="F547" s="97" t="s">
        <v>63</v>
      </c>
      <c r="G547" s="85">
        <v>1.8</v>
      </c>
      <c r="H547" s="84">
        <v>4</v>
      </c>
      <c r="I547"/>
    </row>
    <row r="548" spans="2:9" ht="15.75" thickBot="1" x14ac:dyDescent="0.3">
      <c r="B548" s="96">
        <v>44937</v>
      </c>
      <c r="C548" s="102" t="s">
        <v>27</v>
      </c>
      <c r="D548" s="82">
        <v>1</v>
      </c>
      <c r="E548" s="82" t="s">
        <v>88</v>
      </c>
      <c r="F548" s="97" t="s">
        <v>63</v>
      </c>
      <c r="G548" s="85">
        <v>0</v>
      </c>
      <c r="H548" s="84">
        <v>2</v>
      </c>
      <c r="I548"/>
    </row>
    <row r="549" spans="2:9" ht="15.75" thickBot="1" x14ac:dyDescent="0.3">
      <c r="B549" s="96">
        <v>44929</v>
      </c>
      <c r="C549" s="102" t="s">
        <v>27</v>
      </c>
      <c r="D549" s="82">
        <v>1</v>
      </c>
      <c r="E549" s="82" t="s">
        <v>88</v>
      </c>
      <c r="F549" s="97" t="s">
        <v>81</v>
      </c>
      <c r="G549" s="85">
        <v>30</v>
      </c>
      <c r="H549" s="84">
        <v>1</v>
      </c>
      <c r="I549"/>
    </row>
    <row r="550" spans="2:9" ht="15.75" thickBot="1" x14ac:dyDescent="0.3">
      <c r="B550" s="96">
        <v>44929</v>
      </c>
      <c r="C550" s="102" t="s">
        <v>27</v>
      </c>
      <c r="D550" s="82">
        <v>1</v>
      </c>
      <c r="E550" s="82" t="s">
        <v>88</v>
      </c>
      <c r="F550" s="97" t="s">
        <v>81</v>
      </c>
      <c r="G550" s="85">
        <v>60</v>
      </c>
      <c r="H550" s="84">
        <v>1</v>
      </c>
      <c r="I550"/>
    </row>
    <row r="551" spans="2:9" ht="15.75" thickBot="1" x14ac:dyDescent="0.3">
      <c r="B551" s="96">
        <v>44929</v>
      </c>
      <c r="C551" s="102" t="s">
        <v>27</v>
      </c>
      <c r="D551" s="82">
        <v>1</v>
      </c>
      <c r="E551" s="82" t="s">
        <v>88</v>
      </c>
      <c r="F551" s="97" t="s">
        <v>81</v>
      </c>
      <c r="G551" s="85">
        <v>60</v>
      </c>
      <c r="H551" s="84">
        <v>1</v>
      </c>
      <c r="I551"/>
    </row>
    <row r="552" spans="2:9" ht="15.75" thickBot="1" x14ac:dyDescent="0.3">
      <c r="B552" s="96">
        <v>44929</v>
      </c>
      <c r="C552" s="102" t="s">
        <v>27</v>
      </c>
      <c r="D552" s="82">
        <v>1</v>
      </c>
      <c r="E552" s="82" t="s">
        <v>88</v>
      </c>
      <c r="F552" s="97" t="s">
        <v>81</v>
      </c>
      <c r="G552" s="85">
        <v>40</v>
      </c>
      <c r="H552" s="84">
        <v>1</v>
      </c>
      <c r="I552"/>
    </row>
    <row r="553" spans="2:9" ht="15.75" thickBot="1" x14ac:dyDescent="0.3">
      <c r="B553" s="96">
        <v>44930</v>
      </c>
      <c r="C553" s="102" t="s">
        <v>27</v>
      </c>
      <c r="D553" s="82">
        <v>1</v>
      </c>
      <c r="E553" s="82" t="s">
        <v>88</v>
      </c>
      <c r="F553" s="97" t="s">
        <v>81</v>
      </c>
      <c r="G553" s="85">
        <v>60</v>
      </c>
      <c r="H553" s="84">
        <v>1</v>
      </c>
      <c r="I553"/>
    </row>
    <row r="554" spans="2:9" ht="15.75" thickBot="1" x14ac:dyDescent="0.3">
      <c r="B554" s="96">
        <v>44930</v>
      </c>
      <c r="C554" s="102" t="s">
        <v>27</v>
      </c>
      <c r="D554" s="82">
        <v>1</v>
      </c>
      <c r="E554" s="82" t="s">
        <v>88</v>
      </c>
      <c r="F554" s="97" t="s">
        <v>81</v>
      </c>
      <c r="G554" s="85">
        <v>10</v>
      </c>
      <c r="H554" s="84">
        <v>1</v>
      </c>
      <c r="I554"/>
    </row>
    <row r="555" spans="2:9" ht="15.75" thickBot="1" x14ac:dyDescent="0.3">
      <c r="B555" s="96">
        <v>44930</v>
      </c>
      <c r="C555" s="102" t="s">
        <v>27</v>
      </c>
      <c r="D555" s="82">
        <v>1</v>
      </c>
      <c r="E555" s="82" t="s">
        <v>88</v>
      </c>
      <c r="F555" s="97" t="s">
        <v>81</v>
      </c>
      <c r="G555" s="85">
        <v>60</v>
      </c>
      <c r="H555" s="84">
        <v>1</v>
      </c>
      <c r="I555"/>
    </row>
    <row r="556" spans="2:9" ht="15.75" thickBot="1" x14ac:dyDescent="0.3">
      <c r="B556" s="96">
        <v>44930</v>
      </c>
      <c r="C556" s="102" t="s">
        <v>27</v>
      </c>
      <c r="D556" s="82">
        <v>1</v>
      </c>
      <c r="E556" s="82" t="s">
        <v>88</v>
      </c>
      <c r="F556" s="97" t="s">
        <v>81</v>
      </c>
      <c r="G556" s="85">
        <v>10</v>
      </c>
      <c r="H556" s="84">
        <v>1</v>
      </c>
      <c r="I556"/>
    </row>
    <row r="557" spans="2:9" ht="15.75" thickBot="1" x14ac:dyDescent="0.3">
      <c r="B557" s="96">
        <v>44930</v>
      </c>
      <c r="C557" s="102" t="s">
        <v>27</v>
      </c>
      <c r="D557" s="82">
        <v>1</v>
      </c>
      <c r="E557" s="82" t="s">
        <v>88</v>
      </c>
      <c r="F557" s="97" t="s">
        <v>81</v>
      </c>
      <c r="G557" s="85">
        <v>5</v>
      </c>
      <c r="H557" s="84">
        <v>1</v>
      </c>
      <c r="I557"/>
    </row>
    <row r="558" spans="2:9" ht="15.75" thickBot="1" x14ac:dyDescent="0.3">
      <c r="B558" s="96">
        <v>44930</v>
      </c>
      <c r="C558" s="102" t="s">
        <v>27</v>
      </c>
      <c r="D558" s="82">
        <v>1</v>
      </c>
      <c r="E558" s="82" t="s">
        <v>88</v>
      </c>
      <c r="F558" s="97" t="s">
        <v>81</v>
      </c>
      <c r="G558" s="85">
        <v>5</v>
      </c>
      <c r="H558" s="84">
        <v>1</v>
      </c>
      <c r="I558"/>
    </row>
    <row r="559" spans="2:9" ht="15.75" thickBot="1" x14ac:dyDescent="0.3">
      <c r="B559" s="96">
        <v>44931</v>
      </c>
      <c r="C559" s="102" t="s">
        <v>27</v>
      </c>
      <c r="D559" s="82">
        <v>1</v>
      </c>
      <c r="E559" s="82" t="s">
        <v>88</v>
      </c>
      <c r="F559" s="97" t="s">
        <v>81</v>
      </c>
      <c r="G559" s="85">
        <v>9.4499999999999993</v>
      </c>
      <c r="H559" s="84">
        <v>1</v>
      </c>
      <c r="I559"/>
    </row>
    <row r="560" spans="2:9" ht="15.75" thickBot="1" x14ac:dyDescent="0.3">
      <c r="B560" s="96">
        <v>44931</v>
      </c>
      <c r="C560" s="102" t="s">
        <v>27</v>
      </c>
      <c r="D560" s="82">
        <v>1</v>
      </c>
      <c r="E560" s="82" t="s">
        <v>88</v>
      </c>
      <c r="F560" s="97" t="s">
        <v>81</v>
      </c>
      <c r="G560" s="85">
        <v>5</v>
      </c>
      <c r="H560" s="84">
        <v>1</v>
      </c>
      <c r="I560"/>
    </row>
    <row r="561" spans="2:9" ht="15.75" thickBot="1" x14ac:dyDescent="0.3">
      <c r="B561" s="96">
        <v>44932</v>
      </c>
      <c r="C561" s="102" t="s">
        <v>27</v>
      </c>
      <c r="D561" s="82">
        <v>1</v>
      </c>
      <c r="E561" s="82" t="s">
        <v>88</v>
      </c>
      <c r="F561" s="97" t="s">
        <v>81</v>
      </c>
      <c r="G561" s="85">
        <v>5</v>
      </c>
      <c r="H561" s="84">
        <v>1</v>
      </c>
      <c r="I561"/>
    </row>
    <row r="562" spans="2:9" ht="15.75" thickBot="1" x14ac:dyDescent="0.3">
      <c r="B562" s="96">
        <v>44935</v>
      </c>
      <c r="C562" s="102" t="s">
        <v>27</v>
      </c>
      <c r="D562" s="82">
        <v>1</v>
      </c>
      <c r="E562" s="82" t="s">
        <v>88</v>
      </c>
      <c r="F562" s="97" t="s">
        <v>81</v>
      </c>
      <c r="G562" s="85">
        <v>10</v>
      </c>
      <c r="H562" s="84">
        <v>2</v>
      </c>
      <c r="I562"/>
    </row>
    <row r="563" spans="2:9" ht="15.75" thickBot="1" x14ac:dyDescent="0.3">
      <c r="B563" s="96">
        <v>44935</v>
      </c>
      <c r="C563" s="102" t="s">
        <v>27</v>
      </c>
      <c r="D563" s="82">
        <v>1</v>
      </c>
      <c r="E563" s="82" t="s">
        <v>88</v>
      </c>
      <c r="F563" s="97" t="s">
        <v>81</v>
      </c>
      <c r="G563" s="85">
        <v>60</v>
      </c>
      <c r="H563" s="84">
        <v>2</v>
      </c>
      <c r="I563"/>
    </row>
    <row r="564" spans="2:9" ht="15.75" thickBot="1" x14ac:dyDescent="0.3">
      <c r="B564" s="96">
        <v>44935</v>
      </c>
      <c r="C564" s="102" t="s">
        <v>27</v>
      </c>
      <c r="D564" s="82">
        <v>1</v>
      </c>
      <c r="E564" s="82" t="s">
        <v>88</v>
      </c>
      <c r="F564" s="97" t="s">
        <v>81</v>
      </c>
      <c r="G564" s="85">
        <v>20</v>
      </c>
      <c r="H564" s="84">
        <v>2</v>
      </c>
      <c r="I564"/>
    </row>
    <row r="565" spans="2:9" ht="15.75" thickBot="1" x14ac:dyDescent="0.3">
      <c r="B565" s="96">
        <v>44935</v>
      </c>
      <c r="C565" s="102" t="s">
        <v>27</v>
      </c>
      <c r="D565" s="82">
        <v>1</v>
      </c>
      <c r="E565" s="82" t="s">
        <v>88</v>
      </c>
      <c r="F565" s="97" t="s">
        <v>81</v>
      </c>
      <c r="G565" s="85">
        <v>60</v>
      </c>
      <c r="H565" s="84">
        <v>2</v>
      </c>
      <c r="I565"/>
    </row>
    <row r="566" spans="2:9" ht="15.75" thickBot="1" x14ac:dyDescent="0.3">
      <c r="B566" s="96">
        <v>44935</v>
      </c>
      <c r="C566" s="102" t="s">
        <v>27</v>
      </c>
      <c r="D566" s="82">
        <v>1</v>
      </c>
      <c r="E566" s="82" t="s">
        <v>88</v>
      </c>
      <c r="F566" s="97" t="s">
        <v>81</v>
      </c>
      <c r="G566" s="85">
        <v>10</v>
      </c>
      <c r="H566" s="84">
        <v>2</v>
      </c>
      <c r="I566"/>
    </row>
    <row r="567" spans="2:9" ht="15.75" thickBot="1" x14ac:dyDescent="0.3">
      <c r="B567" s="96">
        <v>44935</v>
      </c>
      <c r="C567" s="102" t="s">
        <v>27</v>
      </c>
      <c r="D567" s="82">
        <v>1</v>
      </c>
      <c r="E567" s="82" t="s">
        <v>88</v>
      </c>
      <c r="F567" s="97" t="s">
        <v>81</v>
      </c>
      <c r="G567" s="85">
        <v>55</v>
      </c>
      <c r="H567" s="84">
        <v>2</v>
      </c>
      <c r="I567"/>
    </row>
    <row r="568" spans="2:9" ht="15.75" thickBot="1" x14ac:dyDescent="0.3">
      <c r="B568" s="96">
        <v>44935</v>
      </c>
      <c r="C568" s="102" t="s">
        <v>27</v>
      </c>
      <c r="D568" s="82">
        <v>1</v>
      </c>
      <c r="E568" s="82" t="s">
        <v>88</v>
      </c>
      <c r="F568" s="97" t="s">
        <v>81</v>
      </c>
      <c r="G568" s="85">
        <v>10</v>
      </c>
      <c r="H568" s="84">
        <v>2</v>
      </c>
      <c r="I568"/>
    </row>
    <row r="569" spans="2:9" ht="15.75" thickBot="1" x14ac:dyDescent="0.3">
      <c r="B569" s="96">
        <v>44936</v>
      </c>
      <c r="C569" s="102" t="s">
        <v>27</v>
      </c>
      <c r="D569" s="82">
        <v>1</v>
      </c>
      <c r="E569" s="82" t="s">
        <v>88</v>
      </c>
      <c r="F569" s="97" t="s">
        <v>81</v>
      </c>
      <c r="G569" s="85">
        <v>15</v>
      </c>
      <c r="H569" s="84">
        <v>2</v>
      </c>
      <c r="I569"/>
    </row>
    <row r="570" spans="2:9" ht="15.75" thickBot="1" x14ac:dyDescent="0.3">
      <c r="B570" s="96">
        <v>44937</v>
      </c>
      <c r="C570" s="102" t="s">
        <v>27</v>
      </c>
      <c r="D570" s="82">
        <v>1</v>
      </c>
      <c r="E570" s="82" t="s">
        <v>88</v>
      </c>
      <c r="F570" s="97" t="s">
        <v>81</v>
      </c>
      <c r="G570" s="85">
        <v>60</v>
      </c>
      <c r="H570" s="84">
        <v>2</v>
      </c>
      <c r="I570"/>
    </row>
    <row r="571" spans="2:9" ht="15.75" thickBot="1" x14ac:dyDescent="0.3">
      <c r="B571" s="96">
        <v>44936</v>
      </c>
      <c r="C571" s="102" t="s">
        <v>27</v>
      </c>
      <c r="D571" s="82">
        <v>1</v>
      </c>
      <c r="E571" s="82" t="s">
        <v>88</v>
      </c>
      <c r="F571" s="97" t="s">
        <v>81</v>
      </c>
      <c r="G571" s="85">
        <v>40</v>
      </c>
      <c r="H571" s="84">
        <v>2</v>
      </c>
      <c r="I571"/>
    </row>
    <row r="572" spans="2:9" ht="15.75" thickBot="1" x14ac:dyDescent="0.3">
      <c r="B572" s="96">
        <v>44936</v>
      </c>
      <c r="C572" s="102" t="s">
        <v>27</v>
      </c>
      <c r="D572" s="82">
        <v>1</v>
      </c>
      <c r="E572" s="82" t="s">
        <v>88</v>
      </c>
      <c r="F572" s="97" t="s">
        <v>81</v>
      </c>
      <c r="G572" s="85">
        <v>5</v>
      </c>
      <c r="H572" s="84">
        <v>2</v>
      </c>
      <c r="I572"/>
    </row>
    <row r="573" spans="2:9" ht="15.75" thickBot="1" x14ac:dyDescent="0.3">
      <c r="B573" s="96">
        <v>44936</v>
      </c>
      <c r="C573" s="102" t="s">
        <v>27</v>
      </c>
      <c r="D573" s="82">
        <v>1</v>
      </c>
      <c r="E573" s="82" t="s">
        <v>88</v>
      </c>
      <c r="F573" s="97" t="s">
        <v>81</v>
      </c>
      <c r="G573" s="85">
        <v>60</v>
      </c>
      <c r="H573" s="84">
        <v>2</v>
      </c>
      <c r="I573"/>
    </row>
    <row r="574" spans="2:9" ht="15.75" thickBot="1" x14ac:dyDescent="0.3">
      <c r="B574" s="96">
        <v>44937</v>
      </c>
      <c r="C574" s="102" t="s">
        <v>27</v>
      </c>
      <c r="D574" s="82">
        <v>1</v>
      </c>
      <c r="E574" s="82" t="s">
        <v>88</v>
      </c>
      <c r="F574" s="97" t="s">
        <v>81</v>
      </c>
      <c r="G574" s="85">
        <v>60</v>
      </c>
      <c r="H574" s="84">
        <v>2</v>
      </c>
      <c r="I574"/>
    </row>
    <row r="575" spans="2:9" ht="15.75" thickBot="1" x14ac:dyDescent="0.3">
      <c r="B575" s="96">
        <v>44937</v>
      </c>
      <c r="C575" s="102" t="s">
        <v>27</v>
      </c>
      <c r="D575" s="82">
        <v>1</v>
      </c>
      <c r="E575" s="82" t="s">
        <v>88</v>
      </c>
      <c r="F575" s="97" t="s">
        <v>81</v>
      </c>
      <c r="G575" s="85">
        <v>45</v>
      </c>
      <c r="H575" s="84">
        <v>2</v>
      </c>
      <c r="I575"/>
    </row>
    <row r="576" spans="2:9" ht="15.75" thickBot="1" x14ac:dyDescent="0.3">
      <c r="B576" s="96">
        <v>44937</v>
      </c>
      <c r="C576" s="102" t="s">
        <v>27</v>
      </c>
      <c r="D576" s="82">
        <v>1</v>
      </c>
      <c r="E576" s="82" t="s">
        <v>88</v>
      </c>
      <c r="F576" s="97" t="s">
        <v>81</v>
      </c>
      <c r="G576" s="85">
        <v>5</v>
      </c>
      <c r="H576" s="84">
        <v>2</v>
      </c>
      <c r="I576"/>
    </row>
    <row r="577" spans="2:9" ht="15.75" thickBot="1" x14ac:dyDescent="0.3">
      <c r="B577" s="96">
        <v>44937</v>
      </c>
      <c r="C577" s="102" t="s">
        <v>27</v>
      </c>
      <c r="D577" s="82">
        <v>1</v>
      </c>
      <c r="E577" s="82" t="s">
        <v>88</v>
      </c>
      <c r="F577" s="97" t="s">
        <v>81</v>
      </c>
      <c r="G577" s="85">
        <v>35</v>
      </c>
      <c r="H577" s="84">
        <v>2</v>
      </c>
      <c r="I577"/>
    </row>
    <row r="578" spans="2:9" ht="15.75" thickBot="1" x14ac:dyDescent="0.3">
      <c r="B578" s="96">
        <v>44938</v>
      </c>
      <c r="C578" s="102" t="s">
        <v>27</v>
      </c>
      <c r="D578" s="82">
        <v>1</v>
      </c>
      <c r="E578" s="82" t="s">
        <v>88</v>
      </c>
      <c r="F578" s="97" t="s">
        <v>81</v>
      </c>
      <c r="G578" s="85">
        <v>5</v>
      </c>
      <c r="H578" s="84">
        <v>2</v>
      </c>
      <c r="I578"/>
    </row>
    <row r="579" spans="2:9" ht="15.75" thickBot="1" x14ac:dyDescent="0.3">
      <c r="B579" s="96">
        <v>44938</v>
      </c>
      <c r="C579" s="102" t="s">
        <v>27</v>
      </c>
      <c r="D579" s="82">
        <v>1</v>
      </c>
      <c r="E579" s="82" t="s">
        <v>88</v>
      </c>
      <c r="F579" s="97" t="s">
        <v>81</v>
      </c>
      <c r="G579" s="85">
        <v>5</v>
      </c>
      <c r="H579" s="84">
        <v>2</v>
      </c>
      <c r="I579"/>
    </row>
    <row r="580" spans="2:9" ht="15.75" thickBot="1" x14ac:dyDescent="0.3">
      <c r="B580" s="96">
        <v>44938</v>
      </c>
      <c r="C580" s="102" t="s">
        <v>27</v>
      </c>
      <c r="D580" s="82">
        <v>1</v>
      </c>
      <c r="E580" s="82" t="s">
        <v>88</v>
      </c>
      <c r="F580" s="97" t="s">
        <v>81</v>
      </c>
      <c r="G580" s="85">
        <v>5</v>
      </c>
      <c r="H580" s="84">
        <v>2</v>
      </c>
      <c r="I580"/>
    </row>
    <row r="581" spans="2:9" ht="15.75" thickBot="1" x14ac:dyDescent="0.3">
      <c r="B581" s="96">
        <v>44939</v>
      </c>
      <c r="C581" s="102" t="s">
        <v>27</v>
      </c>
      <c r="D581" s="82">
        <v>1</v>
      </c>
      <c r="E581" s="82" t="s">
        <v>88</v>
      </c>
      <c r="F581" s="100" t="s">
        <v>81</v>
      </c>
      <c r="G581" s="85">
        <v>5</v>
      </c>
      <c r="H581" s="84">
        <v>2</v>
      </c>
      <c r="I581"/>
    </row>
    <row r="582" spans="2:9" ht="15.75" thickBot="1" x14ac:dyDescent="0.3">
      <c r="B582" s="96">
        <v>44939</v>
      </c>
      <c r="C582" s="102" t="s">
        <v>27</v>
      </c>
      <c r="D582" s="82">
        <v>1</v>
      </c>
      <c r="E582" s="82" t="s">
        <v>88</v>
      </c>
      <c r="F582" s="97" t="s">
        <v>81</v>
      </c>
      <c r="G582" s="85">
        <v>20</v>
      </c>
      <c r="H582" s="84">
        <v>2</v>
      </c>
      <c r="I582"/>
    </row>
    <row r="583" spans="2:9" ht="15.75" thickBot="1" x14ac:dyDescent="0.3">
      <c r="B583" s="96">
        <v>44939</v>
      </c>
      <c r="C583" s="102" t="s">
        <v>27</v>
      </c>
      <c r="D583" s="82">
        <v>1</v>
      </c>
      <c r="E583" s="82" t="s">
        <v>88</v>
      </c>
      <c r="F583" s="97" t="s">
        <v>81</v>
      </c>
      <c r="G583" s="85">
        <v>5</v>
      </c>
      <c r="H583" s="84">
        <v>2</v>
      </c>
      <c r="I583"/>
    </row>
    <row r="584" spans="2:9" ht="15.75" thickBot="1" x14ac:dyDescent="0.3">
      <c r="B584" s="96">
        <v>44942</v>
      </c>
      <c r="C584" s="102" t="s">
        <v>27</v>
      </c>
      <c r="D584" s="82">
        <v>1</v>
      </c>
      <c r="E584" s="82" t="s">
        <v>88</v>
      </c>
      <c r="F584" s="97" t="s">
        <v>81</v>
      </c>
      <c r="G584" s="85">
        <v>5</v>
      </c>
      <c r="H584" s="84">
        <v>3</v>
      </c>
      <c r="I584"/>
    </row>
    <row r="585" spans="2:9" ht="15.75" thickBot="1" x14ac:dyDescent="0.3">
      <c r="B585" s="96">
        <v>44939</v>
      </c>
      <c r="C585" s="102" t="s">
        <v>27</v>
      </c>
      <c r="D585" s="82">
        <v>1</v>
      </c>
      <c r="E585" s="82" t="s">
        <v>88</v>
      </c>
      <c r="F585" s="97" t="s">
        <v>81</v>
      </c>
      <c r="G585" s="85">
        <v>45</v>
      </c>
      <c r="H585" s="84">
        <v>2</v>
      </c>
      <c r="I585"/>
    </row>
    <row r="586" spans="2:9" ht="15.75" thickBot="1" x14ac:dyDescent="0.3">
      <c r="B586" s="96">
        <v>44939</v>
      </c>
      <c r="C586" s="102" t="s">
        <v>27</v>
      </c>
      <c r="D586" s="82">
        <v>1</v>
      </c>
      <c r="E586" s="82" t="s">
        <v>88</v>
      </c>
      <c r="F586" s="97" t="s">
        <v>81</v>
      </c>
      <c r="G586" s="85">
        <v>30</v>
      </c>
      <c r="H586" s="84">
        <v>2</v>
      </c>
      <c r="I586"/>
    </row>
    <row r="587" spans="2:9" ht="15.75" thickBot="1" x14ac:dyDescent="0.3">
      <c r="B587" s="96">
        <v>44942</v>
      </c>
      <c r="C587" s="102" t="s">
        <v>27</v>
      </c>
      <c r="D587" s="82">
        <v>1</v>
      </c>
      <c r="E587" s="82" t="s">
        <v>88</v>
      </c>
      <c r="F587" s="100" t="s">
        <v>81</v>
      </c>
      <c r="G587" s="85">
        <v>10</v>
      </c>
      <c r="H587" s="84">
        <v>3</v>
      </c>
      <c r="I587"/>
    </row>
    <row r="588" spans="2:9" ht="15.75" thickBot="1" x14ac:dyDescent="0.3">
      <c r="B588" s="96">
        <v>44942</v>
      </c>
      <c r="C588" s="102" t="s">
        <v>27</v>
      </c>
      <c r="D588" s="82">
        <v>1</v>
      </c>
      <c r="E588" s="82" t="s">
        <v>88</v>
      </c>
      <c r="F588" s="97" t="s">
        <v>81</v>
      </c>
      <c r="G588" s="85">
        <v>15</v>
      </c>
      <c r="H588" s="84">
        <v>3</v>
      </c>
      <c r="I588"/>
    </row>
    <row r="589" spans="2:9" ht="15.75" thickBot="1" x14ac:dyDescent="0.3">
      <c r="B589" s="96">
        <v>44943</v>
      </c>
      <c r="C589" s="102" t="s">
        <v>27</v>
      </c>
      <c r="D589" s="82">
        <v>1</v>
      </c>
      <c r="E589" s="82" t="s">
        <v>88</v>
      </c>
      <c r="F589" s="97" t="s">
        <v>81</v>
      </c>
      <c r="G589" s="85">
        <v>10</v>
      </c>
      <c r="H589" s="84">
        <v>3</v>
      </c>
      <c r="I589"/>
    </row>
    <row r="590" spans="2:9" ht="15.75" thickBot="1" x14ac:dyDescent="0.3">
      <c r="B590" s="96">
        <v>44943</v>
      </c>
      <c r="C590" s="102" t="s">
        <v>27</v>
      </c>
      <c r="D590" s="82">
        <v>1</v>
      </c>
      <c r="E590" s="82" t="s">
        <v>88</v>
      </c>
      <c r="F590" s="100" t="s">
        <v>81</v>
      </c>
      <c r="G590" s="85">
        <v>15</v>
      </c>
      <c r="H590" s="84">
        <v>3</v>
      </c>
      <c r="I590"/>
    </row>
    <row r="591" spans="2:9" ht="15.75" thickBot="1" x14ac:dyDescent="0.3">
      <c r="B591" s="96">
        <v>44943</v>
      </c>
      <c r="C591" s="102" t="s">
        <v>27</v>
      </c>
      <c r="D591" s="82">
        <v>1</v>
      </c>
      <c r="E591" s="82" t="s">
        <v>88</v>
      </c>
      <c r="F591" s="97" t="s">
        <v>81</v>
      </c>
      <c r="G591" s="85">
        <v>15</v>
      </c>
      <c r="H591" s="84">
        <v>3</v>
      </c>
      <c r="I591"/>
    </row>
    <row r="592" spans="2:9" ht="15.75" thickBot="1" x14ac:dyDescent="0.3">
      <c r="B592" s="96">
        <v>44943</v>
      </c>
      <c r="C592" s="102" t="s">
        <v>27</v>
      </c>
      <c r="D592" s="82">
        <v>1</v>
      </c>
      <c r="E592" s="82" t="s">
        <v>88</v>
      </c>
      <c r="F592" s="97" t="s">
        <v>81</v>
      </c>
      <c r="G592" s="85">
        <v>35</v>
      </c>
      <c r="H592" s="84">
        <v>3</v>
      </c>
      <c r="I592"/>
    </row>
    <row r="593" spans="2:9" ht="15.75" thickBot="1" x14ac:dyDescent="0.3">
      <c r="B593" s="96">
        <v>44944</v>
      </c>
      <c r="C593" s="102" t="s">
        <v>27</v>
      </c>
      <c r="D593" s="82">
        <v>1</v>
      </c>
      <c r="E593" s="82" t="s">
        <v>88</v>
      </c>
      <c r="F593" s="97" t="s">
        <v>81</v>
      </c>
      <c r="G593" s="85">
        <v>10</v>
      </c>
      <c r="H593" s="84">
        <v>3</v>
      </c>
      <c r="I593"/>
    </row>
    <row r="594" spans="2:9" ht="15.75" thickBot="1" x14ac:dyDescent="0.3">
      <c r="B594" s="96">
        <v>44944</v>
      </c>
      <c r="C594" s="102" t="s">
        <v>27</v>
      </c>
      <c r="D594" s="82">
        <v>1</v>
      </c>
      <c r="E594" s="82" t="s">
        <v>88</v>
      </c>
      <c r="F594" s="100" t="s">
        <v>81</v>
      </c>
      <c r="G594" s="85">
        <v>60</v>
      </c>
      <c r="H594" s="84">
        <v>3</v>
      </c>
      <c r="I594"/>
    </row>
    <row r="595" spans="2:9" ht="15.75" thickBot="1" x14ac:dyDescent="0.3">
      <c r="B595" s="96">
        <v>44944</v>
      </c>
      <c r="C595" s="102" t="s">
        <v>27</v>
      </c>
      <c r="D595" s="82">
        <v>1</v>
      </c>
      <c r="E595" s="82" t="s">
        <v>88</v>
      </c>
      <c r="F595" s="97" t="s">
        <v>81</v>
      </c>
      <c r="G595" s="85">
        <v>30</v>
      </c>
      <c r="H595" s="84">
        <v>3</v>
      </c>
      <c r="I595"/>
    </row>
    <row r="596" spans="2:9" ht="15.75" thickBot="1" x14ac:dyDescent="0.3">
      <c r="B596" s="96">
        <v>44944</v>
      </c>
      <c r="C596" s="102" t="s">
        <v>27</v>
      </c>
      <c r="D596" s="82">
        <v>1</v>
      </c>
      <c r="E596" s="82" t="s">
        <v>88</v>
      </c>
      <c r="F596" s="97" t="s">
        <v>81</v>
      </c>
      <c r="G596" s="85">
        <v>5</v>
      </c>
      <c r="H596" s="84">
        <v>3</v>
      </c>
      <c r="I596"/>
    </row>
    <row r="597" spans="2:9" ht="15.75" thickBot="1" x14ac:dyDescent="0.3">
      <c r="B597" s="96">
        <v>44945</v>
      </c>
      <c r="C597" s="102" t="s">
        <v>27</v>
      </c>
      <c r="D597" s="82">
        <v>1</v>
      </c>
      <c r="E597" s="82" t="s">
        <v>88</v>
      </c>
      <c r="F597" s="97" t="s">
        <v>81</v>
      </c>
      <c r="G597" s="85">
        <v>60</v>
      </c>
      <c r="H597" s="84">
        <v>3</v>
      </c>
      <c r="I597"/>
    </row>
    <row r="598" spans="2:9" ht="15.75" thickBot="1" x14ac:dyDescent="0.3">
      <c r="B598" s="96">
        <v>44945</v>
      </c>
      <c r="C598" s="102" t="s">
        <v>27</v>
      </c>
      <c r="D598" s="82">
        <v>1</v>
      </c>
      <c r="E598" s="82" t="s">
        <v>88</v>
      </c>
      <c r="F598" s="97" t="s">
        <v>81</v>
      </c>
      <c r="G598" s="85">
        <v>10</v>
      </c>
      <c r="H598" s="84">
        <v>3</v>
      </c>
      <c r="I598"/>
    </row>
    <row r="599" spans="2:9" ht="15.75" thickBot="1" x14ac:dyDescent="0.3">
      <c r="B599" s="96">
        <v>44946</v>
      </c>
      <c r="C599" s="102" t="s">
        <v>27</v>
      </c>
      <c r="D599" s="82">
        <v>1</v>
      </c>
      <c r="E599" s="82" t="s">
        <v>88</v>
      </c>
      <c r="F599" s="97" t="s">
        <v>81</v>
      </c>
      <c r="G599" s="85">
        <v>35</v>
      </c>
      <c r="H599" s="84">
        <v>3</v>
      </c>
      <c r="I599"/>
    </row>
    <row r="600" spans="2:9" ht="15.75" thickBot="1" x14ac:dyDescent="0.3">
      <c r="B600" s="96">
        <v>44946</v>
      </c>
      <c r="C600" s="102" t="s">
        <v>27</v>
      </c>
      <c r="D600" s="82">
        <v>1</v>
      </c>
      <c r="E600" s="82" t="s">
        <v>88</v>
      </c>
      <c r="F600" s="100" t="s">
        <v>81</v>
      </c>
      <c r="G600" s="85">
        <v>5</v>
      </c>
      <c r="H600" s="84">
        <v>3</v>
      </c>
      <c r="I600"/>
    </row>
    <row r="601" spans="2:9" ht="15.75" thickBot="1" x14ac:dyDescent="0.3">
      <c r="B601" s="96">
        <v>44946</v>
      </c>
      <c r="C601" s="102" t="s">
        <v>27</v>
      </c>
      <c r="D601" s="82">
        <v>1</v>
      </c>
      <c r="E601" s="82" t="s">
        <v>88</v>
      </c>
      <c r="F601" s="97" t="s">
        <v>81</v>
      </c>
      <c r="G601" s="85">
        <v>5</v>
      </c>
      <c r="H601" s="84">
        <v>3</v>
      </c>
      <c r="I601"/>
    </row>
    <row r="602" spans="2:9" ht="15.75" thickBot="1" x14ac:dyDescent="0.3">
      <c r="B602" s="96">
        <v>44950</v>
      </c>
      <c r="C602" s="102" t="s">
        <v>27</v>
      </c>
      <c r="D602" s="82">
        <v>1</v>
      </c>
      <c r="E602" s="82" t="s">
        <v>88</v>
      </c>
      <c r="F602" s="97" t="s">
        <v>81</v>
      </c>
      <c r="G602" s="85">
        <v>10</v>
      </c>
      <c r="H602" s="84">
        <v>4</v>
      </c>
      <c r="I602"/>
    </row>
    <row r="603" spans="2:9" ht="15.75" thickBot="1" x14ac:dyDescent="0.3">
      <c r="B603" s="96">
        <v>44950</v>
      </c>
      <c r="C603" s="102" t="s">
        <v>27</v>
      </c>
      <c r="D603" s="82">
        <v>1</v>
      </c>
      <c r="E603" s="82" t="s">
        <v>88</v>
      </c>
      <c r="F603" s="100" t="s">
        <v>81</v>
      </c>
      <c r="G603" s="85">
        <v>10</v>
      </c>
      <c r="H603" s="84">
        <v>4</v>
      </c>
      <c r="I603"/>
    </row>
    <row r="604" spans="2:9" ht="15.75" thickBot="1" x14ac:dyDescent="0.3">
      <c r="B604" s="96">
        <v>44950</v>
      </c>
      <c r="C604" s="102" t="s">
        <v>27</v>
      </c>
      <c r="D604" s="82">
        <v>1</v>
      </c>
      <c r="E604" s="82" t="s">
        <v>88</v>
      </c>
      <c r="F604" s="97" t="s">
        <v>81</v>
      </c>
      <c r="G604" s="85">
        <v>15</v>
      </c>
      <c r="H604" s="84">
        <v>4</v>
      </c>
      <c r="I604"/>
    </row>
    <row r="605" spans="2:9" ht="15.75" thickBot="1" x14ac:dyDescent="0.3">
      <c r="B605" s="96">
        <v>44945</v>
      </c>
      <c r="C605" s="102" t="s">
        <v>27</v>
      </c>
      <c r="D605" s="82">
        <v>1</v>
      </c>
      <c r="E605" s="82" t="s">
        <v>88</v>
      </c>
      <c r="F605" s="97" t="s">
        <v>81</v>
      </c>
      <c r="G605" s="85">
        <v>60</v>
      </c>
      <c r="H605" s="84">
        <v>3</v>
      </c>
      <c r="I605"/>
    </row>
    <row r="606" spans="2:9" ht="15.75" thickBot="1" x14ac:dyDescent="0.3">
      <c r="B606" s="96">
        <v>44950</v>
      </c>
      <c r="C606" s="102" t="s">
        <v>27</v>
      </c>
      <c r="D606" s="82">
        <v>1</v>
      </c>
      <c r="E606" s="82" t="s">
        <v>88</v>
      </c>
      <c r="F606" s="97" t="s">
        <v>81</v>
      </c>
      <c r="G606" s="85">
        <v>5</v>
      </c>
      <c r="H606" s="84">
        <v>4</v>
      </c>
      <c r="I606"/>
    </row>
    <row r="607" spans="2:9" ht="15.75" thickBot="1" x14ac:dyDescent="0.3">
      <c r="B607" s="96">
        <v>44949</v>
      </c>
      <c r="C607" s="102" t="s">
        <v>27</v>
      </c>
      <c r="D607" s="82">
        <v>1</v>
      </c>
      <c r="E607" s="82" t="s">
        <v>88</v>
      </c>
      <c r="F607" s="97" t="s">
        <v>81</v>
      </c>
      <c r="G607" s="85">
        <v>15</v>
      </c>
      <c r="H607" s="84">
        <v>4</v>
      </c>
      <c r="I607"/>
    </row>
    <row r="608" spans="2:9" ht="15.75" thickBot="1" x14ac:dyDescent="0.3">
      <c r="B608" s="96">
        <v>44949</v>
      </c>
      <c r="C608" s="102" t="s">
        <v>27</v>
      </c>
      <c r="D608" s="82">
        <v>1</v>
      </c>
      <c r="E608" s="82" t="s">
        <v>88</v>
      </c>
      <c r="F608" s="97" t="s">
        <v>81</v>
      </c>
      <c r="G608" s="85">
        <v>35</v>
      </c>
      <c r="H608" s="84">
        <v>4</v>
      </c>
      <c r="I608"/>
    </row>
    <row r="609" spans="2:9" ht="15.75" thickBot="1" x14ac:dyDescent="0.3">
      <c r="B609" s="96">
        <v>44950</v>
      </c>
      <c r="C609" s="102" t="s">
        <v>27</v>
      </c>
      <c r="D609" s="82">
        <v>1</v>
      </c>
      <c r="E609" s="82" t="s">
        <v>88</v>
      </c>
      <c r="F609" s="97" t="s">
        <v>81</v>
      </c>
      <c r="G609" s="85">
        <v>45</v>
      </c>
      <c r="H609" s="84">
        <v>4</v>
      </c>
      <c r="I609"/>
    </row>
    <row r="610" spans="2:9" ht="15.75" thickBot="1" x14ac:dyDescent="0.3">
      <c r="B610" s="96">
        <v>44950</v>
      </c>
      <c r="C610" s="102" t="s">
        <v>27</v>
      </c>
      <c r="D610" s="82">
        <v>1</v>
      </c>
      <c r="E610" s="82" t="s">
        <v>88</v>
      </c>
      <c r="F610" s="97" t="s">
        <v>81</v>
      </c>
      <c r="G610" s="85">
        <v>60</v>
      </c>
      <c r="H610" s="84">
        <v>4</v>
      </c>
      <c r="I610"/>
    </row>
    <row r="611" spans="2:9" ht="15.75" thickBot="1" x14ac:dyDescent="0.3">
      <c r="B611" s="96">
        <v>44950</v>
      </c>
      <c r="C611" s="102" t="s">
        <v>27</v>
      </c>
      <c r="D611" s="82">
        <v>1</v>
      </c>
      <c r="E611" s="82" t="s">
        <v>88</v>
      </c>
      <c r="F611" s="97" t="s">
        <v>81</v>
      </c>
      <c r="G611" s="85">
        <v>10</v>
      </c>
      <c r="H611" s="84">
        <v>4</v>
      </c>
      <c r="I611"/>
    </row>
    <row r="612" spans="2:9" ht="15.75" thickBot="1" x14ac:dyDescent="0.3">
      <c r="B612" s="96">
        <v>44952</v>
      </c>
      <c r="C612" s="102" t="s">
        <v>27</v>
      </c>
      <c r="D612" s="82">
        <v>1</v>
      </c>
      <c r="E612" s="82" t="s">
        <v>88</v>
      </c>
      <c r="F612" s="97" t="s">
        <v>81</v>
      </c>
      <c r="G612" s="85">
        <v>180</v>
      </c>
      <c r="H612" s="84">
        <v>4</v>
      </c>
      <c r="I612"/>
    </row>
    <row r="613" spans="2:9" ht="15.75" thickBot="1" x14ac:dyDescent="0.3">
      <c r="B613" s="96">
        <v>44952</v>
      </c>
      <c r="C613" s="102" t="s">
        <v>27</v>
      </c>
      <c r="D613" s="82">
        <v>1</v>
      </c>
      <c r="E613" s="82" t="s">
        <v>88</v>
      </c>
      <c r="F613" s="97" t="s">
        <v>81</v>
      </c>
      <c r="G613" s="85">
        <v>100</v>
      </c>
      <c r="H613" s="84">
        <v>4</v>
      </c>
      <c r="I613"/>
    </row>
    <row r="614" spans="2:9" ht="15.75" thickBot="1" x14ac:dyDescent="0.3">
      <c r="B614" s="96">
        <v>44936</v>
      </c>
      <c r="C614" s="102" t="s">
        <v>27</v>
      </c>
      <c r="D614" s="82">
        <v>1</v>
      </c>
      <c r="E614" s="82" t="s">
        <v>88</v>
      </c>
      <c r="F614" s="97" t="s">
        <v>81</v>
      </c>
      <c r="G614" s="85">
        <v>10</v>
      </c>
      <c r="H614" s="84">
        <v>2</v>
      </c>
      <c r="I614"/>
    </row>
    <row r="615" spans="2:9" ht="15.75" thickBot="1" x14ac:dyDescent="0.3">
      <c r="B615" s="96">
        <v>44953</v>
      </c>
      <c r="C615" s="102" t="s">
        <v>27</v>
      </c>
      <c r="D615" s="82">
        <v>1</v>
      </c>
      <c r="E615" s="82" t="s">
        <v>88</v>
      </c>
      <c r="F615" s="97" t="s">
        <v>81</v>
      </c>
      <c r="G615" s="85">
        <v>45</v>
      </c>
      <c r="H615" s="84">
        <v>4</v>
      </c>
      <c r="I615"/>
    </row>
    <row r="616" spans="2:9" ht="15.75" thickBot="1" x14ac:dyDescent="0.3">
      <c r="B616" s="96">
        <v>44939</v>
      </c>
      <c r="C616" s="102" t="s">
        <v>27</v>
      </c>
      <c r="D616" s="82">
        <v>1</v>
      </c>
      <c r="E616" s="82" t="s">
        <v>88</v>
      </c>
      <c r="F616" s="97" t="s">
        <v>81</v>
      </c>
      <c r="G616" s="85">
        <v>15</v>
      </c>
      <c r="H616" s="84">
        <v>2</v>
      </c>
      <c r="I616"/>
    </row>
    <row r="617" spans="2:9" ht="15.75" thickBot="1" x14ac:dyDescent="0.3">
      <c r="B617" s="96">
        <v>44951</v>
      </c>
      <c r="C617" s="102" t="s">
        <v>27</v>
      </c>
      <c r="D617" s="82">
        <v>1</v>
      </c>
      <c r="E617" s="82" t="s">
        <v>88</v>
      </c>
      <c r="F617" s="97" t="s">
        <v>81</v>
      </c>
      <c r="G617" s="85">
        <v>5</v>
      </c>
      <c r="H617" s="84">
        <v>4</v>
      </c>
      <c r="I617"/>
    </row>
    <row r="618" spans="2:9" ht="15.75" thickBot="1" x14ac:dyDescent="0.3">
      <c r="B618" s="96">
        <v>44953</v>
      </c>
      <c r="C618" s="102" t="s">
        <v>27</v>
      </c>
      <c r="D618" s="82">
        <v>1</v>
      </c>
      <c r="E618" s="82" t="s">
        <v>88</v>
      </c>
      <c r="F618" s="97" t="s">
        <v>81</v>
      </c>
      <c r="G618" s="85">
        <v>60</v>
      </c>
      <c r="H618" s="84">
        <v>4</v>
      </c>
      <c r="I618"/>
    </row>
    <row r="619" spans="2:9" ht="15.75" thickBot="1" x14ac:dyDescent="0.3">
      <c r="B619" s="96">
        <v>44951</v>
      </c>
      <c r="C619" s="102" t="s">
        <v>27</v>
      </c>
      <c r="D619" s="82">
        <v>1</v>
      </c>
      <c r="E619" s="82" t="s">
        <v>88</v>
      </c>
      <c r="F619" s="97" t="s">
        <v>81</v>
      </c>
      <c r="G619" s="85">
        <v>40</v>
      </c>
      <c r="H619" s="84">
        <v>4</v>
      </c>
      <c r="I619"/>
    </row>
    <row r="620" spans="2:9" ht="15.75" thickBot="1" x14ac:dyDescent="0.3">
      <c r="B620" s="96">
        <v>44951</v>
      </c>
      <c r="C620" s="102" t="s">
        <v>27</v>
      </c>
      <c r="D620" s="82">
        <v>1</v>
      </c>
      <c r="E620" s="82" t="s">
        <v>88</v>
      </c>
      <c r="F620" s="97" t="s">
        <v>81</v>
      </c>
      <c r="G620" s="85">
        <v>45</v>
      </c>
      <c r="H620" s="84">
        <v>4</v>
      </c>
      <c r="I620"/>
    </row>
    <row r="621" spans="2:9" ht="15.75" thickBot="1" x14ac:dyDescent="0.3">
      <c r="B621" s="96">
        <v>44956</v>
      </c>
      <c r="C621" s="102" t="s">
        <v>27</v>
      </c>
      <c r="D621" s="82">
        <v>1</v>
      </c>
      <c r="E621" s="82" t="s">
        <v>88</v>
      </c>
      <c r="F621" s="97" t="s">
        <v>81</v>
      </c>
      <c r="G621" s="85">
        <v>5</v>
      </c>
      <c r="H621" s="84">
        <v>4</v>
      </c>
      <c r="I621"/>
    </row>
    <row r="622" spans="2:9" ht="15.75" thickBot="1" x14ac:dyDescent="0.3">
      <c r="B622" s="96">
        <v>44956</v>
      </c>
      <c r="C622" s="102" t="s">
        <v>27</v>
      </c>
      <c r="D622" s="82">
        <v>1</v>
      </c>
      <c r="E622" s="82" t="s">
        <v>88</v>
      </c>
      <c r="F622" s="97" t="s">
        <v>81</v>
      </c>
      <c r="G622" s="85">
        <v>60</v>
      </c>
      <c r="H622" s="84">
        <v>4</v>
      </c>
      <c r="I622"/>
    </row>
    <row r="623" spans="2:9" ht="15.75" thickBot="1" x14ac:dyDescent="0.3">
      <c r="B623" s="96">
        <v>44957</v>
      </c>
      <c r="C623" s="102" t="s">
        <v>27</v>
      </c>
      <c r="D623" s="82">
        <v>1</v>
      </c>
      <c r="E623" s="82" t="s">
        <v>88</v>
      </c>
      <c r="F623" s="97" t="s">
        <v>81</v>
      </c>
      <c r="G623" s="85">
        <v>60</v>
      </c>
      <c r="H623" s="84">
        <v>4</v>
      </c>
      <c r="I623"/>
    </row>
    <row r="624" spans="2:9" ht="15.75" thickBot="1" x14ac:dyDescent="0.3">
      <c r="B624" s="96">
        <v>44957</v>
      </c>
      <c r="C624" s="102" t="s">
        <v>27</v>
      </c>
      <c r="D624" s="82">
        <v>1</v>
      </c>
      <c r="E624" s="82" t="s">
        <v>88</v>
      </c>
      <c r="F624" s="97" t="s">
        <v>81</v>
      </c>
      <c r="G624" s="85">
        <v>5</v>
      </c>
      <c r="H624" s="84">
        <v>4</v>
      </c>
      <c r="I624"/>
    </row>
    <row r="625" spans="2:9" ht="15.75" thickBot="1" x14ac:dyDescent="0.3">
      <c r="B625" s="96">
        <v>44957</v>
      </c>
      <c r="C625" s="102" t="s">
        <v>27</v>
      </c>
      <c r="D625" s="82">
        <v>1</v>
      </c>
      <c r="E625" s="82" t="s">
        <v>88</v>
      </c>
      <c r="F625" s="97" t="s">
        <v>81</v>
      </c>
      <c r="G625" s="85">
        <v>20</v>
      </c>
      <c r="H625" s="84">
        <v>4</v>
      </c>
      <c r="I625"/>
    </row>
    <row r="626" spans="2:9" ht="15.75" thickBot="1" x14ac:dyDescent="0.3">
      <c r="B626" s="96">
        <v>44957</v>
      </c>
      <c r="C626" s="102" t="s">
        <v>27</v>
      </c>
      <c r="D626" s="82">
        <v>1</v>
      </c>
      <c r="E626" s="82" t="s">
        <v>88</v>
      </c>
      <c r="F626" s="97" t="s">
        <v>81</v>
      </c>
      <c r="G626" s="85">
        <v>60</v>
      </c>
      <c r="H626" s="84">
        <v>4</v>
      </c>
      <c r="I626"/>
    </row>
    <row r="627" spans="2:9" ht="15.75" thickBot="1" x14ac:dyDescent="0.3">
      <c r="B627" s="96">
        <v>44929</v>
      </c>
      <c r="C627" s="102" t="s">
        <v>27</v>
      </c>
      <c r="D627" s="82">
        <v>1</v>
      </c>
      <c r="E627" s="82" t="s">
        <v>88</v>
      </c>
      <c r="F627" s="97" t="s">
        <v>64</v>
      </c>
      <c r="G627" s="85">
        <v>2.63</v>
      </c>
      <c r="H627" s="84">
        <v>1</v>
      </c>
      <c r="I627"/>
    </row>
    <row r="628" spans="2:9" ht="15.75" thickBot="1" x14ac:dyDescent="0.3">
      <c r="B628" s="96">
        <v>44938</v>
      </c>
      <c r="C628" s="102" t="s">
        <v>27</v>
      </c>
      <c r="D628" s="82">
        <v>1</v>
      </c>
      <c r="E628" s="82" t="s">
        <v>88</v>
      </c>
      <c r="F628" s="97" t="s">
        <v>64</v>
      </c>
      <c r="G628" s="85">
        <v>2.63</v>
      </c>
      <c r="H628" s="84">
        <v>2</v>
      </c>
      <c r="I628"/>
    </row>
    <row r="629" spans="2:9" ht="15.75" thickBot="1" x14ac:dyDescent="0.3">
      <c r="B629" s="96">
        <v>44929</v>
      </c>
      <c r="C629" s="102" t="s">
        <v>27</v>
      </c>
      <c r="D629" s="82">
        <v>1</v>
      </c>
      <c r="E629" s="82" t="s">
        <v>88</v>
      </c>
      <c r="F629" s="97" t="s">
        <v>64</v>
      </c>
      <c r="G629" s="85">
        <v>2.5</v>
      </c>
      <c r="H629" s="84">
        <v>1</v>
      </c>
      <c r="I629"/>
    </row>
    <row r="630" spans="2:9" ht="15.75" thickBot="1" x14ac:dyDescent="0.3">
      <c r="B630" s="96">
        <v>44929</v>
      </c>
      <c r="C630" s="102" t="s">
        <v>27</v>
      </c>
      <c r="D630" s="82">
        <v>1</v>
      </c>
      <c r="E630" s="82" t="s">
        <v>88</v>
      </c>
      <c r="F630" s="97" t="s">
        <v>64</v>
      </c>
      <c r="G630" s="85">
        <v>2.5</v>
      </c>
      <c r="H630" s="84">
        <v>1</v>
      </c>
      <c r="I630"/>
    </row>
    <row r="631" spans="2:9" ht="15.75" thickBot="1" x14ac:dyDescent="0.3">
      <c r="B631" s="96">
        <v>44944</v>
      </c>
      <c r="C631" s="102" t="s">
        <v>27</v>
      </c>
      <c r="D631" s="82">
        <v>1</v>
      </c>
      <c r="E631" s="82" t="s">
        <v>88</v>
      </c>
      <c r="F631" s="97" t="s">
        <v>64</v>
      </c>
      <c r="G631" s="85">
        <v>2.5</v>
      </c>
      <c r="H631" s="84">
        <v>3</v>
      </c>
      <c r="I631"/>
    </row>
    <row r="632" spans="2:9" ht="15.75" thickBot="1" x14ac:dyDescent="0.3">
      <c r="B632" s="96">
        <v>44945</v>
      </c>
      <c r="C632" s="102" t="s">
        <v>27</v>
      </c>
      <c r="D632" s="82">
        <v>1</v>
      </c>
      <c r="E632" s="82" t="s">
        <v>88</v>
      </c>
      <c r="F632" s="97" t="s">
        <v>64</v>
      </c>
      <c r="G632" s="85">
        <v>2.63</v>
      </c>
      <c r="H632" s="84">
        <v>3</v>
      </c>
      <c r="I632"/>
    </row>
    <row r="633" spans="2:9" ht="15.75" thickBot="1" x14ac:dyDescent="0.3">
      <c r="B633" s="96">
        <v>44944</v>
      </c>
      <c r="C633" s="102" t="s">
        <v>27</v>
      </c>
      <c r="D633" s="82">
        <v>1</v>
      </c>
      <c r="E633" s="82" t="s">
        <v>88</v>
      </c>
      <c r="F633" s="97" t="s">
        <v>64</v>
      </c>
      <c r="G633" s="85">
        <v>2.5</v>
      </c>
      <c r="H633" s="84">
        <v>3</v>
      </c>
      <c r="I633"/>
    </row>
    <row r="634" spans="2:9" ht="15.75" thickBot="1" x14ac:dyDescent="0.3">
      <c r="B634" s="96">
        <v>44952</v>
      </c>
      <c r="C634" s="102" t="s">
        <v>27</v>
      </c>
      <c r="D634" s="82">
        <v>1</v>
      </c>
      <c r="E634" s="82" t="s">
        <v>88</v>
      </c>
      <c r="F634" s="97" t="s">
        <v>64</v>
      </c>
      <c r="G634" s="85">
        <v>2.63</v>
      </c>
      <c r="H634" s="84">
        <v>4</v>
      </c>
      <c r="I634"/>
    </row>
    <row r="635" spans="2:9" ht="15.75" thickBot="1" x14ac:dyDescent="0.3">
      <c r="B635" s="96">
        <v>44952</v>
      </c>
      <c r="C635" s="102" t="s">
        <v>27</v>
      </c>
      <c r="D635" s="82">
        <v>1</v>
      </c>
      <c r="E635" s="82" t="s">
        <v>88</v>
      </c>
      <c r="F635" s="97" t="s">
        <v>64</v>
      </c>
      <c r="G635" s="85">
        <v>2.63</v>
      </c>
      <c r="H635" s="84">
        <v>4</v>
      </c>
      <c r="I635"/>
    </row>
    <row r="636" spans="2:9" ht="15.75" thickBot="1" x14ac:dyDescent="0.3">
      <c r="B636" s="96">
        <v>44952</v>
      </c>
      <c r="C636" s="102" t="s">
        <v>27</v>
      </c>
      <c r="D636" s="82">
        <v>1</v>
      </c>
      <c r="E636" s="82" t="s">
        <v>88</v>
      </c>
      <c r="F636" s="97" t="s">
        <v>64</v>
      </c>
      <c r="G636" s="85">
        <v>2.63</v>
      </c>
      <c r="H636" s="84">
        <v>4</v>
      </c>
      <c r="I636"/>
    </row>
    <row r="637" spans="2:9" ht="15.75" thickBot="1" x14ac:dyDescent="0.3">
      <c r="B637" s="96">
        <v>44936</v>
      </c>
      <c r="C637" s="102" t="s">
        <v>27</v>
      </c>
      <c r="D637" s="82">
        <v>1</v>
      </c>
      <c r="E637" s="82" t="s">
        <v>88</v>
      </c>
      <c r="F637" s="97" t="s">
        <v>64</v>
      </c>
      <c r="G637" s="85">
        <v>2.63</v>
      </c>
      <c r="H637" s="84">
        <v>2</v>
      </c>
      <c r="I637"/>
    </row>
    <row r="638" spans="2:9" ht="15.75" thickBot="1" x14ac:dyDescent="0.3">
      <c r="B638" s="96">
        <v>44950</v>
      </c>
      <c r="C638" s="102" t="s">
        <v>27</v>
      </c>
      <c r="D638" s="82">
        <v>1</v>
      </c>
      <c r="E638" s="82" t="s">
        <v>88</v>
      </c>
      <c r="F638" s="95" t="s">
        <v>64</v>
      </c>
      <c r="G638" s="85">
        <v>2.63</v>
      </c>
      <c r="H638" s="84">
        <v>4</v>
      </c>
      <c r="I638"/>
    </row>
    <row r="639" spans="2:9" ht="15.75" thickBot="1" x14ac:dyDescent="0.3">
      <c r="B639" s="96">
        <v>44950</v>
      </c>
      <c r="C639" s="102" t="s">
        <v>27</v>
      </c>
      <c r="D639" s="82">
        <v>1</v>
      </c>
      <c r="E639" s="82" t="s">
        <v>88</v>
      </c>
      <c r="F639" s="100" t="s">
        <v>64</v>
      </c>
      <c r="G639" s="85">
        <v>2.63</v>
      </c>
      <c r="H639" s="84">
        <v>4</v>
      </c>
      <c r="I639"/>
    </row>
    <row r="640" spans="2:9" ht="15.75" thickBot="1" x14ac:dyDescent="0.3">
      <c r="B640" s="96">
        <v>44951</v>
      </c>
      <c r="C640" s="102" t="s">
        <v>27</v>
      </c>
      <c r="D640" s="82">
        <v>1</v>
      </c>
      <c r="E640" s="82" t="s">
        <v>88</v>
      </c>
      <c r="F640" s="100" t="s">
        <v>64</v>
      </c>
      <c r="G640" s="85">
        <v>2.63</v>
      </c>
      <c r="H640" s="84">
        <v>4</v>
      </c>
      <c r="I640"/>
    </row>
    <row r="641" spans="2:9" ht="15.75" thickBot="1" x14ac:dyDescent="0.3">
      <c r="B641" s="96">
        <v>44958</v>
      </c>
      <c r="C641" s="102" t="s">
        <v>51</v>
      </c>
      <c r="D641" s="82">
        <v>1</v>
      </c>
      <c r="E641" s="82" t="s">
        <v>88</v>
      </c>
      <c r="F641" s="97" t="s">
        <v>63</v>
      </c>
      <c r="G641" s="85">
        <v>3.57</v>
      </c>
      <c r="H641" s="84">
        <v>1</v>
      </c>
      <c r="I641"/>
    </row>
    <row r="642" spans="2:9" ht="15.75" thickBot="1" x14ac:dyDescent="0.3">
      <c r="B642" s="96">
        <v>44958</v>
      </c>
      <c r="C642" s="102" t="s">
        <v>51</v>
      </c>
      <c r="D642" s="82">
        <v>1</v>
      </c>
      <c r="E642" s="82" t="s">
        <v>88</v>
      </c>
      <c r="F642" s="97" t="s">
        <v>63</v>
      </c>
      <c r="G642" s="85">
        <v>13.78</v>
      </c>
      <c r="H642" s="84">
        <v>1</v>
      </c>
      <c r="I642"/>
    </row>
    <row r="643" spans="2:9" ht="15.75" thickBot="1" x14ac:dyDescent="0.3">
      <c r="B643" s="96">
        <v>44958</v>
      </c>
      <c r="C643" s="102" t="s">
        <v>51</v>
      </c>
      <c r="D643" s="82">
        <v>1</v>
      </c>
      <c r="E643" s="82" t="s">
        <v>88</v>
      </c>
      <c r="F643" s="97" t="s">
        <v>63</v>
      </c>
      <c r="G643" s="85">
        <v>3.79</v>
      </c>
      <c r="H643" s="84">
        <v>1</v>
      </c>
      <c r="I643"/>
    </row>
    <row r="644" spans="2:9" ht="15.75" thickBot="1" x14ac:dyDescent="0.3">
      <c r="B644" s="96">
        <v>44958</v>
      </c>
      <c r="C644" s="102" t="s">
        <v>51</v>
      </c>
      <c r="D644" s="82">
        <v>1</v>
      </c>
      <c r="E644" s="82" t="s">
        <v>88</v>
      </c>
      <c r="F644" s="97" t="s">
        <v>63</v>
      </c>
      <c r="G644" s="85">
        <v>4.95</v>
      </c>
      <c r="H644" s="84">
        <v>1</v>
      </c>
      <c r="I644"/>
    </row>
    <row r="645" spans="2:9" ht="15.75" thickBot="1" x14ac:dyDescent="0.3">
      <c r="B645" s="96">
        <v>44958</v>
      </c>
      <c r="C645" s="102" t="s">
        <v>51</v>
      </c>
      <c r="D645" s="82">
        <v>1</v>
      </c>
      <c r="E645" s="82" t="s">
        <v>88</v>
      </c>
      <c r="F645" s="97" t="s">
        <v>63</v>
      </c>
      <c r="G645" s="85">
        <v>23.7</v>
      </c>
      <c r="H645" s="84">
        <v>1</v>
      </c>
      <c r="I645"/>
    </row>
    <row r="646" spans="2:9" ht="15.75" thickBot="1" x14ac:dyDescent="0.3">
      <c r="B646" s="96">
        <v>44958</v>
      </c>
      <c r="C646" s="102" t="s">
        <v>51</v>
      </c>
      <c r="D646" s="82">
        <v>1</v>
      </c>
      <c r="E646" s="82" t="s">
        <v>88</v>
      </c>
      <c r="F646" s="100" t="s">
        <v>49</v>
      </c>
      <c r="G646" s="85">
        <v>46.85</v>
      </c>
      <c r="H646" s="84">
        <v>1</v>
      </c>
      <c r="I646"/>
    </row>
    <row r="647" spans="2:9" ht="15.75" thickBot="1" x14ac:dyDescent="0.3">
      <c r="B647" s="96">
        <v>44958</v>
      </c>
      <c r="C647" s="102" t="s">
        <v>51</v>
      </c>
      <c r="D647" s="82">
        <v>1</v>
      </c>
      <c r="E647" s="82" t="s">
        <v>88</v>
      </c>
      <c r="F647" s="97" t="s">
        <v>63</v>
      </c>
      <c r="G647" s="85">
        <v>6.06</v>
      </c>
      <c r="H647" s="84">
        <v>1</v>
      </c>
      <c r="I647"/>
    </row>
    <row r="648" spans="2:9" ht="15.75" thickBot="1" x14ac:dyDescent="0.3">
      <c r="B648" s="96">
        <v>44958</v>
      </c>
      <c r="C648" s="102" t="s">
        <v>51</v>
      </c>
      <c r="D648" s="82">
        <v>1</v>
      </c>
      <c r="E648" s="82" t="s">
        <v>88</v>
      </c>
      <c r="F648" s="97" t="s">
        <v>63</v>
      </c>
      <c r="G648" s="85">
        <v>16.54</v>
      </c>
      <c r="H648" s="84">
        <v>1</v>
      </c>
      <c r="I648"/>
    </row>
    <row r="649" spans="2:9" ht="15.75" thickBot="1" x14ac:dyDescent="0.3">
      <c r="B649" s="96">
        <v>44958</v>
      </c>
      <c r="C649" s="102" t="s">
        <v>51</v>
      </c>
      <c r="D649" s="82">
        <v>1</v>
      </c>
      <c r="E649" s="82" t="s">
        <v>88</v>
      </c>
      <c r="F649" s="97" t="s">
        <v>63</v>
      </c>
      <c r="G649" s="85">
        <v>3.59</v>
      </c>
      <c r="H649" s="84">
        <v>1</v>
      </c>
      <c r="I649"/>
    </row>
    <row r="650" spans="2:9" ht="15.75" thickBot="1" x14ac:dyDescent="0.3">
      <c r="B650" s="96">
        <v>44958</v>
      </c>
      <c r="C650" s="102" t="s">
        <v>51</v>
      </c>
      <c r="D650" s="82">
        <v>1</v>
      </c>
      <c r="E650" s="82" t="s">
        <v>88</v>
      </c>
      <c r="F650" s="100" t="s">
        <v>77</v>
      </c>
      <c r="G650" s="85">
        <v>11.11</v>
      </c>
      <c r="H650" s="84">
        <v>1</v>
      </c>
      <c r="I650"/>
    </row>
    <row r="651" spans="2:9" ht="15.75" thickBot="1" x14ac:dyDescent="0.3">
      <c r="B651" s="96">
        <v>44958</v>
      </c>
      <c r="C651" s="102" t="s">
        <v>51</v>
      </c>
      <c r="D651" s="82">
        <v>1</v>
      </c>
      <c r="E651" s="82" t="s">
        <v>88</v>
      </c>
      <c r="F651" s="97" t="s">
        <v>63</v>
      </c>
      <c r="G651" s="85">
        <v>1.8</v>
      </c>
      <c r="H651" s="84">
        <v>1</v>
      </c>
      <c r="I651"/>
    </row>
    <row r="652" spans="2:9" ht="15.75" thickBot="1" x14ac:dyDescent="0.3">
      <c r="B652" s="96">
        <v>44958</v>
      </c>
      <c r="C652" s="102" t="s">
        <v>51</v>
      </c>
      <c r="D652" s="82">
        <v>1</v>
      </c>
      <c r="E652" s="82" t="s">
        <v>88</v>
      </c>
      <c r="F652" s="97" t="s">
        <v>63</v>
      </c>
      <c r="G652" s="85">
        <v>5.51</v>
      </c>
      <c r="H652" s="84">
        <v>1</v>
      </c>
      <c r="I652"/>
    </row>
    <row r="653" spans="2:9" ht="15.75" thickBot="1" x14ac:dyDescent="0.3">
      <c r="B653" s="96">
        <v>44960</v>
      </c>
      <c r="C653" s="102" t="s">
        <v>51</v>
      </c>
      <c r="D653" s="82">
        <v>1</v>
      </c>
      <c r="E653" s="82" t="s">
        <v>88</v>
      </c>
      <c r="F653" s="97" t="s">
        <v>63</v>
      </c>
      <c r="G653" s="85">
        <v>1.8</v>
      </c>
      <c r="H653" s="84">
        <v>1</v>
      </c>
      <c r="I653"/>
    </row>
    <row r="654" spans="2:9" ht="15.75" thickBot="1" x14ac:dyDescent="0.3">
      <c r="B654" s="96">
        <v>44960</v>
      </c>
      <c r="C654" s="102" t="s">
        <v>51</v>
      </c>
      <c r="D654" s="82">
        <v>1</v>
      </c>
      <c r="E654" s="82" t="s">
        <v>88</v>
      </c>
      <c r="F654" s="97" t="s">
        <v>63</v>
      </c>
      <c r="G654" s="85">
        <v>0</v>
      </c>
      <c r="H654" s="84">
        <v>1</v>
      </c>
      <c r="I654"/>
    </row>
    <row r="655" spans="2:9" ht="15.75" thickBot="1" x14ac:dyDescent="0.3">
      <c r="B655" s="96">
        <v>44958</v>
      </c>
      <c r="C655" s="102" t="s">
        <v>51</v>
      </c>
      <c r="D655" s="82">
        <v>1</v>
      </c>
      <c r="E655" s="82" t="s">
        <v>88</v>
      </c>
      <c r="F655" s="100" t="s">
        <v>56</v>
      </c>
      <c r="G655" s="85">
        <v>0</v>
      </c>
      <c r="H655" s="84">
        <v>1</v>
      </c>
      <c r="I655"/>
    </row>
    <row r="656" spans="2:9" ht="15.75" thickBot="1" x14ac:dyDescent="0.3">
      <c r="B656" s="96">
        <v>44960</v>
      </c>
      <c r="C656" s="102" t="s">
        <v>51</v>
      </c>
      <c r="D656" s="82">
        <v>1</v>
      </c>
      <c r="E656" s="82" t="s">
        <v>88</v>
      </c>
      <c r="F656" s="97" t="s">
        <v>63</v>
      </c>
      <c r="G656" s="85">
        <v>46.38</v>
      </c>
      <c r="H656" s="84">
        <v>1</v>
      </c>
      <c r="I656"/>
    </row>
    <row r="657" spans="2:9" ht="15.75" thickBot="1" x14ac:dyDescent="0.3">
      <c r="B657" s="96">
        <v>44960</v>
      </c>
      <c r="C657" s="102" t="s">
        <v>51</v>
      </c>
      <c r="D657" s="82">
        <v>1</v>
      </c>
      <c r="E657" s="82" t="s">
        <v>88</v>
      </c>
      <c r="F657" s="97" t="s">
        <v>63</v>
      </c>
      <c r="G657" s="85">
        <v>7.64</v>
      </c>
      <c r="H657" s="84">
        <v>1</v>
      </c>
      <c r="I657"/>
    </row>
    <row r="658" spans="2:9" ht="15.75" thickBot="1" x14ac:dyDescent="0.3">
      <c r="B658" s="96">
        <v>44960</v>
      </c>
      <c r="C658" s="102" t="s">
        <v>51</v>
      </c>
      <c r="D658" s="82">
        <v>1</v>
      </c>
      <c r="E658" s="82" t="s">
        <v>88</v>
      </c>
      <c r="F658" s="97" t="s">
        <v>63</v>
      </c>
      <c r="G658" s="85">
        <v>2.75</v>
      </c>
      <c r="H658" s="84">
        <v>1</v>
      </c>
      <c r="I658"/>
    </row>
    <row r="659" spans="2:9" ht="15.75" thickBot="1" x14ac:dyDescent="0.3">
      <c r="B659" s="96">
        <v>44960</v>
      </c>
      <c r="C659" s="102" t="s">
        <v>51</v>
      </c>
      <c r="D659" s="82">
        <v>1</v>
      </c>
      <c r="E659" s="82" t="s">
        <v>88</v>
      </c>
      <c r="F659" s="97" t="s">
        <v>63</v>
      </c>
      <c r="G659" s="85">
        <v>7.16</v>
      </c>
      <c r="H659" s="84">
        <v>1</v>
      </c>
      <c r="I659"/>
    </row>
    <row r="660" spans="2:9" ht="15.75" thickBot="1" x14ac:dyDescent="0.3">
      <c r="B660" s="96">
        <v>44960</v>
      </c>
      <c r="C660" s="102" t="s">
        <v>51</v>
      </c>
      <c r="D660" s="82">
        <v>1</v>
      </c>
      <c r="E660" s="82" t="s">
        <v>88</v>
      </c>
      <c r="F660" s="97" t="s">
        <v>63</v>
      </c>
      <c r="G660" s="85">
        <v>4.0199999999999996</v>
      </c>
      <c r="H660" s="84">
        <v>1</v>
      </c>
      <c r="I660"/>
    </row>
    <row r="661" spans="2:9" ht="15.75" thickBot="1" x14ac:dyDescent="0.3">
      <c r="B661" s="96">
        <v>44960</v>
      </c>
      <c r="C661" s="102" t="s">
        <v>51</v>
      </c>
      <c r="D661" s="82">
        <v>1</v>
      </c>
      <c r="E661" s="82" t="s">
        <v>88</v>
      </c>
      <c r="F661" s="97" t="s">
        <v>63</v>
      </c>
      <c r="G661" s="85">
        <v>4.24</v>
      </c>
      <c r="H661" s="84">
        <v>1</v>
      </c>
      <c r="I661"/>
    </row>
    <row r="662" spans="2:9" ht="15.75" thickBot="1" x14ac:dyDescent="0.3">
      <c r="B662" s="96">
        <v>44960</v>
      </c>
      <c r="C662" s="102" t="s">
        <v>51</v>
      </c>
      <c r="D662" s="82">
        <v>1</v>
      </c>
      <c r="E662" s="82" t="s">
        <v>88</v>
      </c>
      <c r="F662" s="97" t="s">
        <v>63</v>
      </c>
      <c r="G662" s="85">
        <v>72.05</v>
      </c>
      <c r="H662" s="84">
        <v>1</v>
      </c>
      <c r="I662"/>
    </row>
    <row r="663" spans="2:9" ht="15.75" thickBot="1" x14ac:dyDescent="0.3">
      <c r="B663" s="96">
        <v>44960</v>
      </c>
      <c r="C663" s="102" t="s">
        <v>51</v>
      </c>
      <c r="D663" s="82">
        <v>1</v>
      </c>
      <c r="E663" s="82" t="s">
        <v>88</v>
      </c>
      <c r="F663" s="97" t="s">
        <v>63</v>
      </c>
      <c r="G663" s="85">
        <v>99.61</v>
      </c>
      <c r="H663" s="84">
        <v>1</v>
      </c>
      <c r="I663"/>
    </row>
    <row r="664" spans="2:9" ht="15.75" thickBot="1" x14ac:dyDescent="0.3">
      <c r="B664" s="96">
        <v>44960</v>
      </c>
      <c r="C664" s="102" t="s">
        <v>51</v>
      </c>
      <c r="D664" s="82">
        <v>1</v>
      </c>
      <c r="E664" s="82" t="s">
        <v>88</v>
      </c>
      <c r="F664" s="97" t="s">
        <v>63</v>
      </c>
      <c r="G664" s="85">
        <v>4.76</v>
      </c>
      <c r="H664" s="84">
        <v>1</v>
      </c>
      <c r="I664"/>
    </row>
    <row r="665" spans="2:9" ht="15.75" thickBot="1" x14ac:dyDescent="0.3">
      <c r="B665" s="96">
        <v>44958</v>
      </c>
      <c r="C665" s="102" t="s">
        <v>51</v>
      </c>
      <c r="D665" s="82">
        <v>1</v>
      </c>
      <c r="E665" s="82" t="s">
        <v>88</v>
      </c>
      <c r="F665" s="97" t="s">
        <v>63</v>
      </c>
      <c r="G665" s="85">
        <v>8.4700000000000006</v>
      </c>
      <c r="H665" s="84">
        <v>1</v>
      </c>
      <c r="I665"/>
    </row>
    <row r="666" spans="2:9" ht="15.75" thickBot="1" x14ac:dyDescent="0.3">
      <c r="B666" s="96">
        <v>44959</v>
      </c>
      <c r="C666" s="102" t="s">
        <v>51</v>
      </c>
      <c r="D666" s="82">
        <v>1</v>
      </c>
      <c r="E666" s="82" t="s">
        <v>88</v>
      </c>
      <c r="F666" s="97" t="s">
        <v>63</v>
      </c>
      <c r="G666" s="85">
        <v>7.55</v>
      </c>
      <c r="H666" s="84">
        <v>1</v>
      </c>
      <c r="I666"/>
    </row>
    <row r="667" spans="2:9" ht="15.75" thickBot="1" x14ac:dyDescent="0.3">
      <c r="B667" s="96">
        <v>44959</v>
      </c>
      <c r="C667" s="102" t="s">
        <v>51</v>
      </c>
      <c r="D667" s="82">
        <v>1</v>
      </c>
      <c r="E667" s="82" t="s">
        <v>88</v>
      </c>
      <c r="F667" s="97" t="s">
        <v>63</v>
      </c>
      <c r="G667" s="85">
        <v>1.8</v>
      </c>
      <c r="H667" s="84">
        <v>1</v>
      </c>
      <c r="I667"/>
    </row>
    <row r="668" spans="2:9" ht="15.75" thickBot="1" x14ac:dyDescent="0.3">
      <c r="B668" s="96">
        <v>44959</v>
      </c>
      <c r="C668" s="102" t="s">
        <v>51</v>
      </c>
      <c r="D668" s="82">
        <v>1</v>
      </c>
      <c r="E668" s="82" t="s">
        <v>88</v>
      </c>
      <c r="F668" s="97" t="s">
        <v>63</v>
      </c>
      <c r="G668" s="85">
        <v>5.2</v>
      </c>
      <c r="H668" s="84">
        <v>1</v>
      </c>
      <c r="I668"/>
    </row>
    <row r="669" spans="2:9" ht="15.75" thickBot="1" x14ac:dyDescent="0.3">
      <c r="B669" s="96">
        <v>44958</v>
      </c>
      <c r="C669" s="102" t="s">
        <v>51</v>
      </c>
      <c r="D669" s="82">
        <v>1</v>
      </c>
      <c r="E669" s="82" t="s">
        <v>88</v>
      </c>
      <c r="F669" s="97" t="s">
        <v>63</v>
      </c>
      <c r="G669" s="85">
        <v>5.51</v>
      </c>
      <c r="H669" s="84">
        <v>1</v>
      </c>
      <c r="I669"/>
    </row>
    <row r="670" spans="2:9" ht="15.75" thickBot="1" x14ac:dyDescent="0.3">
      <c r="B670" s="96">
        <v>44958</v>
      </c>
      <c r="C670" s="102" t="s">
        <v>51</v>
      </c>
      <c r="D670" s="82">
        <v>1</v>
      </c>
      <c r="E670" s="82" t="s">
        <v>88</v>
      </c>
      <c r="F670" s="97" t="s">
        <v>63</v>
      </c>
      <c r="G670" s="85">
        <v>5.4</v>
      </c>
      <c r="H670" s="84">
        <v>1</v>
      </c>
      <c r="I670"/>
    </row>
    <row r="671" spans="2:9" ht="15.75" thickBot="1" x14ac:dyDescent="0.3">
      <c r="B671" s="96">
        <v>44958</v>
      </c>
      <c r="C671" s="102" t="s">
        <v>51</v>
      </c>
      <c r="D671" s="82">
        <v>1</v>
      </c>
      <c r="E671" s="82" t="s">
        <v>88</v>
      </c>
      <c r="F671" s="97" t="s">
        <v>63</v>
      </c>
      <c r="G671" s="85">
        <v>7.16</v>
      </c>
      <c r="H671" s="84">
        <v>1</v>
      </c>
      <c r="I671"/>
    </row>
    <row r="672" spans="2:9" ht="15.75" thickBot="1" x14ac:dyDescent="0.3">
      <c r="B672" s="96">
        <v>44958</v>
      </c>
      <c r="C672" s="102" t="s">
        <v>51</v>
      </c>
      <c r="D672" s="82">
        <v>1</v>
      </c>
      <c r="E672" s="82" t="s">
        <v>88</v>
      </c>
      <c r="F672" s="97" t="s">
        <v>63</v>
      </c>
      <c r="G672" s="85">
        <v>4.05</v>
      </c>
      <c r="H672" s="84">
        <v>1</v>
      </c>
      <c r="I672"/>
    </row>
    <row r="673" spans="2:9" ht="15.75" thickBot="1" x14ac:dyDescent="0.3">
      <c r="B673" s="96">
        <v>44958</v>
      </c>
      <c r="C673" s="102" t="s">
        <v>51</v>
      </c>
      <c r="D673" s="82">
        <v>1</v>
      </c>
      <c r="E673" s="82" t="s">
        <v>88</v>
      </c>
      <c r="F673" s="97" t="s">
        <v>63</v>
      </c>
      <c r="G673" s="85">
        <v>21.49</v>
      </c>
      <c r="H673" s="84">
        <v>1</v>
      </c>
      <c r="I673"/>
    </row>
    <row r="674" spans="2:9" ht="15.75" thickBot="1" x14ac:dyDescent="0.3">
      <c r="B674" s="96">
        <v>44959</v>
      </c>
      <c r="C674" s="102" t="s">
        <v>51</v>
      </c>
      <c r="D674" s="82">
        <v>1</v>
      </c>
      <c r="E674" s="82" t="s">
        <v>88</v>
      </c>
      <c r="F674" s="97" t="s">
        <v>63</v>
      </c>
      <c r="G674" s="85">
        <v>7.72</v>
      </c>
      <c r="H674" s="84">
        <v>1</v>
      </c>
      <c r="I674"/>
    </row>
    <row r="675" spans="2:9" ht="15.75" thickBot="1" x14ac:dyDescent="0.3">
      <c r="B675" s="96">
        <v>44959</v>
      </c>
      <c r="C675" s="102" t="s">
        <v>51</v>
      </c>
      <c r="D675" s="82">
        <v>1</v>
      </c>
      <c r="E675" s="82" t="s">
        <v>88</v>
      </c>
      <c r="F675" s="97" t="s">
        <v>63</v>
      </c>
      <c r="G675" s="85">
        <v>14.33</v>
      </c>
      <c r="H675" s="84">
        <v>1</v>
      </c>
      <c r="I675"/>
    </row>
    <row r="676" spans="2:9" ht="15.75" thickBot="1" x14ac:dyDescent="0.3">
      <c r="B676" s="96">
        <v>44959</v>
      </c>
      <c r="C676" s="102" t="s">
        <v>51</v>
      </c>
      <c r="D676" s="82">
        <v>1</v>
      </c>
      <c r="E676" s="82" t="s">
        <v>88</v>
      </c>
      <c r="F676" s="97" t="s">
        <v>63</v>
      </c>
      <c r="G676" s="85">
        <v>8.2799999999999994</v>
      </c>
      <c r="H676" s="84">
        <v>1</v>
      </c>
      <c r="I676"/>
    </row>
    <row r="677" spans="2:9" ht="15.75" thickBot="1" x14ac:dyDescent="0.3">
      <c r="B677" s="96">
        <v>44959</v>
      </c>
      <c r="C677" s="102" t="s">
        <v>51</v>
      </c>
      <c r="D677" s="82">
        <v>1</v>
      </c>
      <c r="E677" s="82" t="s">
        <v>88</v>
      </c>
      <c r="F677" s="97" t="s">
        <v>63</v>
      </c>
      <c r="G677" s="85">
        <v>144.97</v>
      </c>
      <c r="H677" s="84">
        <v>1</v>
      </c>
      <c r="I677"/>
    </row>
    <row r="678" spans="2:9" ht="15.75" thickBot="1" x14ac:dyDescent="0.3">
      <c r="B678" s="96">
        <v>44959</v>
      </c>
      <c r="C678" s="102" t="s">
        <v>51</v>
      </c>
      <c r="D678" s="82">
        <v>1</v>
      </c>
      <c r="E678" s="82" t="s">
        <v>88</v>
      </c>
      <c r="F678" s="97" t="s">
        <v>63</v>
      </c>
      <c r="G678" s="85">
        <v>3.76</v>
      </c>
      <c r="H678" s="84">
        <v>1</v>
      </c>
      <c r="I678"/>
    </row>
    <row r="679" spans="2:9" ht="15.75" thickBot="1" x14ac:dyDescent="0.3">
      <c r="B679" s="96">
        <v>44959</v>
      </c>
      <c r="C679" s="102" t="s">
        <v>51</v>
      </c>
      <c r="D679" s="82">
        <v>1</v>
      </c>
      <c r="E679" s="82" t="s">
        <v>88</v>
      </c>
      <c r="F679" s="97" t="s">
        <v>63</v>
      </c>
      <c r="G679" s="85">
        <v>5.51</v>
      </c>
      <c r="H679" s="84">
        <v>1</v>
      </c>
      <c r="I679"/>
    </row>
    <row r="680" spans="2:9" ht="15.75" thickBot="1" x14ac:dyDescent="0.3">
      <c r="B680" s="96">
        <v>44958</v>
      </c>
      <c r="C680" s="102" t="s">
        <v>51</v>
      </c>
      <c r="D680" s="82">
        <v>1</v>
      </c>
      <c r="E680" s="82" t="s">
        <v>88</v>
      </c>
      <c r="F680" s="97" t="s">
        <v>63</v>
      </c>
      <c r="G680" s="85">
        <v>3.31</v>
      </c>
      <c r="H680" s="84">
        <v>1</v>
      </c>
      <c r="I680"/>
    </row>
    <row r="681" spans="2:9" ht="15.75" thickBot="1" x14ac:dyDescent="0.3">
      <c r="B681" s="96">
        <v>44960</v>
      </c>
      <c r="C681" s="102" t="s">
        <v>51</v>
      </c>
      <c r="D681" s="82">
        <v>1</v>
      </c>
      <c r="E681" s="82" t="s">
        <v>88</v>
      </c>
      <c r="F681" s="97" t="s">
        <v>63</v>
      </c>
      <c r="G681" s="85">
        <v>9.65</v>
      </c>
      <c r="H681" s="84">
        <v>1</v>
      </c>
      <c r="I681"/>
    </row>
    <row r="682" spans="2:9" ht="15.75" thickBot="1" x14ac:dyDescent="0.3">
      <c r="B682" s="96">
        <v>44960</v>
      </c>
      <c r="C682" s="102" t="s">
        <v>51</v>
      </c>
      <c r="D682" s="82">
        <v>1</v>
      </c>
      <c r="E682" s="82" t="s">
        <v>88</v>
      </c>
      <c r="F682" s="97" t="s">
        <v>63</v>
      </c>
      <c r="G682" s="85">
        <v>8.82</v>
      </c>
      <c r="H682" s="84">
        <v>1</v>
      </c>
      <c r="I682"/>
    </row>
    <row r="683" spans="2:9" ht="15.75" thickBot="1" x14ac:dyDescent="0.3">
      <c r="B683" s="96">
        <v>44960</v>
      </c>
      <c r="C683" s="102" t="s">
        <v>51</v>
      </c>
      <c r="D683" s="82">
        <v>1</v>
      </c>
      <c r="E683" s="82" t="s">
        <v>88</v>
      </c>
      <c r="F683" s="97" t="s">
        <v>63</v>
      </c>
      <c r="G683" s="85">
        <v>8.26</v>
      </c>
      <c r="H683" s="84">
        <v>1</v>
      </c>
      <c r="I683"/>
    </row>
    <row r="684" spans="2:9" ht="15.75" thickBot="1" x14ac:dyDescent="0.3">
      <c r="B684" s="96">
        <v>44960</v>
      </c>
      <c r="C684" s="102" t="s">
        <v>51</v>
      </c>
      <c r="D684" s="82">
        <v>1</v>
      </c>
      <c r="E684" s="82" t="s">
        <v>88</v>
      </c>
      <c r="F684" s="97" t="s">
        <v>63</v>
      </c>
      <c r="G684" s="85">
        <v>13.25</v>
      </c>
      <c r="H684" s="84">
        <v>1</v>
      </c>
      <c r="I684"/>
    </row>
    <row r="685" spans="2:9" ht="15.75" thickBot="1" x14ac:dyDescent="0.3">
      <c r="B685" s="96">
        <v>44960</v>
      </c>
      <c r="C685" s="102" t="s">
        <v>51</v>
      </c>
      <c r="D685" s="82">
        <v>1</v>
      </c>
      <c r="E685" s="82" t="s">
        <v>88</v>
      </c>
      <c r="F685" s="97" t="s">
        <v>63</v>
      </c>
      <c r="G685" s="85">
        <v>34.33</v>
      </c>
      <c r="H685" s="84">
        <v>1</v>
      </c>
      <c r="I685"/>
    </row>
    <row r="686" spans="2:9" ht="15.75" thickBot="1" x14ac:dyDescent="0.3">
      <c r="B686" s="96">
        <v>44963</v>
      </c>
      <c r="C686" s="102" t="s">
        <v>51</v>
      </c>
      <c r="D686" s="82">
        <v>1</v>
      </c>
      <c r="E686" s="82" t="s">
        <v>88</v>
      </c>
      <c r="F686" s="97" t="s">
        <v>63</v>
      </c>
      <c r="G686" s="85">
        <v>25.36</v>
      </c>
      <c r="H686" s="84">
        <v>1</v>
      </c>
      <c r="I686"/>
    </row>
    <row r="687" spans="2:9" ht="15.75" thickBot="1" x14ac:dyDescent="0.3">
      <c r="B687" s="96">
        <v>44963</v>
      </c>
      <c r="C687" s="102" t="s">
        <v>51</v>
      </c>
      <c r="D687" s="82">
        <v>1</v>
      </c>
      <c r="E687" s="82" t="s">
        <v>88</v>
      </c>
      <c r="F687" s="97" t="s">
        <v>63</v>
      </c>
      <c r="G687" s="85">
        <v>4.47</v>
      </c>
      <c r="H687" s="84">
        <v>1</v>
      </c>
      <c r="I687"/>
    </row>
    <row r="688" spans="2:9" ht="15.75" thickBot="1" x14ac:dyDescent="0.3">
      <c r="B688" s="96">
        <v>44963</v>
      </c>
      <c r="C688" s="102" t="s">
        <v>51</v>
      </c>
      <c r="D688" s="82">
        <v>1</v>
      </c>
      <c r="E688" s="82" t="s">
        <v>88</v>
      </c>
      <c r="F688" s="97" t="s">
        <v>76</v>
      </c>
      <c r="G688" s="85">
        <v>0</v>
      </c>
      <c r="H688" s="84">
        <v>1</v>
      </c>
      <c r="I688"/>
    </row>
    <row r="689" spans="2:9" ht="15.75" thickBot="1" x14ac:dyDescent="0.3">
      <c r="B689" s="96">
        <v>44963</v>
      </c>
      <c r="C689" s="102" t="s">
        <v>51</v>
      </c>
      <c r="D689" s="82">
        <v>1</v>
      </c>
      <c r="E689" s="82" t="s">
        <v>88</v>
      </c>
      <c r="F689" s="97" t="s">
        <v>76</v>
      </c>
      <c r="G689" s="85">
        <v>0</v>
      </c>
      <c r="H689" s="84">
        <v>1</v>
      </c>
      <c r="I689"/>
    </row>
    <row r="690" spans="2:9" ht="15.75" thickBot="1" x14ac:dyDescent="0.3">
      <c r="B690" s="96">
        <v>44963</v>
      </c>
      <c r="C690" s="102" t="s">
        <v>51</v>
      </c>
      <c r="D690" s="82">
        <v>1</v>
      </c>
      <c r="E690" s="82" t="s">
        <v>88</v>
      </c>
      <c r="F690" s="97" t="s">
        <v>76</v>
      </c>
      <c r="G690" s="85">
        <v>0</v>
      </c>
      <c r="H690" s="84">
        <v>1</v>
      </c>
      <c r="I690"/>
    </row>
    <row r="691" spans="2:9" ht="15.75" thickBot="1" x14ac:dyDescent="0.3">
      <c r="B691" s="96">
        <v>44963</v>
      </c>
      <c r="C691" s="102" t="s">
        <v>51</v>
      </c>
      <c r="D691" s="82">
        <v>1</v>
      </c>
      <c r="E691" s="82" t="s">
        <v>88</v>
      </c>
      <c r="F691" s="97" t="s">
        <v>76</v>
      </c>
      <c r="G691" s="85">
        <v>0</v>
      </c>
      <c r="H691" s="84">
        <v>1</v>
      </c>
      <c r="I691"/>
    </row>
    <row r="692" spans="2:9" ht="15.75" thickBot="1" x14ac:dyDescent="0.3">
      <c r="B692" s="96">
        <v>44963</v>
      </c>
      <c r="C692" s="102" t="s">
        <v>51</v>
      </c>
      <c r="D692" s="82">
        <v>1</v>
      </c>
      <c r="E692" s="82" t="s">
        <v>88</v>
      </c>
      <c r="F692" s="97" t="s">
        <v>76</v>
      </c>
      <c r="G692" s="85">
        <v>0</v>
      </c>
      <c r="H692" s="84">
        <v>1</v>
      </c>
      <c r="I692"/>
    </row>
    <row r="693" spans="2:9" ht="15.75" thickBot="1" x14ac:dyDescent="0.3">
      <c r="B693" s="96">
        <v>44963</v>
      </c>
      <c r="C693" s="102" t="s">
        <v>51</v>
      </c>
      <c r="D693" s="82">
        <v>1</v>
      </c>
      <c r="E693" s="82" t="s">
        <v>88</v>
      </c>
      <c r="F693" s="97" t="s">
        <v>76</v>
      </c>
      <c r="G693" s="85">
        <v>0</v>
      </c>
      <c r="H693" s="84">
        <v>1</v>
      </c>
      <c r="I693"/>
    </row>
    <row r="694" spans="2:9" ht="15.75" thickBot="1" x14ac:dyDescent="0.3">
      <c r="B694" s="96">
        <v>44963</v>
      </c>
      <c r="C694" s="102" t="s">
        <v>51</v>
      </c>
      <c r="D694" s="82">
        <v>1</v>
      </c>
      <c r="E694" s="82" t="s">
        <v>88</v>
      </c>
      <c r="F694" s="97" t="s">
        <v>76</v>
      </c>
      <c r="G694" s="85">
        <v>0</v>
      </c>
      <c r="H694" s="84">
        <v>1</v>
      </c>
      <c r="I694"/>
    </row>
    <row r="695" spans="2:9" ht="15.75" thickBot="1" x14ac:dyDescent="0.3">
      <c r="B695" s="96">
        <v>44963</v>
      </c>
      <c r="C695" s="102" t="s">
        <v>51</v>
      </c>
      <c r="D695" s="82">
        <v>1</v>
      </c>
      <c r="E695" s="82" t="s">
        <v>88</v>
      </c>
      <c r="F695" s="97" t="s">
        <v>76</v>
      </c>
      <c r="G695" s="85">
        <v>0</v>
      </c>
      <c r="H695" s="84">
        <v>1</v>
      </c>
      <c r="I695"/>
    </row>
    <row r="696" spans="2:9" ht="15.75" thickBot="1" x14ac:dyDescent="0.3">
      <c r="B696" s="96">
        <v>44963</v>
      </c>
      <c r="C696" s="102" t="s">
        <v>51</v>
      </c>
      <c r="D696" s="82">
        <v>1</v>
      </c>
      <c r="E696" s="82" t="s">
        <v>88</v>
      </c>
      <c r="F696" s="97" t="s">
        <v>76</v>
      </c>
      <c r="G696" s="85">
        <v>0</v>
      </c>
      <c r="H696" s="84">
        <v>1</v>
      </c>
      <c r="I696"/>
    </row>
    <row r="697" spans="2:9" ht="15.75" thickBot="1" x14ac:dyDescent="0.3">
      <c r="B697" s="98">
        <v>44963</v>
      </c>
      <c r="C697" s="103" t="s">
        <v>51</v>
      </c>
      <c r="D697" s="82">
        <v>1</v>
      </c>
      <c r="E697" s="82" t="s">
        <v>88</v>
      </c>
      <c r="F697" s="97" t="s">
        <v>76</v>
      </c>
      <c r="G697" s="86">
        <v>0</v>
      </c>
      <c r="H697" s="84">
        <v>1</v>
      </c>
      <c r="I697"/>
    </row>
    <row r="698" spans="2:9" ht="15.75" thickBot="1" x14ac:dyDescent="0.3">
      <c r="B698" s="96">
        <v>44963</v>
      </c>
      <c r="C698" s="102" t="s">
        <v>51</v>
      </c>
      <c r="D698" s="82">
        <v>1</v>
      </c>
      <c r="E698" s="82" t="s">
        <v>88</v>
      </c>
      <c r="F698" s="97" t="s">
        <v>76</v>
      </c>
      <c r="G698" s="85">
        <v>0</v>
      </c>
      <c r="H698" s="84">
        <v>1</v>
      </c>
      <c r="I698"/>
    </row>
    <row r="699" spans="2:9" ht="15.75" thickBot="1" x14ac:dyDescent="0.3">
      <c r="B699" s="96">
        <v>44963</v>
      </c>
      <c r="C699" s="102" t="s">
        <v>51</v>
      </c>
      <c r="D699" s="82">
        <v>1</v>
      </c>
      <c r="E699" s="82" t="s">
        <v>88</v>
      </c>
      <c r="F699" s="97" t="s">
        <v>76</v>
      </c>
      <c r="G699" s="85">
        <v>0</v>
      </c>
      <c r="H699" s="84">
        <v>1</v>
      </c>
      <c r="I699"/>
    </row>
    <row r="700" spans="2:9" ht="15.75" thickBot="1" x14ac:dyDescent="0.3">
      <c r="B700" s="96">
        <v>44963</v>
      </c>
      <c r="C700" s="102" t="s">
        <v>51</v>
      </c>
      <c r="D700" s="82">
        <v>1</v>
      </c>
      <c r="E700" s="82" t="s">
        <v>88</v>
      </c>
      <c r="F700" s="97" t="s">
        <v>76</v>
      </c>
      <c r="G700" s="85">
        <v>0</v>
      </c>
      <c r="H700" s="84">
        <v>1</v>
      </c>
      <c r="I700"/>
    </row>
    <row r="701" spans="2:9" ht="15.75" thickBot="1" x14ac:dyDescent="0.3">
      <c r="B701" s="96">
        <v>44963</v>
      </c>
      <c r="C701" s="102" t="s">
        <v>51</v>
      </c>
      <c r="D701" s="82">
        <v>1</v>
      </c>
      <c r="E701" s="82" t="s">
        <v>88</v>
      </c>
      <c r="F701" s="97" t="s">
        <v>76</v>
      </c>
      <c r="G701" s="85">
        <v>0</v>
      </c>
      <c r="H701" s="84">
        <v>1</v>
      </c>
      <c r="I701"/>
    </row>
    <row r="702" spans="2:9" ht="15.75" thickBot="1" x14ac:dyDescent="0.3">
      <c r="B702" s="96">
        <v>44963</v>
      </c>
      <c r="C702" s="102" t="s">
        <v>51</v>
      </c>
      <c r="D702" s="82">
        <v>1</v>
      </c>
      <c r="E702" s="82" t="s">
        <v>88</v>
      </c>
      <c r="F702" s="97" t="s">
        <v>76</v>
      </c>
      <c r="G702" s="85">
        <v>0</v>
      </c>
      <c r="H702" s="84">
        <v>1</v>
      </c>
      <c r="I702"/>
    </row>
    <row r="703" spans="2:9" ht="15.75" thickBot="1" x14ac:dyDescent="0.3">
      <c r="B703" s="96">
        <v>44963</v>
      </c>
      <c r="C703" s="102" t="s">
        <v>51</v>
      </c>
      <c r="D703" s="82">
        <v>1</v>
      </c>
      <c r="E703" s="82" t="s">
        <v>88</v>
      </c>
      <c r="F703" s="97" t="s">
        <v>76</v>
      </c>
      <c r="G703" s="85">
        <v>0</v>
      </c>
      <c r="H703" s="84">
        <v>1</v>
      </c>
      <c r="I703"/>
    </row>
    <row r="704" spans="2:9" ht="15.75" thickBot="1" x14ac:dyDescent="0.3">
      <c r="B704" s="96">
        <v>44963</v>
      </c>
      <c r="C704" s="102" t="s">
        <v>51</v>
      </c>
      <c r="D704" s="82">
        <v>1</v>
      </c>
      <c r="E704" s="82" t="s">
        <v>88</v>
      </c>
      <c r="F704" s="97" t="s">
        <v>76</v>
      </c>
      <c r="G704" s="85">
        <v>0</v>
      </c>
      <c r="H704" s="84">
        <v>1</v>
      </c>
      <c r="I704"/>
    </row>
    <row r="705" spans="2:9" ht="15.75" thickBot="1" x14ac:dyDescent="0.3">
      <c r="B705" s="96">
        <v>44963</v>
      </c>
      <c r="C705" s="102" t="s">
        <v>51</v>
      </c>
      <c r="D705" s="82">
        <v>1</v>
      </c>
      <c r="E705" s="82" t="s">
        <v>88</v>
      </c>
      <c r="F705" s="97" t="s">
        <v>76</v>
      </c>
      <c r="G705" s="85">
        <v>0</v>
      </c>
      <c r="H705" s="84">
        <v>1</v>
      </c>
      <c r="I705"/>
    </row>
    <row r="706" spans="2:9" ht="15.75" thickBot="1" x14ac:dyDescent="0.3">
      <c r="B706" s="96">
        <v>44963</v>
      </c>
      <c r="C706" s="102" t="s">
        <v>51</v>
      </c>
      <c r="D706" s="82">
        <v>1</v>
      </c>
      <c r="E706" s="82" t="s">
        <v>88</v>
      </c>
      <c r="F706" s="97" t="s">
        <v>76</v>
      </c>
      <c r="G706" s="85">
        <v>0</v>
      </c>
      <c r="H706" s="84">
        <v>1</v>
      </c>
      <c r="I706"/>
    </row>
    <row r="707" spans="2:9" ht="15.75" thickBot="1" x14ac:dyDescent="0.3">
      <c r="B707" s="96">
        <v>44963</v>
      </c>
      <c r="C707" s="102" t="s">
        <v>51</v>
      </c>
      <c r="D707" s="82">
        <v>1</v>
      </c>
      <c r="E707" s="82" t="s">
        <v>88</v>
      </c>
      <c r="F707" s="97" t="s">
        <v>76</v>
      </c>
      <c r="G707" s="85">
        <v>0</v>
      </c>
      <c r="H707" s="84">
        <v>1</v>
      </c>
      <c r="I707"/>
    </row>
    <row r="708" spans="2:9" ht="15.75" thickBot="1" x14ac:dyDescent="0.3">
      <c r="B708" s="96">
        <v>44963</v>
      </c>
      <c r="C708" s="102" t="s">
        <v>51</v>
      </c>
      <c r="D708" s="82">
        <v>1</v>
      </c>
      <c r="E708" s="82" t="s">
        <v>88</v>
      </c>
      <c r="F708" s="97" t="s">
        <v>76</v>
      </c>
      <c r="G708" s="85">
        <v>0</v>
      </c>
      <c r="H708" s="84">
        <v>1</v>
      </c>
      <c r="I708"/>
    </row>
    <row r="709" spans="2:9" ht="15.75" thickBot="1" x14ac:dyDescent="0.3">
      <c r="B709" s="96">
        <v>44963</v>
      </c>
      <c r="C709" s="102" t="s">
        <v>51</v>
      </c>
      <c r="D709" s="82">
        <v>1</v>
      </c>
      <c r="E709" s="82" t="s">
        <v>88</v>
      </c>
      <c r="F709" s="97" t="s">
        <v>76</v>
      </c>
      <c r="G709" s="85">
        <v>0</v>
      </c>
      <c r="H709" s="84">
        <v>1</v>
      </c>
      <c r="I709"/>
    </row>
    <row r="710" spans="2:9" ht="15.75" thickBot="1" x14ac:dyDescent="0.3">
      <c r="B710" s="96">
        <v>44963</v>
      </c>
      <c r="C710" s="102" t="s">
        <v>51</v>
      </c>
      <c r="D710" s="82">
        <v>1</v>
      </c>
      <c r="E710" s="82" t="s">
        <v>88</v>
      </c>
      <c r="F710" s="97" t="s">
        <v>76</v>
      </c>
      <c r="G710" s="85">
        <v>0</v>
      </c>
      <c r="H710" s="84">
        <v>1</v>
      </c>
      <c r="I710"/>
    </row>
    <row r="711" spans="2:9" ht="15.75" thickBot="1" x14ac:dyDescent="0.3">
      <c r="B711" s="96">
        <v>44963</v>
      </c>
      <c r="C711" s="102" t="s">
        <v>51</v>
      </c>
      <c r="D711" s="82">
        <v>1</v>
      </c>
      <c r="E711" s="82" t="s">
        <v>88</v>
      </c>
      <c r="F711" s="97" t="s">
        <v>76</v>
      </c>
      <c r="G711" s="85">
        <v>0</v>
      </c>
      <c r="H711" s="84">
        <v>1</v>
      </c>
      <c r="I711"/>
    </row>
    <row r="712" spans="2:9" ht="15.75" thickBot="1" x14ac:dyDescent="0.3">
      <c r="B712" s="96">
        <v>44963</v>
      </c>
      <c r="C712" s="102" t="s">
        <v>51</v>
      </c>
      <c r="D712" s="82">
        <v>1</v>
      </c>
      <c r="E712" s="82" t="s">
        <v>88</v>
      </c>
      <c r="F712" s="97" t="s">
        <v>76</v>
      </c>
      <c r="G712" s="85">
        <v>0</v>
      </c>
      <c r="H712" s="84">
        <v>1</v>
      </c>
      <c r="I712"/>
    </row>
    <row r="713" spans="2:9" ht="15.75" thickBot="1" x14ac:dyDescent="0.3">
      <c r="B713" s="96">
        <v>44963</v>
      </c>
      <c r="C713" s="102" t="s">
        <v>51</v>
      </c>
      <c r="D713" s="82">
        <v>1</v>
      </c>
      <c r="E713" s="82" t="s">
        <v>88</v>
      </c>
      <c r="F713" s="97" t="s">
        <v>76</v>
      </c>
      <c r="G713" s="85">
        <v>0</v>
      </c>
      <c r="H713" s="84">
        <v>1</v>
      </c>
      <c r="I713"/>
    </row>
    <row r="714" spans="2:9" ht="15.75" thickBot="1" x14ac:dyDescent="0.3">
      <c r="B714" s="96">
        <v>44963</v>
      </c>
      <c r="C714" s="102" t="s">
        <v>51</v>
      </c>
      <c r="D714" s="82">
        <v>1</v>
      </c>
      <c r="E714" s="82" t="s">
        <v>88</v>
      </c>
      <c r="F714" s="97" t="s">
        <v>76</v>
      </c>
      <c r="G714" s="85">
        <v>0</v>
      </c>
      <c r="H714" s="84">
        <v>1</v>
      </c>
      <c r="I714"/>
    </row>
    <row r="715" spans="2:9" ht="15.75" thickBot="1" x14ac:dyDescent="0.3">
      <c r="B715" s="96">
        <v>44963</v>
      </c>
      <c r="C715" s="102" t="s">
        <v>51</v>
      </c>
      <c r="D715" s="82">
        <v>1</v>
      </c>
      <c r="E715" s="82" t="s">
        <v>88</v>
      </c>
      <c r="F715" s="97" t="s">
        <v>76</v>
      </c>
      <c r="G715" s="85">
        <v>0</v>
      </c>
      <c r="H715" s="84">
        <v>1</v>
      </c>
      <c r="I715"/>
    </row>
    <row r="716" spans="2:9" ht="15.75" thickBot="1" x14ac:dyDescent="0.3">
      <c r="B716" s="96">
        <v>44963</v>
      </c>
      <c r="C716" s="102" t="s">
        <v>51</v>
      </c>
      <c r="D716" s="82">
        <v>1</v>
      </c>
      <c r="E716" s="82" t="s">
        <v>88</v>
      </c>
      <c r="F716" s="97" t="s">
        <v>76</v>
      </c>
      <c r="G716" s="85">
        <v>0</v>
      </c>
      <c r="H716" s="84">
        <v>1</v>
      </c>
      <c r="I716"/>
    </row>
    <row r="717" spans="2:9" ht="15.75" thickBot="1" x14ac:dyDescent="0.3">
      <c r="B717" s="96">
        <v>44963</v>
      </c>
      <c r="C717" s="102" t="s">
        <v>51</v>
      </c>
      <c r="D717" s="82">
        <v>1</v>
      </c>
      <c r="E717" s="82" t="s">
        <v>88</v>
      </c>
      <c r="F717" s="97" t="s">
        <v>76</v>
      </c>
      <c r="G717" s="85">
        <v>0</v>
      </c>
      <c r="H717" s="84">
        <v>1</v>
      </c>
      <c r="I717"/>
    </row>
    <row r="718" spans="2:9" ht="15.75" thickBot="1" x14ac:dyDescent="0.3">
      <c r="B718" s="96">
        <v>44963</v>
      </c>
      <c r="C718" s="102" t="s">
        <v>51</v>
      </c>
      <c r="D718" s="82">
        <v>1</v>
      </c>
      <c r="E718" s="82" t="s">
        <v>88</v>
      </c>
      <c r="F718" s="97" t="s">
        <v>76</v>
      </c>
      <c r="G718" s="85">
        <v>0</v>
      </c>
      <c r="H718" s="84">
        <v>1</v>
      </c>
      <c r="I718"/>
    </row>
    <row r="719" spans="2:9" ht="15.75" thickBot="1" x14ac:dyDescent="0.3">
      <c r="B719" s="96">
        <v>44963</v>
      </c>
      <c r="C719" s="102" t="s">
        <v>51</v>
      </c>
      <c r="D719" s="82">
        <v>1</v>
      </c>
      <c r="E719" s="82" t="s">
        <v>88</v>
      </c>
      <c r="F719" s="97" t="s">
        <v>76</v>
      </c>
      <c r="G719" s="85">
        <v>0</v>
      </c>
      <c r="H719" s="84">
        <v>1</v>
      </c>
      <c r="I719"/>
    </row>
    <row r="720" spans="2:9" ht="15.75" thickBot="1" x14ac:dyDescent="0.3">
      <c r="B720" s="96">
        <v>44963</v>
      </c>
      <c r="C720" s="102" t="s">
        <v>51</v>
      </c>
      <c r="D720" s="82">
        <v>1</v>
      </c>
      <c r="E720" s="82" t="s">
        <v>88</v>
      </c>
      <c r="F720" s="97" t="s">
        <v>76</v>
      </c>
      <c r="G720" s="85">
        <v>0</v>
      </c>
      <c r="H720" s="84">
        <v>1</v>
      </c>
      <c r="I720"/>
    </row>
    <row r="721" spans="2:9" ht="15.75" thickBot="1" x14ac:dyDescent="0.3">
      <c r="B721" s="96">
        <v>44963</v>
      </c>
      <c r="C721" s="102" t="s">
        <v>51</v>
      </c>
      <c r="D721" s="82">
        <v>1</v>
      </c>
      <c r="E721" s="82" t="s">
        <v>88</v>
      </c>
      <c r="F721" s="97" t="s">
        <v>76</v>
      </c>
      <c r="G721" s="85">
        <v>0</v>
      </c>
      <c r="H721" s="84">
        <v>1</v>
      </c>
      <c r="I721"/>
    </row>
    <row r="722" spans="2:9" ht="15.75" thickBot="1" x14ac:dyDescent="0.3">
      <c r="B722" s="96">
        <v>44963</v>
      </c>
      <c r="C722" s="102" t="s">
        <v>51</v>
      </c>
      <c r="D722" s="82">
        <v>1</v>
      </c>
      <c r="E722" s="82" t="s">
        <v>88</v>
      </c>
      <c r="F722" s="97" t="s">
        <v>76</v>
      </c>
      <c r="G722" s="85">
        <v>0</v>
      </c>
      <c r="H722" s="84">
        <v>1</v>
      </c>
      <c r="I722"/>
    </row>
    <row r="723" spans="2:9" ht="15.75" thickBot="1" x14ac:dyDescent="0.3">
      <c r="B723" s="96">
        <v>44963</v>
      </c>
      <c r="C723" s="102" t="s">
        <v>51</v>
      </c>
      <c r="D723" s="82">
        <v>1</v>
      </c>
      <c r="E723" s="82" t="s">
        <v>88</v>
      </c>
      <c r="F723" s="97" t="s">
        <v>76</v>
      </c>
      <c r="G723" s="85">
        <v>0</v>
      </c>
      <c r="H723" s="84">
        <v>1</v>
      </c>
      <c r="I723"/>
    </row>
    <row r="724" spans="2:9" ht="15.75" thickBot="1" x14ac:dyDescent="0.3">
      <c r="B724" s="96">
        <v>44963</v>
      </c>
      <c r="C724" s="102" t="s">
        <v>51</v>
      </c>
      <c r="D724" s="82">
        <v>1</v>
      </c>
      <c r="E724" s="82" t="s">
        <v>88</v>
      </c>
      <c r="F724" s="97" t="s">
        <v>76</v>
      </c>
      <c r="G724" s="85">
        <v>0</v>
      </c>
      <c r="H724" s="84">
        <v>1</v>
      </c>
      <c r="I724"/>
    </row>
    <row r="725" spans="2:9" ht="15.75" thickBot="1" x14ac:dyDescent="0.3">
      <c r="B725" s="96">
        <v>44963</v>
      </c>
      <c r="C725" s="102" t="s">
        <v>51</v>
      </c>
      <c r="D725" s="82">
        <v>1</v>
      </c>
      <c r="E725" s="82" t="s">
        <v>88</v>
      </c>
      <c r="F725" s="97" t="s">
        <v>76</v>
      </c>
      <c r="G725" s="85">
        <v>0</v>
      </c>
      <c r="H725" s="84">
        <v>1</v>
      </c>
      <c r="I725"/>
    </row>
    <row r="726" spans="2:9" ht="15.75" thickBot="1" x14ac:dyDescent="0.3">
      <c r="B726" s="96">
        <v>44963</v>
      </c>
      <c r="C726" s="102" t="s">
        <v>51</v>
      </c>
      <c r="D726" s="82">
        <v>1</v>
      </c>
      <c r="E726" s="82" t="s">
        <v>88</v>
      </c>
      <c r="F726" s="97" t="s">
        <v>76</v>
      </c>
      <c r="G726" s="85">
        <v>0</v>
      </c>
      <c r="H726" s="84">
        <v>1</v>
      </c>
      <c r="I726"/>
    </row>
    <row r="727" spans="2:9" ht="15.75" thickBot="1" x14ac:dyDescent="0.3">
      <c r="B727" s="96">
        <v>44963</v>
      </c>
      <c r="C727" s="102" t="s">
        <v>51</v>
      </c>
      <c r="D727" s="82">
        <v>1</v>
      </c>
      <c r="E727" s="82" t="s">
        <v>88</v>
      </c>
      <c r="F727" s="97" t="s">
        <v>76</v>
      </c>
      <c r="G727" s="85">
        <v>0</v>
      </c>
      <c r="H727" s="84">
        <v>1</v>
      </c>
      <c r="I727"/>
    </row>
    <row r="728" spans="2:9" ht="15.75" thickBot="1" x14ac:dyDescent="0.3">
      <c r="B728" s="96">
        <v>44963</v>
      </c>
      <c r="C728" s="102" t="s">
        <v>51</v>
      </c>
      <c r="D728" s="82">
        <v>1</v>
      </c>
      <c r="E728" s="82" t="s">
        <v>88</v>
      </c>
      <c r="F728" s="97" t="s">
        <v>63</v>
      </c>
      <c r="G728" s="85">
        <v>5.51</v>
      </c>
      <c r="H728" s="84">
        <v>1</v>
      </c>
      <c r="I728"/>
    </row>
    <row r="729" spans="2:9" ht="15.75" thickBot="1" x14ac:dyDescent="0.3">
      <c r="B729" s="96">
        <v>44964</v>
      </c>
      <c r="C729" s="102" t="s">
        <v>51</v>
      </c>
      <c r="D729" s="82">
        <v>1</v>
      </c>
      <c r="E729" s="82" t="s">
        <v>88</v>
      </c>
      <c r="F729" s="97" t="s">
        <v>63</v>
      </c>
      <c r="G729" s="85">
        <v>3.19</v>
      </c>
      <c r="H729" s="84">
        <v>1</v>
      </c>
      <c r="I729"/>
    </row>
    <row r="730" spans="2:9" ht="15.75" thickBot="1" x14ac:dyDescent="0.3">
      <c r="B730" s="96">
        <v>44964</v>
      </c>
      <c r="C730" s="102" t="s">
        <v>51</v>
      </c>
      <c r="D730" s="82">
        <v>1</v>
      </c>
      <c r="E730" s="82" t="s">
        <v>88</v>
      </c>
      <c r="F730" s="100" t="s">
        <v>56</v>
      </c>
      <c r="G730" s="85">
        <v>0</v>
      </c>
      <c r="H730" s="84">
        <v>1</v>
      </c>
      <c r="I730"/>
    </row>
    <row r="731" spans="2:9" ht="15.75" thickBot="1" x14ac:dyDescent="0.3">
      <c r="B731" s="96">
        <v>44964</v>
      </c>
      <c r="C731" s="102" t="s">
        <v>51</v>
      </c>
      <c r="D731" s="82">
        <v>1</v>
      </c>
      <c r="E731" s="82" t="s">
        <v>88</v>
      </c>
      <c r="F731" s="100" t="s">
        <v>56</v>
      </c>
      <c r="G731" s="85">
        <v>0</v>
      </c>
      <c r="H731" s="84">
        <v>1</v>
      </c>
      <c r="I731"/>
    </row>
    <row r="732" spans="2:9" ht="15.75" thickBot="1" x14ac:dyDescent="0.3">
      <c r="B732" s="96">
        <v>44964</v>
      </c>
      <c r="C732" s="102" t="s">
        <v>51</v>
      </c>
      <c r="D732" s="82">
        <v>1</v>
      </c>
      <c r="E732" s="82" t="s">
        <v>88</v>
      </c>
      <c r="F732" s="100" t="s">
        <v>56</v>
      </c>
      <c r="G732" s="85">
        <v>0</v>
      </c>
      <c r="H732" s="84">
        <v>1</v>
      </c>
      <c r="I732"/>
    </row>
    <row r="733" spans="2:9" ht="15.75" thickBot="1" x14ac:dyDescent="0.3">
      <c r="B733" s="96">
        <v>44964</v>
      </c>
      <c r="C733" s="102" t="s">
        <v>51</v>
      </c>
      <c r="D733" s="82">
        <v>1</v>
      </c>
      <c r="E733" s="82" t="s">
        <v>88</v>
      </c>
      <c r="F733" s="100" t="s">
        <v>56</v>
      </c>
      <c r="G733" s="85">
        <v>0</v>
      </c>
      <c r="H733" s="84">
        <v>1</v>
      </c>
      <c r="I733"/>
    </row>
    <row r="734" spans="2:9" ht="15.75" thickBot="1" x14ac:dyDescent="0.3">
      <c r="B734" s="96">
        <v>44964</v>
      </c>
      <c r="C734" s="102" t="s">
        <v>51</v>
      </c>
      <c r="D734" s="82">
        <v>1</v>
      </c>
      <c r="E734" s="82" t="s">
        <v>88</v>
      </c>
      <c r="F734" s="100" t="s">
        <v>56</v>
      </c>
      <c r="G734" s="85">
        <v>0</v>
      </c>
      <c r="H734" s="84">
        <v>1</v>
      </c>
      <c r="I734"/>
    </row>
    <row r="735" spans="2:9" ht="15.75" thickBot="1" x14ac:dyDescent="0.3">
      <c r="B735" s="96">
        <v>44964</v>
      </c>
      <c r="C735" s="102" t="s">
        <v>51</v>
      </c>
      <c r="D735" s="82">
        <v>1</v>
      </c>
      <c r="E735" s="82" t="s">
        <v>88</v>
      </c>
      <c r="F735" s="100" t="s">
        <v>56</v>
      </c>
      <c r="G735" s="85">
        <v>0</v>
      </c>
      <c r="H735" s="84">
        <v>1</v>
      </c>
      <c r="I735"/>
    </row>
    <row r="736" spans="2:9" ht="15.75" thickBot="1" x14ac:dyDescent="0.3">
      <c r="B736" s="96">
        <v>44964</v>
      </c>
      <c r="C736" s="102" t="s">
        <v>51</v>
      </c>
      <c r="D736" s="82">
        <v>1</v>
      </c>
      <c r="E736" s="82" t="s">
        <v>88</v>
      </c>
      <c r="F736" s="100" t="s">
        <v>56</v>
      </c>
      <c r="G736" s="85">
        <v>0</v>
      </c>
      <c r="H736" s="84">
        <v>1</v>
      </c>
      <c r="I736"/>
    </row>
    <row r="737" spans="2:9" ht="15.75" thickBot="1" x14ac:dyDescent="0.3">
      <c r="B737" s="96">
        <v>44964</v>
      </c>
      <c r="C737" s="102" t="s">
        <v>51</v>
      </c>
      <c r="D737" s="82">
        <v>1</v>
      </c>
      <c r="E737" s="82" t="s">
        <v>88</v>
      </c>
      <c r="F737" s="100" t="s">
        <v>56</v>
      </c>
      <c r="G737" s="85">
        <v>0</v>
      </c>
      <c r="H737" s="84">
        <v>1</v>
      </c>
      <c r="I737"/>
    </row>
    <row r="738" spans="2:9" ht="15.75" thickBot="1" x14ac:dyDescent="0.3">
      <c r="B738" s="96">
        <v>44964</v>
      </c>
      <c r="C738" s="102" t="s">
        <v>51</v>
      </c>
      <c r="D738" s="82">
        <v>1</v>
      </c>
      <c r="E738" s="82" t="s">
        <v>88</v>
      </c>
      <c r="F738" s="100" t="s">
        <v>56</v>
      </c>
      <c r="G738" s="85">
        <v>0</v>
      </c>
      <c r="H738" s="84">
        <v>1</v>
      </c>
      <c r="I738"/>
    </row>
    <row r="739" spans="2:9" ht="15.75" thickBot="1" x14ac:dyDescent="0.3">
      <c r="B739" s="96">
        <v>44964</v>
      </c>
      <c r="C739" s="102" t="s">
        <v>51</v>
      </c>
      <c r="D739" s="82">
        <v>1</v>
      </c>
      <c r="E739" s="82" t="s">
        <v>88</v>
      </c>
      <c r="F739" s="100" t="s">
        <v>56</v>
      </c>
      <c r="G739" s="85">
        <v>0</v>
      </c>
      <c r="H739" s="84">
        <v>1</v>
      </c>
      <c r="I739"/>
    </row>
    <row r="740" spans="2:9" ht="15.75" thickBot="1" x14ac:dyDescent="0.3">
      <c r="B740" s="96">
        <v>44964</v>
      </c>
      <c r="C740" s="102" t="s">
        <v>51</v>
      </c>
      <c r="D740" s="82">
        <v>1</v>
      </c>
      <c r="E740" s="82" t="s">
        <v>88</v>
      </c>
      <c r="F740" s="100" t="s">
        <v>56</v>
      </c>
      <c r="G740" s="85">
        <v>0</v>
      </c>
      <c r="H740" s="84">
        <v>1</v>
      </c>
      <c r="I740"/>
    </row>
    <row r="741" spans="2:9" ht="15.75" thickBot="1" x14ac:dyDescent="0.3">
      <c r="B741" s="96">
        <v>44964</v>
      </c>
      <c r="C741" s="102" t="s">
        <v>51</v>
      </c>
      <c r="D741" s="82">
        <v>1</v>
      </c>
      <c r="E741" s="82" t="s">
        <v>88</v>
      </c>
      <c r="F741" s="100" t="s">
        <v>56</v>
      </c>
      <c r="G741" s="85">
        <v>0</v>
      </c>
      <c r="H741" s="84">
        <v>1</v>
      </c>
      <c r="I741"/>
    </row>
    <row r="742" spans="2:9" ht="15.75" thickBot="1" x14ac:dyDescent="0.3">
      <c r="B742" s="96">
        <v>44964</v>
      </c>
      <c r="C742" s="102" t="s">
        <v>51</v>
      </c>
      <c r="D742" s="82">
        <v>1</v>
      </c>
      <c r="E742" s="82" t="s">
        <v>88</v>
      </c>
      <c r="F742" s="100" t="s">
        <v>56</v>
      </c>
      <c r="G742" s="85">
        <v>0</v>
      </c>
      <c r="H742" s="84">
        <v>1</v>
      </c>
      <c r="I742"/>
    </row>
    <row r="743" spans="2:9" ht="15.75" thickBot="1" x14ac:dyDescent="0.3">
      <c r="B743" s="96">
        <v>44964</v>
      </c>
      <c r="C743" s="102" t="s">
        <v>51</v>
      </c>
      <c r="D743" s="82">
        <v>1</v>
      </c>
      <c r="E743" s="82" t="s">
        <v>88</v>
      </c>
      <c r="F743" s="100" t="s">
        <v>56</v>
      </c>
      <c r="G743" s="85">
        <v>0</v>
      </c>
      <c r="H743" s="84">
        <v>1</v>
      </c>
      <c r="I743"/>
    </row>
    <row r="744" spans="2:9" ht="15.75" thickBot="1" x14ac:dyDescent="0.3">
      <c r="B744" s="96">
        <v>44964</v>
      </c>
      <c r="C744" s="102" t="s">
        <v>51</v>
      </c>
      <c r="D744" s="82">
        <v>1</v>
      </c>
      <c r="E744" s="82" t="s">
        <v>88</v>
      </c>
      <c r="F744" s="100" t="s">
        <v>56</v>
      </c>
      <c r="G744" s="85">
        <v>0</v>
      </c>
      <c r="H744" s="84">
        <v>1</v>
      </c>
      <c r="I744"/>
    </row>
    <row r="745" spans="2:9" ht="15.75" thickBot="1" x14ac:dyDescent="0.3">
      <c r="B745" s="96">
        <v>44964</v>
      </c>
      <c r="C745" s="102" t="s">
        <v>51</v>
      </c>
      <c r="D745" s="82">
        <v>1</v>
      </c>
      <c r="E745" s="82" t="s">
        <v>88</v>
      </c>
      <c r="F745" s="100" t="s">
        <v>56</v>
      </c>
      <c r="G745" s="85">
        <v>0</v>
      </c>
      <c r="H745" s="84">
        <v>1</v>
      </c>
      <c r="I745"/>
    </row>
    <row r="746" spans="2:9" ht="15.75" thickBot="1" x14ac:dyDescent="0.3">
      <c r="B746" s="96">
        <v>44964</v>
      </c>
      <c r="C746" s="102" t="s">
        <v>51</v>
      </c>
      <c r="D746" s="82">
        <v>1</v>
      </c>
      <c r="E746" s="82" t="s">
        <v>88</v>
      </c>
      <c r="F746" s="100" t="s">
        <v>56</v>
      </c>
      <c r="G746" s="85">
        <v>0</v>
      </c>
      <c r="H746" s="84">
        <v>1</v>
      </c>
      <c r="I746"/>
    </row>
    <row r="747" spans="2:9" ht="15.75" thickBot="1" x14ac:dyDescent="0.3">
      <c r="B747" s="96">
        <v>44964</v>
      </c>
      <c r="C747" s="102" t="s">
        <v>51</v>
      </c>
      <c r="D747" s="82">
        <v>1</v>
      </c>
      <c r="E747" s="82" t="s">
        <v>88</v>
      </c>
      <c r="F747" s="100" t="s">
        <v>56</v>
      </c>
      <c r="G747" s="85">
        <v>0</v>
      </c>
      <c r="H747" s="84">
        <v>1</v>
      </c>
      <c r="I747"/>
    </row>
    <row r="748" spans="2:9" ht="15.75" thickBot="1" x14ac:dyDescent="0.3">
      <c r="B748" s="96">
        <v>44964</v>
      </c>
      <c r="C748" s="102" t="s">
        <v>51</v>
      </c>
      <c r="D748" s="82">
        <v>1</v>
      </c>
      <c r="E748" s="82" t="s">
        <v>88</v>
      </c>
      <c r="F748" s="100" t="s">
        <v>56</v>
      </c>
      <c r="G748" s="85">
        <v>0</v>
      </c>
      <c r="H748" s="84">
        <v>1</v>
      </c>
      <c r="I748"/>
    </row>
    <row r="749" spans="2:9" ht="15.75" thickBot="1" x14ac:dyDescent="0.3">
      <c r="B749" s="96">
        <v>44964</v>
      </c>
      <c r="C749" s="102" t="s">
        <v>51</v>
      </c>
      <c r="D749" s="82">
        <v>1</v>
      </c>
      <c r="E749" s="82" t="s">
        <v>88</v>
      </c>
      <c r="F749" s="100" t="s">
        <v>56</v>
      </c>
      <c r="G749" s="85">
        <v>0</v>
      </c>
      <c r="H749" s="84">
        <v>1</v>
      </c>
      <c r="I749"/>
    </row>
    <row r="750" spans="2:9" ht="15.75" thickBot="1" x14ac:dyDescent="0.3">
      <c r="B750" s="96">
        <v>44964</v>
      </c>
      <c r="C750" s="102" t="s">
        <v>51</v>
      </c>
      <c r="D750" s="82">
        <v>1</v>
      </c>
      <c r="E750" s="82" t="s">
        <v>88</v>
      </c>
      <c r="F750" s="100" t="s">
        <v>56</v>
      </c>
      <c r="G750" s="85">
        <v>0</v>
      </c>
      <c r="H750" s="84">
        <v>1</v>
      </c>
      <c r="I750"/>
    </row>
    <row r="751" spans="2:9" ht="15.75" thickBot="1" x14ac:dyDescent="0.3">
      <c r="B751" s="96">
        <v>44964</v>
      </c>
      <c r="C751" s="102" t="s">
        <v>51</v>
      </c>
      <c r="D751" s="82">
        <v>1</v>
      </c>
      <c r="E751" s="82" t="s">
        <v>88</v>
      </c>
      <c r="F751" s="100" t="s">
        <v>56</v>
      </c>
      <c r="G751" s="85">
        <v>0</v>
      </c>
      <c r="H751" s="84">
        <v>1</v>
      </c>
      <c r="I751"/>
    </row>
    <row r="752" spans="2:9" ht="15.75" thickBot="1" x14ac:dyDescent="0.3">
      <c r="B752" s="96">
        <v>44964</v>
      </c>
      <c r="C752" s="102" t="s">
        <v>51</v>
      </c>
      <c r="D752" s="82">
        <v>1</v>
      </c>
      <c r="E752" s="82" t="s">
        <v>88</v>
      </c>
      <c r="F752" s="100" t="s">
        <v>56</v>
      </c>
      <c r="G752" s="85">
        <v>0</v>
      </c>
      <c r="H752" s="84">
        <v>1</v>
      </c>
      <c r="I752"/>
    </row>
    <row r="753" spans="2:9" ht="15.75" thickBot="1" x14ac:dyDescent="0.3">
      <c r="B753" s="96">
        <v>44964</v>
      </c>
      <c r="C753" s="102" t="s">
        <v>51</v>
      </c>
      <c r="D753" s="82">
        <v>1</v>
      </c>
      <c r="E753" s="82" t="s">
        <v>88</v>
      </c>
      <c r="F753" s="100" t="s">
        <v>56</v>
      </c>
      <c r="G753" s="85">
        <v>0</v>
      </c>
      <c r="H753" s="84">
        <v>1</v>
      </c>
      <c r="I753"/>
    </row>
    <row r="754" spans="2:9" ht="15.75" thickBot="1" x14ac:dyDescent="0.3">
      <c r="B754" s="96">
        <v>44964</v>
      </c>
      <c r="C754" s="102" t="s">
        <v>51</v>
      </c>
      <c r="D754" s="82">
        <v>1</v>
      </c>
      <c r="E754" s="82" t="s">
        <v>88</v>
      </c>
      <c r="F754" s="100" t="s">
        <v>56</v>
      </c>
      <c r="G754" s="85">
        <v>0</v>
      </c>
      <c r="H754" s="84">
        <v>1</v>
      </c>
      <c r="I754"/>
    </row>
    <row r="755" spans="2:9" ht="15.75" thickBot="1" x14ac:dyDescent="0.3">
      <c r="B755" s="96">
        <v>44964</v>
      </c>
      <c r="C755" s="102" t="s">
        <v>51</v>
      </c>
      <c r="D755" s="82">
        <v>1</v>
      </c>
      <c r="E755" s="82" t="s">
        <v>88</v>
      </c>
      <c r="F755" s="100" t="s">
        <v>56</v>
      </c>
      <c r="G755" s="85">
        <v>0</v>
      </c>
      <c r="H755" s="84">
        <v>1</v>
      </c>
      <c r="I755"/>
    </row>
    <row r="756" spans="2:9" ht="15.75" thickBot="1" x14ac:dyDescent="0.3">
      <c r="B756" s="96">
        <v>44964</v>
      </c>
      <c r="C756" s="102" t="s">
        <v>51</v>
      </c>
      <c r="D756" s="82">
        <v>1</v>
      </c>
      <c r="E756" s="82" t="s">
        <v>88</v>
      </c>
      <c r="F756" s="100" t="s">
        <v>56</v>
      </c>
      <c r="G756" s="85">
        <v>0</v>
      </c>
      <c r="H756" s="84">
        <v>1</v>
      </c>
      <c r="I756"/>
    </row>
    <row r="757" spans="2:9" ht="15.75" thickBot="1" x14ac:dyDescent="0.3">
      <c r="B757" s="96">
        <v>44964</v>
      </c>
      <c r="C757" s="102" t="s">
        <v>51</v>
      </c>
      <c r="D757" s="82">
        <v>1</v>
      </c>
      <c r="E757" s="82" t="s">
        <v>88</v>
      </c>
      <c r="F757" s="100" t="s">
        <v>56</v>
      </c>
      <c r="G757" s="85">
        <v>0</v>
      </c>
      <c r="H757" s="84">
        <v>1</v>
      </c>
      <c r="I757"/>
    </row>
    <row r="758" spans="2:9" ht="15.75" thickBot="1" x14ac:dyDescent="0.3">
      <c r="B758" s="96">
        <v>44964</v>
      </c>
      <c r="C758" s="102" t="s">
        <v>51</v>
      </c>
      <c r="D758" s="82">
        <v>1</v>
      </c>
      <c r="E758" s="82" t="s">
        <v>88</v>
      </c>
      <c r="F758" s="100" t="s">
        <v>56</v>
      </c>
      <c r="G758" s="85">
        <v>0</v>
      </c>
      <c r="H758" s="84">
        <v>1</v>
      </c>
      <c r="I758"/>
    </row>
    <row r="759" spans="2:9" ht="15.75" thickBot="1" x14ac:dyDescent="0.3">
      <c r="B759" s="96">
        <v>44964</v>
      </c>
      <c r="C759" s="102" t="s">
        <v>51</v>
      </c>
      <c r="D759" s="82">
        <v>1</v>
      </c>
      <c r="E759" s="82" t="s">
        <v>88</v>
      </c>
      <c r="F759" s="100" t="s">
        <v>56</v>
      </c>
      <c r="G759" s="85">
        <v>0</v>
      </c>
      <c r="H759" s="84">
        <v>1</v>
      </c>
      <c r="I759"/>
    </row>
    <row r="760" spans="2:9" ht="15.75" thickBot="1" x14ac:dyDescent="0.3">
      <c r="B760" s="96">
        <v>44964</v>
      </c>
      <c r="C760" s="102" t="s">
        <v>51</v>
      </c>
      <c r="D760" s="82">
        <v>1</v>
      </c>
      <c r="E760" s="82" t="s">
        <v>88</v>
      </c>
      <c r="F760" s="100" t="s">
        <v>56</v>
      </c>
      <c r="G760" s="85">
        <v>0</v>
      </c>
      <c r="H760" s="84">
        <v>1</v>
      </c>
      <c r="I760"/>
    </row>
    <row r="761" spans="2:9" ht="15.75" thickBot="1" x14ac:dyDescent="0.3">
      <c r="B761" s="96">
        <v>44964</v>
      </c>
      <c r="C761" s="102" t="s">
        <v>51</v>
      </c>
      <c r="D761" s="82">
        <v>1</v>
      </c>
      <c r="E761" s="82" t="s">
        <v>88</v>
      </c>
      <c r="F761" s="100" t="s">
        <v>56</v>
      </c>
      <c r="G761" s="85">
        <v>0</v>
      </c>
      <c r="H761" s="84">
        <v>1</v>
      </c>
      <c r="I761"/>
    </row>
    <row r="762" spans="2:9" ht="15.75" thickBot="1" x14ac:dyDescent="0.3">
      <c r="B762" s="96">
        <v>44964</v>
      </c>
      <c r="C762" s="102" t="s">
        <v>51</v>
      </c>
      <c r="D762" s="82">
        <v>1</v>
      </c>
      <c r="E762" s="82" t="s">
        <v>88</v>
      </c>
      <c r="F762" s="100" t="s">
        <v>56</v>
      </c>
      <c r="G762" s="85">
        <v>0</v>
      </c>
      <c r="H762" s="84">
        <v>1</v>
      </c>
      <c r="I762"/>
    </row>
    <row r="763" spans="2:9" ht="15.75" thickBot="1" x14ac:dyDescent="0.3">
      <c r="B763" s="96">
        <v>44964</v>
      </c>
      <c r="C763" s="102" t="s">
        <v>51</v>
      </c>
      <c r="D763" s="82">
        <v>1</v>
      </c>
      <c r="E763" s="82" t="s">
        <v>88</v>
      </c>
      <c r="F763" s="100" t="s">
        <v>56</v>
      </c>
      <c r="G763" s="85">
        <v>0</v>
      </c>
      <c r="H763" s="84">
        <v>1</v>
      </c>
      <c r="I763"/>
    </row>
    <row r="764" spans="2:9" ht="15.75" thickBot="1" x14ac:dyDescent="0.3">
      <c r="B764" s="96">
        <v>44964</v>
      </c>
      <c r="C764" s="102" t="s">
        <v>51</v>
      </c>
      <c r="D764" s="82">
        <v>1</v>
      </c>
      <c r="E764" s="82" t="s">
        <v>88</v>
      </c>
      <c r="F764" s="100" t="s">
        <v>56</v>
      </c>
      <c r="G764" s="85">
        <v>0</v>
      </c>
      <c r="H764" s="84">
        <v>1</v>
      </c>
      <c r="I764"/>
    </row>
    <row r="765" spans="2:9" ht="15.75" thickBot="1" x14ac:dyDescent="0.3">
      <c r="B765" s="96">
        <v>44964</v>
      </c>
      <c r="C765" s="102" t="s">
        <v>51</v>
      </c>
      <c r="D765" s="82">
        <v>1</v>
      </c>
      <c r="E765" s="82" t="s">
        <v>88</v>
      </c>
      <c r="F765" s="100" t="s">
        <v>56</v>
      </c>
      <c r="G765" s="85">
        <v>0</v>
      </c>
      <c r="H765" s="84">
        <v>1</v>
      </c>
      <c r="I765"/>
    </row>
    <row r="766" spans="2:9" ht="15.75" thickBot="1" x14ac:dyDescent="0.3">
      <c r="B766" s="96">
        <v>44964</v>
      </c>
      <c r="C766" s="102" t="s">
        <v>51</v>
      </c>
      <c r="D766" s="82">
        <v>1</v>
      </c>
      <c r="E766" s="82" t="s">
        <v>88</v>
      </c>
      <c r="F766" s="100" t="s">
        <v>56</v>
      </c>
      <c r="G766" s="85">
        <v>0</v>
      </c>
      <c r="H766" s="84">
        <v>1</v>
      </c>
      <c r="I766"/>
    </row>
    <row r="767" spans="2:9" ht="15.75" thickBot="1" x14ac:dyDescent="0.3">
      <c r="B767" s="96">
        <v>44964</v>
      </c>
      <c r="C767" s="102" t="s">
        <v>51</v>
      </c>
      <c r="D767" s="82">
        <v>1</v>
      </c>
      <c r="E767" s="82" t="s">
        <v>88</v>
      </c>
      <c r="F767" s="100" t="s">
        <v>56</v>
      </c>
      <c r="G767" s="85">
        <v>0</v>
      </c>
      <c r="H767" s="84">
        <v>1</v>
      </c>
      <c r="I767"/>
    </row>
    <row r="768" spans="2:9" ht="15.75" thickBot="1" x14ac:dyDescent="0.3">
      <c r="B768" s="96">
        <v>44964</v>
      </c>
      <c r="C768" s="102" t="s">
        <v>51</v>
      </c>
      <c r="D768" s="82">
        <v>1</v>
      </c>
      <c r="E768" s="82" t="s">
        <v>88</v>
      </c>
      <c r="F768" s="100" t="s">
        <v>56</v>
      </c>
      <c r="G768" s="85">
        <v>0</v>
      </c>
      <c r="H768" s="84">
        <v>1</v>
      </c>
      <c r="I768"/>
    </row>
    <row r="769" spans="2:9" ht="15.75" thickBot="1" x14ac:dyDescent="0.3">
      <c r="B769" s="96">
        <v>44964</v>
      </c>
      <c r="C769" s="102" t="s">
        <v>51</v>
      </c>
      <c r="D769" s="82">
        <v>1</v>
      </c>
      <c r="E769" s="82" t="s">
        <v>88</v>
      </c>
      <c r="F769" s="100" t="s">
        <v>56</v>
      </c>
      <c r="G769" s="85">
        <v>0</v>
      </c>
      <c r="H769" s="84">
        <v>1</v>
      </c>
      <c r="I769"/>
    </row>
    <row r="770" spans="2:9" ht="15.75" thickBot="1" x14ac:dyDescent="0.3">
      <c r="B770" s="96">
        <v>44964</v>
      </c>
      <c r="C770" s="102" t="s">
        <v>51</v>
      </c>
      <c r="D770" s="82">
        <v>1</v>
      </c>
      <c r="E770" s="82" t="s">
        <v>88</v>
      </c>
      <c r="F770" s="100" t="s">
        <v>56</v>
      </c>
      <c r="G770" s="85">
        <v>0</v>
      </c>
      <c r="H770" s="84">
        <v>1</v>
      </c>
      <c r="I770"/>
    </row>
    <row r="771" spans="2:9" ht="15.75" thickBot="1" x14ac:dyDescent="0.3">
      <c r="B771" s="96">
        <v>44964</v>
      </c>
      <c r="C771" s="102" t="s">
        <v>51</v>
      </c>
      <c r="D771" s="82">
        <v>1</v>
      </c>
      <c r="E771" s="82" t="s">
        <v>88</v>
      </c>
      <c r="F771" s="100" t="s">
        <v>56</v>
      </c>
      <c r="G771" s="85">
        <v>0</v>
      </c>
      <c r="H771" s="84">
        <v>1</v>
      </c>
      <c r="I771"/>
    </row>
    <row r="772" spans="2:9" ht="15.75" thickBot="1" x14ac:dyDescent="0.3">
      <c r="B772" s="96">
        <v>44964</v>
      </c>
      <c r="C772" s="102" t="s">
        <v>51</v>
      </c>
      <c r="D772" s="82">
        <v>1</v>
      </c>
      <c r="E772" s="82" t="s">
        <v>88</v>
      </c>
      <c r="F772" s="100" t="s">
        <v>56</v>
      </c>
      <c r="G772" s="85">
        <v>0</v>
      </c>
      <c r="H772" s="84">
        <v>1</v>
      </c>
      <c r="I772"/>
    </row>
    <row r="773" spans="2:9" ht="15.75" thickBot="1" x14ac:dyDescent="0.3">
      <c r="B773" s="96">
        <v>44964</v>
      </c>
      <c r="C773" s="102" t="s">
        <v>51</v>
      </c>
      <c r="D773" s="82">
        <v>1</v>
      </c>
      <c r="E773" s="82" t="s">
        <v>88</v>
      </c>
      <c r="F773" s="97" t="s">
        <v>63</v>
      </c>
      <c r="G773" s="85">
        <v>38.979999999999997</v>
      </c>
      <c r="H773" s="84">
        <v>1</v>
      </c>
      <c r="I773"/>
    </row>
    <row r="774" spans="2:9" ht="15.75" thickBot="1" x14ac:dyDescent="0.3">
      <c r="B774" s="96">
        <v>44964</v>
      </c>
      <c r="C774" s="102" t="s">
        <v>51</v>
      </c>
      <c r="D774" s="82">
        <v>1</v>
      </c>
      <c r="E774" s="82" t="s">
        <v>88</v>
      </c>
      <c r="F774" s="100" t="s">
        <v>82</v>
      </c>
      <c r="G774" s="85">
        <v>0</v>
      </c>
      <c r="H774" s="84">
        <v>1</v>
      </c>
      <c r="I774"/>
    </row>
    <row r="775" spans="2:9" ht="15.75" thickBot="1" x14ac:dyDescent="0.3">
      <c r="B775" s="96">
        <v>44964</v>
      </c>
      <c r="C775" s="102" t="s">
        <v>51</v>
      </c>
      <c r="D775" s="82">
        <v>1</v>
      </c>
      <c r="E775" s="82" t="s">
        <v>88</v>
      </c>
      <c r="F775" s="97" t="s">
        <v>63</v>
      </c>
      <c r="G775" s="85">
        <v>13.78</v>
      </c>
      <c r="H775" s="84">
        <v>1</v>
      </c>
      <c r="I775"/>
    </row>
    <row r="776" spans="2:9" ht="15.75" thickBot="1" x14ac:dyDescent="0.3">
      <c r="B776" s="96">
        <v>44964</v>
      </c>
      <c r="C776" s="102" t="s">
        <v>51</v>
      </c>
      <c r="D776" s="82">
        <v>1</v>
      </c>
      <c r="E776" s="82" t="s">
        <v>88</v>
      </c>
      <c r="F776" s="97" t="s">
        <v>63</v>
      </c>
      <c r="G776" s="85">
        <v>5.51</v>
      </c>
      <c r="H776" s="84">
        <v>1</v>
      </c>
      <c r="I776"/>
    </row>
    <row r="777" spans="2:9" ht="15.75" thickBot="1" x14ac:dyDescent="0.3">
      <c r="B777" s="96">
        <v>44964</v>
      </c>
      <c r="C777" s="102" t="s">
        <v>51</v>
      </c>
      <c r="D777" s="82">
        <v>1</v>
      </c>
      <c r="E777" s="82" t="s">
        <v>88</v>
      </c>
      <c r="F777" s="97" t="s">
        <v>63</v>
      </c>
      <c r="G777" s="85">
        <v>1.8</v>
      </c>
      <c r="H777" s="84">
        <v>1</v>
      </c>
      <c r="I777"/>
    </row>
    <row r="778" spans="2:9" ht="15.75" thickBot="1" x14ac:dyDescent="0.3">
      <c r="B778" s="96">
        <v>44964</v>
      </c>
      <c r="C778" s="102" t="s">
        <v>51</v>
      </c>
      <c r="D778" s="82">
        <v>1</v>
      </c>
      <c r="E778" s="82" t="s">
        <v>88</v>
      </c>
      <c r="F778" s="97" t="s">
        <v>63</v>
      </c>
      <c r="G778" s="85">
        <v>1.8</v>
      </c>
      <c r="H778" s="84">
        <v>1</v>
      </c>
      <c r="I778"/>
    </row>
    <row r="779" spans="2:9" ht="15.75" thickBot="1" x14ac:dyDescent="0.3">
      <c r="B779" s="96">
        <v>44964</v>
      </c>
      <c r="C779" s="102" t="s">
        <v>51</v>
      </c>
      <c r="D779" s="82">
        <v>1</v>
      </c>
      <c r="E779" s="82" t="s">
        <v>88</v>
      </c>
      <c r="F779" s="97" t="s">
        <v>63</v>
      </c>
      <c r="G779" s="85">
        <v>11.03</v>
      </c>
      <c r="H779" s="84">
        <v>1</v>
      </c>
      <c r="I779"/>
    </row>
    <row r="780" spans="2:9" ht="15.75" thickBot="1" x14ac:dyDescent="0.3">
      <c r="B780" s="96">
        <v>44964</v>
      </c>
      <c r="C780" s="102" t="s">
        <v>51</v>
      </c>
      <c r="D780" s="82">
        <v>1</v>
      </c>
      <c r="E780" s="82" t="s">
        <v>88</v>
      </c>
      <c r="F780" s="97" t="s">
        <v>63</v>
      </c>
      <c r="G780" s="85">
        <v>8.26</v>
      </c>
      <c r="H780" s="84">
        <v>1</v>
      </c>
      <c r="I780"/>
    </row>
    <row r="781" spans="2:9" ht="15.75" thickBot="1" x14ac:dyDescent="0.3">
      <c r="B781" s="96">
        <v>44964</v>
      </c>
      <c r="C781" s="102" t="s">
        <v>51</v>
      </c>
      <c r="D781" s="82">
        <v>1</v>
      </c>
      <c r="E781" s="82" t="s">
        <v>88</v>
      </c>
      <c r="F781" s="97" t="s">
        <v>63</v>
      </c>
      <c r="G781" s="85">
        <v>2.48</v>
      </c>
      <c r="H781" s="84">
        <v>1</v>
      </c>
      <c r="I781"/>
    </row>
    <row r="782" spans="2:9" ht="15.75" thickBot="1" x14ac:dyDescent="0.3">
      <c r="B782" s="96">
        <v>44963</v>
      </c>
      <c r="C782" s="102" t="s">
        <v>51</v>
      </c>
      <c r="D782" s="82">
        <v>1</v>
      </c>
      <c r="E782" s="82" t="s">
        <v>88</v>
      </c>
      <c r="F782" s="97" t="s">
        <v>63</v>
      </c>
      <c r="G782" s="85">
        <v>14.88</v>
      </c>
      <c r="H782" s="84">
        <v>1</v>
      </c>
      <c r="I782"/>
    </row>
    <row r="783" spans="2:9" ht="15.75" thickBot="1" x14ac:dyDescent="0.3">
      <c r="B783" s="96">
        <v>44963</v>
      </c>
      <c r="C783" s="102" t="s">
        <v>51</v>
      </c>
      <c r="D783" s="82">
        <v>1</v>
      </c>
      <c r="E783" s="82" t="s">
        <v>88</v>
      </c>
      <c r="F783" s="97" t="s">
        <v>63</v>
      </c>
      <c r="G783" s="85">
        <v>13.78</v>
      </c>
      <c r="H783" s="84">
        <v>1</v>
      </c>
      <c r="I783"/>
    </row>
    <row r="784" spans="2:9" ht="15.75" thickBot="1" x14ac:dyDescent="0.3">
      <c r="B784" s="96">
        <v>44963</v>
      </c>
      <c r="C784" s="102" t="s">
        <v>51</v>
      </c>
      <c r="D784" s="82">
        <v>1</v>
      </c>
      <c r="E784" s="82" t="s">
        <v>88</v>
      </c>
      <c r="F784" s="97" t="s">
        <v>63</v>
      </c>
      <c r="G784" s="85">
        <v>25.12</v>
      </c>
      <c r="H784" s="84">
        <v>1</v>
      </c>
      <c r="I784"/>
    </row>
    <row r="785" spans="2:9" ht="15.75" thickBot="1" x14ac:dyDescent="0.3">
      <c r="B785" s="96">
        <v>44960</v>
      </c>
      <c r="C785" s="102" t="s">
        <v>51</v>
      </c>
      <c r="D785" s="82">
        <v>1</v>
      </c>
      <c r="E785" s="82" t="s">
        <v>88</v>
      </c>
      <c r="F785" s="97" t="s">
        <v>63</v>
      </c>
      <c r="G785" s="85">
        <v>11.03</v>
      </c>
      <c r="H785" s="84">
        <v>1</v>
      </c>
      <c r="I785"/>
    </row>
    <row r="786" spans="2:9" ht="15.75" thickBot="1" x14ac:dyDescent="0.3">
      <c r="B786" s="96">
        <v>44963</v>
      </c>
      <c r="C786" s="102" t="s">
        <v>51</v>
      </c>
      <c r="D786" s="82">
        <v>1</v>
      </c>
      <c r="E786" s="82" t="s">
        <v>88</v>
      </c>
      <c r="F786" s="97" t="s">
        <v>63</v>
      </c>
      <c r="G786" s="85">
        <v>10.24</v>
      </c>
      <c r="H786" s="84">
        <v>1</v>
      </c>
      <c r="I786"/>
    </row>
    <row r="787" spans="2:9" ht="15.75" thickBot="1" x14ac:dyDescent="0.3">
      <c r="B787" s="96">
        <v>44963</v>
      </c>
      <c r="C787" s="102" t="s">
        <v>51</v>
      </c>
      <c r="D787" s="82">
        <v>1</v>
      </c>
      <c r="E787" s="82" t="s">
        <v>88</v>
      </c>
      <c r="F787" s="97" t="s">
        <v>63</v>
      </c>
      <c r="G787" s="85">
        <v>3.58</v>
      </c>
      <c r="H787" s="84">
        <v>1</v>
      </c>
      <c r="I787"/>
    </row>
    <row r="788" spans="2:9" ht="15.75" thickBot="1" x14ac:dyDescent="0.3">
      <c r="B788" s="96">
        <v>44964</v>
      </c>
      <c r="C788" s="102" t="s">
        <v>51</v>
      </c>
      <c r="D788" s="82">
        <v>1</v>
      </c>
      <c r="E788" s="82" t="s">
        <v>88</v>
      </c>
      <c r="F788" s="97" t="s">
        <v>63</v>
      </c>
      <c r="G788" s="85">
        <v>18.39</v>
      </c>
      <c r="H788" s="84">
        <v>1</v>
      </c>
      <c r="I788"/>
    </row>
    <row r="789" spans="2:9" ht="15.75" thickBot="1" x14ac:dyDescent="0.3">
      <c r="B789" s="96">
        <v>44965</v>
      </c>
      <c r="C789" s="102" t="s">
        <v>51</v>
      </c>
      <c r="D789" s="82">
        <v>1</v>
      </c>
      <c r="E789" s="82" t="s">
        <v>88</v>
      </c>
      <c r="F789" s="97" t="s">
        <v>63</v>
      </c>
      <c r="G789" s="85">
        <v>9.92</v>
      </c>
      <c r="H789" s="84">
        <v>2</v>
      </c>
      <c r="I789"/>
    </row>
    <row r="790" spans="2:9" ht="15.75" thickBot="1" x14ac:dyDescent="0.3">
      <c r="B790" s="96">
        <v>44965</v>
      </c>
      <c r="C790" s="102" t="s">
        <v>51</v>
      </c>
      <c r="D790" s="82">
        <v>1</v>
      </c>
      <c r="E790" s="82" t="s">
        <v>88</v>
      </c>
      <c r="F790" s="97" t="s">
        <v>63</v>
      </c>
      <c r="G790" s="85">
        <v>6.44</v>
      </c>
      <c r="H790" s="84">
        <v>2</v>
      </c>
      <c r="I790"/>
    </row>
    <row r="791" spans="2:9" ht="15.75" thickBot="1" x14ac:dyDescent="0.3">
      <c r="B791" s="96">
        <v>44965</v>
      </c>
      <c r="C791" s="102" t="s">
        <v>51</v>
      </c>
      <c r="D791" s="82">
        <v>1</v>
      </c>
      <c r="E791" s="82" t="s">
        <v>88</v>
      </c>
      <c r="F791" s="97" t="s">
        <v>63</v>
      </c>
      <c r="G791" s="85">
        <v>2.75</v>
      </c>
      <c r="H791" s="84">
        <v>2</v>
      </c>
      <c r="I791"/>
    </row>
    <row r="792" spans="2:9" ht="15.75" thickBot="1" x14ac:dyDescent="0.3">
      <c r="B792" s="96">
        <v>44965</v>
      </c>
      <c r="C792" s="102" t="s">
        <v>51</v>
      </c>
      <c r="D792" s="82">
        <v>1</v>
      </c>
      <c r="E792" s="82" t="s">
        <v>88</v>
      </c>
      <c r="F792" s="97" t="s">
        <v>63</v>
      </c>
      <c r="G792" s="85">
        <v>1.8</v>
      </c>
      <c r="H792" s="84">
        <v>2</v>
      </c>
      <c r="I792"/>
    </row>
    <row r="793" spans="2:9" ht="15.75" thickBot="1" x14ac:dyDescent="0.3">
      <c r="B793" s="96">
        <v>44965</v>
      </c>
      <c r="C793" s="102" t="s">
        <v>51</v>
      </c>
      <c r="D793" s="82">
        <v>1</v>
      </c>
      <c r="E793" s="82" t="s">
        <v>88</v>
      </c>
      <c r="F793" s="97" t="s">
        <v>63</v>
      </c>
      <c r="G793" s="85">
        <v>116.01</v>
      </c>
      <c r="H793" s="84">
        <v>2</v>
      </c>
      <c r="I793"/>
    </row>
    <row r="794" spans="2:9" ht="15.75" thickBot="1" x14ac:dyDescent="0.3">
      <c r="B794" s="96">
        <v>44965</v>
      </c>
      <c r="C794" s="102" t="s">
        <v>51</v>
      </c>
      <c r="D794" s="82">
        <v>1</v>
      </c>
      <c r="E794" s="82" t="s">
        <v>88</v>
      </c>
      <c r="F794" s="97" t="s">
        <v>63</v>
      </c>
      <c r="G794" s="85">
        <v>7.6</v>
      </c>
      <c r="H794" s="84">
        <v>2</v>
      </c>
      <c r="I794"/>
    </row>
    <row r="795" spans="2:9" ht="15.75" thickBot="1" x14ac:dyDescent="0.3">
      <c r="B795" s="96">
        <v>44966</v>
      </c>
      <c r="C795" s="102" t="s">
        <v>51</v>
      </c>
      <c r="D795" s="82">
        <v>1</v>
      </c>
      <c r="E795" s="82" t="s">
        <v>88</v>
      </c>
      <c r="F795" s="97" t="s">
        <v>63</v>
      </c>
      <c r="G795" s="85">
        <v>65.06</v>
      </c>
      <c r="H795" s="84">
        <v>2</v>
      </c>
      <c r="I795"/>
    </row>
    <row r="796" spans="2:9" ht="15.75" thickBot="1" x14ac:dyDescent="0.3">
      <c r="B796" s="96">
        <v>44967</v>
      </c>
      <c r="C796" s="102" t="s">
        <v>51</v>
      </c>
      <c r="D796" s="82">
        <v>1</v>
      </c>
      <c r="E796" s="82" t="s">
        <v>88</v>
      </c>
      <c r="F796" s="97" t="s">
        <v>76</v>
      </c>
      <c r="G796" s="85">
        <v>0</v>
      </c>
      <c r="H796" s="84">
        <v>2</v>
      </c>
      <c r="I796"/>
    </row>
    <row r="797" spans="2:9" ht="15.75" thickBot="1" x14ac:dyDescent="0.3">
      <c r="B797" s="96">
        <v>44967</v>
      </c>
      <c r="C797" s="102" t="s">
        <v>51</v>
      </c>
      <c r="D797" s="82">
        <v>1</v>
      </c>
      <c r="E797" s="82" t="s">
        <v>88</v>
      </c>
      <c r="F797" s="97" t="s">
        <v>76</v>
      </c>
      <c r="G797" s="85">
        <v>0</v>
      </c>
      <c r="H797" s="84">
        <v>2</v>
      </c>
      <c r="I797"/>
    </row>
    <row r="798" spans="2:9" ht="15.75" thickBot="1" x14ac:dyDescent="0.3">
      <c r="B798" s="96">
        <v>44967</v>
      </c>
      <c r="C798" s="102" t="s">
        <v>51</v>
      </c>
      <c r="D798" s="82">
        <v>1</v>
      </c>
      <c r="E798" s="82" t="s">
        <v>88</v>
      </c>
      <c r="F798" s="97" t="s">
        <v>76</v>
      </c>
      <c r="G798" s="85">
        <v>0</v>
      </c>
      <c r="H798" s="84">
        <v>2</v>
      </c>
      <c r="I798"/>
    </row>
    <row r="799" spans="2:9" ht="15.75" thickBot="1" x14ac:dyDescent="0.3">
      <c r="B799" s="96">
        <v>44967</v>
      </c>
      <c r="C799" s="102" t="s">
        <v>51</v>
      </c>
      <c r="D799" s="82">
        <v>1</v>
      </c>
      <c r="E799" s="82" t="s">
        <v>88</v>
      </c>
      <c r="F799" s="97" t="s">
        <v>76</v>
      </c>
      <c r="G799" s="85">
        <v>0</v>
      </c>
      <c r="H799" s="84">
        <v>2</v>
      </c>
      <c r="I799"/>
    </row>
    <row r="800" spans="2:9" ht="15.75" thickBot="1" x14ac:dyDescent="0.3">
      <c r="B800" s="96">
        <v>44967</v>
      </c>
      <c r="C800" s="102" t="s">
        <v>51</v>
      </c>
      <c r="D800" s="82">
        <v>1</v>
      </c>
      <c r="E800" s="82" t="s">
        <v>88</v>
      </c>
      <c r="F800" s="97" t="s">
        <v>76</v>
      </c>
      <c r="G800" s="85">
        <v>0</v>
      </c>
      <c r="H800" s="84">
        <v>2</v>
      </c>
      <c r="I800"/>
    </row>
    <row r="801" spans="2:9" ht="15.75" thickBot="1" x14ac:dyDescent="0.3">
      <c r="B801" s="96">
        <v>44967</v>
      </c>
      <c r="C801" s="102" t="s">
        <v>51</v>
      </c>
      <c r="D801" s="82">
        <v>1</v>
      </c>
      <c r="E801" s="82" t="s">
        <v>88</v>
      </c>
      <c r="F801" s="97" t="s">
        <v>76</v>
      </c>
      <c r="G801" s="85">
        <v>0</v>
      </c>
      <c r="H801" s="84">
        <v>2</v>
      </c>
      <c r="I801"/>
    </row>
    <row r="802" spans="2:9" ht="15.75" thickBot="1" x14ac:dyDescent="0.3">
      <c r="B802" s="96">
        <v>44967</v>
      </c>
      <c r="C802" s="102" t="s">
        <v>51</v>
      </c>
      <c r="D802" s="82">
        <v>1</v>
      </c>
      <c r="E802" s="82" t="s">
        <v>88</v>
      </c>
      <c r="F802" s="97" t="s">
        <v>76</v>
      </c>
      <c r="G802" s="85">
        <v>0</v>
      </c>
      <c r="H802" s="84">
        <v>2</v>
      </c>
      <c r="I802"/>
    </row>
    <row r="803" spans="2:9" ht="15.75" thickBot="1" x14ac:dyDescent="0.3">
      <c r="B803" s="96">
        <v>44967</v>
      </c>
      <c r="C803" s="102" t="s">
        <v>51</v>
      </c>
      <c r="D803" s="82">
        <v>1</v>
      </c>
      <c r="E803" s="82" t="s">
        <v>88</v>
      </c>
      <c r="F803" s="97" t="s">
        <v>76</v>
      </c>
      <c r="G803" s="85">
        <v>0</v>
      </c>
      <c r="H803" s="84">
        <v>2</v>
      </c>
      <c r="I803"/>
    </row>
    <row r="804" spans="2:9" ht="15.75" thickBot="1" x14ac:dyDescent="0.3">
      <c r="B804" s="96">
        <v>44967</v>
      </c>
      <c r="C804" s="102" t="s">
        <v>51</v>
      </c>
      <c r="D804" s="82">
        <v>1</v>
      </c>
      <c r="E804" s="82" t="s">
        <v>88</v>
      </c>
      <c r="F804" s="97" t="s">
        <v>76</v>
      </c>
      <c r="G804" s="85">
        <v>0</v>
      </c>
      <c r="H804" s="84">
        <v>2</v>
      </c>
      <c r="I804"/>
    </row>
    <row r="805" spans="2:9" ht="15.75" thickBot="1" x14ac:dyDescent="0.3">
      <c r="B805" s="96">
        <v>44967</v>
      </c>
      <c r="C805" s="102" t="s">
        <v>51</v>
      </c>
      <c r="D805" s="82">
        <v>1</v>
      </c>
      <c r="E805" s="82" t="s">
        <v>88</v>
      </c>
      <c r="F805" s="97" t="s">
        <v>76</v>
      </c>
      <c r="G805" s="85">
        <v>0</v>
      </c>
      <c r="H805" s="84">
        <v>2</v>
      </c>
      <c r="I805"/>
    </row>
    <row r="806" spans="2:9" ht="15.75" thickBot="1" x14ac:dyDescent="0.3">
      <c r="B806" s="96">
        <v>44967</v>
      </c>
      <c r="C806" s="102" t="s">
        <v>51</v>
      </c>
      <c r="D806" s="82">
        <v>1</v>
      </c>
      <c r="E806" s="82" t="s">
        <v>88</v>
      </c>
      <c r="F806" s="97" t="s">
        <v>76</v>
      </c>
      <c r="G806" s="85">
        <v>0</v>
      </c>
      <c r="H806" s="84">
        <v>2</v>
      </c>
      <c r="I806"/>
    </row>
    <row r="807" spans="2:9" ht="15.75" thickBot="1" x14ac:dyDescent="0.3">
      <c r="B807" s="96">
        <v>44967</v>
      </c>
      <c r="C807" s="102" t="s">
        <v>51</v>
      </c>
      <c r="D807" s="82">
        <v>1</v>
      </c>
      <c r="E807" s="82" t="s">
        <v>88</v>
      </c>
      <c r="F807" s="97" t="s">
        <v>76</v>
      </c>
      <c r="G807" s="85">
        <v>0</v>
      </c>
      <c r="H807" s="84">
        <v>2</v>
      </c>
      <c r="I807"/>
    </row>
    <row r="808" spans="2:9" ht="15.75" thickBot="1" x14ac:dyDescent="0.3">
      <c r="B808" s="96">
        <v>44967</v>
      </c>
      <c r="C808" s="102" t="s">
        <v>51</v>
      </c>
      <c r="D808" s="82">
        <v>1</v>
      </c>
      <c r="E808" s="82" t="s">
        <v>88</v>
      </c>
      <c r="F808" s="97" t="s">
        <v>76</v>
      </c>
      <c r="G808" s="85">
        <v>0</v>
      </c>
      <c r="H808" s="84">
        <v>2</v>
      </c>
      <c r="I808"/>
    </row>
    <row r="809" spans="2:9" ht="15.75" thickBot="1" x14ac:dyDescent="0.3">
      <c r="B809" s="96">
        <v>44967</v>
      </c>
      <c r="C809" s="102" t="s">
        <v>51</v>
      </c>
      <c r="D809" s="82">
        <v>1</v>
      </c>
      <c r="E809" s="82" t="s">
        <v>88</v>
      </c>
      <c r="F809" s="97" t="s">
        <v>76</v>
      </c>
      <c r="G809" s="85">
        <v>0</v>
      </c>
      <c r="H809" s="84">
        <v>2</v>
      </c>
      <c r="I809"/>
    </row>
    <row r="810" spans="2:9" ht="15.75" thickBot="1" x14ac:dyDescent="0.3">
      <c r="B810" s="96">
        <v>44967</v>
      </c>
      <c r="C810" s="102" t="s">
        <v>51</v>
      </c>
      <c r="D810" s="82">
        <v>1</v>
      </c>
      <c r="E810" s="82" t="s">
        <v>88</v>
      </c>
      <c r="F810" s="97" t="s">
        <v>76</v>
      </c>
      <c r="G810" s="85">
        <v>0</v>
      </c>
      <c r="H810" s="84">
        <v>2</v>
      </c>
      <c r="I810"/>
    </row>
    <row r="811" spans="2:9" ht="15.75" thickBot="1" x14ac:dyDescent="0.3">
      <c r="B811" s="96">
        <v>44967</v>
      </c>
      <c r="C811" s="102" t="s">
        <v>51</v>
      </c>
      <c r="D811" s="82">
        <v>1</v>
      </c>
      <c r="E811" s="82" t="s">
        <v>88</v>
      </c>
      <c r="F811" s="97" t="s">
        <v>76</v>
      </c>
      <c r="G811" s="85">
        <v>0</v>
      </c>
      <c r="H811" s="84">
        <v>2</v>
      </c>
      <c r="I811"/>
    </row>
    <row r="812" spans="2:9" ht="15.75" thickBot="1" x14ac:dyDescent="0.3">
      <c r="B812" s="96">
        <v>44967</v>
      </c>
      <c r="C812" s="102" t="s">
        <v>51</v>
      </c>
      <c r="D812" s="82">
        <v>1</v>
      </c>
      <c r="E812" s="82" t="s">
        <v>88</v>
      </c>
      <c r="F812" s="97" t="s">
        <v>76</v>
      </c>
      <c r="G812" s="85">
        <v>0</v>
      </c>
      <c r="H812" s="84">
        <v>2</v>
      </c>
      <c r="I812"/>
    </row>
    <row r="813" spans="2:9" ht="15.75" thickBot="1" x14ac:dyDescent="0.3">
      <c r="B813" s="96">
        <v>44967</v>
      </c>
      <c r="C813" s="102" t="s">
        <v>51</v>
      </c>
      <c r="D813" s="82">
        <v>1</v>
      </c>
      <c r="E813" s="82" t="s">
        <v>88</v>
      </c>
      <c r="F813" s="97" t="s">
        <v>76</v>
      </c>
      <c r="G813" s="85">
        <v>0</v>
      </c>
      <c r="H813" s="84">
        <v>2</v>
      </c>
      <c r="I813"/>
    </row>
    <row r="814" spans="2:9" ht="15.75" thickBot="1" x14ac:dyDescent="0.3">
      <c r="B814" s="96">
        <v>44967</v>
      </c>
      <c r="C814" s="102" t="s">
        <v>51</v>
      </c>
      <c r="D814" s="82">
        <v>1</v>
      </c>
      <c r="E814" s="82" t="s">
        <v>88</v>
      </c>
      <c r="F814" s="97" t="s">
        <v>76</v>
      </c>
      <c r="G814" s="85">
        <v>0</v>
      </c>
      <c r="H814" s="84">
        <v>2</v>
      </c>
      <c r="I814"/>
    </row>
    <row r="815" spans="2:9" ht="15.75" thickBot="1" x14ac:dyDescent="0.3">
      <c r="B815" s="96">
        <v>44967</v>
      </c>
      <c r="C815" s="102" t="s">
        <v>51</v>
      </c>
      <c r="D815" s="82">
        <v>1</v>
      </c>
      <c r="E815" s="82" t="s">
        <v>88</v>
      </c>
      <c r="F815" s="97" t="s">
        <v>76</v>
      </c>
      <c r="G815" s="85">
        <v>0</v>
      </c>
      <c r="H815" s="84">
        <v>2</v>
      </c>
      <c r="I815"/>
    </row>
    <row r="816" spans="2:9" ht="15.75" thickBot="1" x14ac:dyDescent="0.3">
      <c r="B816" s="96">
        <v>44967</v>
      </c>
      <c r="C816" s="102" t="s">
        <v>51</v>
      </c>
      <c r="D816" s="82">
        <v>1</v>
      </c>
      <c r="E816" s="82" t="s">
        <v>88</v>
      </c>
      <c r="F816" s="97" t="s">
        <v>76</v>
      </c>
      <c r="G816" s="85">
        <v>0</v>
      </c>
      <c r="H816" s="84">
        <v>2</v>
      </c>
      <c r="I816"/>
    </row>
    <row r="817" spans="2:9" ht="15.75" thickBot="1" x14ac:dyDescent="0.3">
      <c r="B817" s="96">
        <v>44967</v>
      </c>
      <c r="C817" s="102" t="s">
        <v>51</v>
      </c>
      <c r="D817" s="82">
        <v>1</v>
      </c>
      <c r="E817" s="82" t="s">
        <v>88</v>
      </c>
      <c r="F817" s="97" t="s">
        <v>76</v>
      </c>
      <c r="G817" s="85">
        <v>0</v>
      </c>
      <c r="H817" s="84">
        <v>2</v>
      </c>
      <c r="I817"/>
    </row>
    <row r="818" spans="2:9" ht="15.75" thickBot="1" x14ac:dyDescent="0.3">
      <c r="B818" s="96">
        <v>44967</v>
      </c>
      <c r="C818" s="102" t="s">
        <v>51</v>
      </c>
      <c r="D818" s="82">
        <v>1</v>
      </c>
      <c r="E818" s="82" t="s">
        <v>88</v>
      </c>
      <c r="F818" s="97" t="s">
        <v>76</v>
      </c>
      <c r="G818" s="85">
        <v>0</v>
      </c>
      <c r="H818" s="84">
        <v>2</v>
      </c>
      <c r="I818"/>
    </row>
    <row r="819" spans="2:9" ht="15.75" thickBot="1" x14ac:dyDescent="0.3">
      <c r="B819" s="96">
        <v>44967</v>
      </c>
      <c r="C819" s="102" t="s">
        <v>51</v>
      </c>
      <c r="D819" s="82">
        <v>1</v>
      </c>
      <c r="E819" s="82" t="s">
        <v>88</v>
      </c>
      <c r="F819" s="97" t="s">
        <v>76</v>
      </c>
      <c r="G819" s="85">
        <v>0</v>
      </c>
      <c r="H819" s="84">
        <v>2</v>
      </c>
      <c r="I819"/>
    </row>
    <row r="820" spans="2:9" ht="15.75" thickBot="1" x14ac:dyDescent="0.3">
      <c r="B820" s="96">
        <v>44967</v>
      </c>
      <c r="C820" s="102" t="s">
        <v>51</v>
      </c>
      <c r="D820" s="82">
        <v>1</v>
      </c>
      <c r="E820" s="82" t="s">
        <v>88</v>
      </c>
      <c r="F820" s="97" t="s">
        <v>76</v>
      </c>
      <c r="G820" s="85">
        <v>0</v>
      </c>
      <c r="H820" s="84">
        <v>2</v>
      </c>
      <c r="I820"/>
    </row>
    <row r="821" spans="2:9" ht="15.75" thickBot="1" x14ac:dyDescent="0.3">
      <c r="B821" s="96">
        <v>44967</v>
      </c>
      <c r="C821" s="102" t="s">
        <v>51</v>
      </c>
      <c r="D821" s="82">
        <v>1</v>
      </c>
      <c r="E821" s="82" t="s">
        <v>88</v>
      </c>
      <c r="F821" s="97" t="s">
        <v>76</v>
      </c>
      <c r="G821" s="85">
        <v>0</v>
      </c>
      <c r="H821" s="84">
        <v>2</v>
      </c>
      <c r="I821"/>
    </row>
    <row r="822" spans="2:9" ht="15.75" thickBot="1" x14ac:dyDescent="0.3">
      <c r="B822" s="96">
        <v>44967</v>
      </c>
      <c r="C822" s="102" t="s">
        <v>51</v>
      </c>
      <c r="D822" s="82">
        <v>1</v>
      </c>
      <c r="E822" s="82" t="s">
        <v>88</v>
      </c>
      <c r="F822" s="97" t="s">
        <v>76</v>
      </c>
      <c r="G822" s="85">
        <v>0</v>
      </c>
      <c r="H822" s="84">
        <v>2</v>
      </c>
      <c r="I822"/>
    </row>
    <row r="823" spans="2:9" ht="15.75" thickBot="1" x14ac:dyDescent="0.3">
      <c r="B823" s="96">
        <v>44967</v>
      </c>
      <c r="C823" s="102" t="s">
        <v>51</v>
      </c>
      <c r="D823" s="82">
        <v>1</v>
      </c>
      <c r="E823" s="82" t="s">
        <v>88</v>
      </c>
      <c r="F823" s="97" t="s">
        <v>76</v>
      </c>
      <c r="G823" s="85">
        <v>0</v>
      </c>
      <c r="H823" s="84">
        <v>2</v>
      </c>
      <c r="I823"/>
    </row>
    <row r="824" spans="2:9" ht="15.75" thickBot="1" x14ac:dyDescent="0.3">
      <c r="B824" s="96">
        <v>44967</v>
      </c>
      <c r="C824" s="102" t="s">
        <v>51</v>
      </c>
      <c r="D824" s="82">
        <v>1</v>
      </c>
      <c r="E824" s="82" t="s">
        <v>88</v>
      </c>
      <c r="F824" s="97" t="s">
        <v>76</v>
      </c>
      <c r="G824" s="85">
        <v>0</v>
      </c>
      <c r="H824" s="84">
        <v>2</v>
      </c>
      <c r="I824"/>
    </row>
    <row r="825" spans="2:9" ht="15.75" thickBot="1" x14ac:dyDescent="0.3">
      <c r="B825" s="96">
        <v>44967</v>
      </c>
      <c r="C825" s="102" t="s">
        <v>51</v>
      </c>
      <c r="D825" s="82">
        <v>1</v>
      </c>
      <c r="E825" s="82" t="s">
        <v>88</v>
      </c>
      <c r="F825" s="97" t="s">
        <v>76</v>
      </c>
      <c r="G825" s="85">
        <v>0</v>
      </c>
      <c r="H825" s="84">
        <v>2</v>
      </c>
      <c r="I825"/>
    </row>
    <row r="826" spans="2:9" ht="15.75" thickBot="1" x14ac:dyDescent="0.3">
      <c r="B826" s="96">
        <v>44967</v>
      </c>
      <c r="C826" s="102" t="s">
        <v>51</v>
      </c>
      <c r="D826" s="82">
        <v>1</v>
      </c>
      <c r="E826" s="82" t="s">
        <v>88</v>
      </c>
      <c r="F826" s="100" t="s">
        <v>78</v>
      </c>
      <c r="G826" s="85">
        <v>0</v>
      </c>
      <c r="H826" s="84">
        <v>2</v>
      </c>
      <c r="I826"/>
    </row>
    <row r="827" spans="2:9" ht="15.75" thickBot="1" x14ac:dyDescent="0.3">
      <c r="B827" s="96">
        <v>44967</v>
      </c>
      <c r="C827" s="102" t="s">
        <v>51</v>
      </c>
      <c r="D827" s="82">
        <v>1</v>
      </c>
      <c r="E827" s="82" t="s">
        <v>88</v>
      </c>
      <c r="F827" s="100" t="s">
        <v>79</v>
      </c>
      <c r="G827" s="85">
        <v>0</v>
      </c>
      <c r="H827" s="84">
        <v>2</v>
      </c>
      <c r="I827"/>
    </row>
    <row r="828" spans="2:9" ht="15.75" thickBot="1" x14ac:dyDescent="0.3">
      <c r="B828" s="96">
        <v>44970</v>
      </c>
      <c r="C828" s="102" t="s">
        <v>51</v>
      </c>
      <c r="D828" s="82">
        <v>1</v>
      </c>
      <c r="E828" s="82" t="s">
        <v>88</v>
      </c>
      <c r="F828" s="100" t="s">
        <v>78</v>
      </c>
      <c r="G828" s="85">
        <v>0</v>
      </c>
      <c r="H828" s="84">
        <v>2</v>
      </c>
      <c r="I828"/>
    </row>
    <row r="829" spans="2:9" ht="15.75" thickBot="1" x14ac:dyDescent="0.3">
      <c r="B829" s="96">
        <v>44967</v>
      </c>
      <c r="C829" s="102" t="s">
        <v>51</v>
      </c>
      <c r="D829" s="82">
        <v>1</v>
      </c>
      <c r="E829" s="82" t="s">
        <v>88</v>
      </c>
      <c r="F829" s="97" t="s">
        <v>63</v>
      </c>
      <c r="G829" s="85">
        <v>5.51</v>
      </c>
      <c r="H829" s="84">
        <v>2</v>
      </c>
      <c r="I829"/>
    </row>
    <row r="830" spans="2:9" ht="15.75" thickBot="1" x14ac:dyDescent="0.3">
      <c r="B830" s="96">
        <v>44967</v>
      </c>
      <c r="C830" s="102" t="s">
        <v>51</v>
      </c>
      <c r="D830" s="82">
        <v>1</v>
      </c>
      <c r="E830" s="82" t="s">
        <v>88</v>
      </c>
      <c r="F830" s="97" t="s">
        <v>63</v>
      </c>
      <c r="G830" s="85">
        <v>5.51</v>
      </c>
      <c r="H830" s="84">
        <v>2</v>
      </c>
      <c r="I830"/>
    </row>
    <row r="831" spans="2:9" ht="15.75" thickBot="1" x14ac:dyDescent="0.3">
      <c r="B831" s="96">
        <v>44966</v>
      </c>
      <c r="C831" s="102" t="s">
        <v>51</v>
      </c>
      <c r="D831" s="82">
        <v>1</v>
      </c>
      <c r="E831" s="82" t="s">
        <v>88</v>
      </c>
      <c r="F831" s="97" t="s">
        <v>63</v>
      </c>
      <c r="G831" s="85">
        <v>1.71</v>
      </c>
      <c r="H831" s="84">
        <v>2</v>
      </c>
      <c r="I831"/>
    </row>
    <row r="832" spans="2:9" ht="15.75" thickBot="1" x14ac:dyDescent="0.3">
      <c r="B832" s="96">
        <v>44966</v>
      </c>
      <c r="C832" s="102" t="s">
        <v>51</v>
      </c>
      <c r="D832" s="82">
        <v>1</v>
      </c>
      <c r="E832" s="82" t="s">
        <v>88</v>
      </c>
      <c r="F832" s="97" t="s">
        <v>63</v>
      </c>
      <c r="G832" s="85">
        <v>22.05</v>
      </c>
      <c r="H832" s="84">
        <v>2</v>
      </c>
      <c r="I832"/>
    </row>
    <row r="833" spans="2:9" ht="15.75" thickBot="1" x14ac:dyDescent="0.3">
      <c r="B833" s="96">
        <v>44966</v>
      </c>
      <c r="C833" s="102" t="s">
        <v>51</v>
      </c>
      <c r="D833" s="82">
        <v>1</v>
      </c>
      <c r="E833" s="82" t="s">
        <v>88</v>
      </c>
      <c r="F833" s="97" t="s">
        <v>63</v>
      </c>
      <c r="G833" s="85">
        <v>3.14</v>
      </c>
      <c r="H833" s="84">
        <v>2</v>
      </c>
      <c r="I833"/>
    </row>
    <row r="834" spans="2:9" ht="15.75" thickBot="1" x14ac:dyDescent="0.3">
      <c r="B834" s="96">
        <v>44966</v>
      </c>
      <c r="C834" s="102" t="s">
        <v>51</v>
      </c>
      <c r="D834" s="82">
        <v>1</v>
      </c>
      <c r="E834" s="82" t="s">
        <v>88</v>
      </c>
      <c r="F834" s="97" t="s">
        <v>63</v>
      </c>
      <c r="G834" s="85">
        <v>18.190000000000001</v>
      </c>
      <c r="H834" s="84">
        <v>2</v>
      </c>
      <c r="I834"/>
    </row>
    <row r="835" spans="2:9" ht="15.75" thickBot="1" x14ac:dyDescent="0.3">
      <c r="B835" s="96">
        <v>44966</v>
      </c>
      <c r="C835" s="102" t="s">
        <v>51</v>
      </c>
      <c r="D835" s="82">
        <v>1</v>
      </c>
      <c r="E835" s="82" t="s">
        <v>88</v>
      </c>
      <c r="F835" s="97" t="s">
        <v>63</v>
      </c>
      <c r="G835" s="85">
        <v>10.75</v>
      </c>
      <c r="H835" s="84">
        <v>2</v>
      </c>
      <c r="I835"/>
    </row>
    <row r="836" spans="2:9" ht="15.75" thickBot="1" x14ac:dyDescent="0.3">
      <c r="B836" s="96">
        <v>44966</v>
      </c>
      <c r="C836" s="102" t="s">
        <v>51</v>
      </c>
      <c r="D836" s="82">
        <v>1</v>
      </c>
      <c r="E836" s="82" t="s">
        <v>88</v>
      </c>
      <c r="F836" s="97" t="s">
        <v>63</v>
      </c>
      <c r="G836" s="85">
        <v>7.61</v>
      </c>
      <c r="H836" s="84">
        <v>2</v>
      </c>
      <c r="I836"/>
    </row>
    <row r="837" spans="2:9" ht="15.75" thickBot="1" x14ac:dyDescent="0.3">
      <c r="B837" s="96">
        <v>44966</v>
      </c>
      <c r="C837" s="102" t="s">
        <v>51</v>
      </c>
      <c r="D837" s="82">
        <v>1</v>
      </c>
      <c r="E837" s="82" t="s">
        <v>88</v>
      </c>
      <c r="F837" s="97" t="s">
        <v>63</v>
      </c>
      <c r="G837" s="85">
        <v>5.51</v>
      </c>
      <c r="H837" s="84">
        <v>2</v>
      </c>
      <c r="I837"/>
    </row>
    <row r="838" spans="2:9" ht="15.75" thickBot="1" x14ac:dyDescent="0.3">
      <c r="B838" s="96">
        <v>44967</v>
      </c>
      <c r="C838" s="102" t="s">
        <v>51</v>
      </c>
      <c r="D838" s="82">
        <v>1</v>
      </c>
      <c r="E838" s="82" t="s">
        <v>88</v>
      </c>
      <c r="F838" s="97" t="s">
        <v>63</v>
      </c>
      <c r="G838" s="85">
        <v>4.3</v>
      </c>
      <c r="H838" s="84">
        <v>2</v>
      </c>
      <c r="I838"/>
    </row>
    <row r="839" spans="2:9" ht="15.75" thickBot="1" x14ac:dyDescent="0.3">
      <c r="B839" s="96">
        <v>44967</v>
      </c>
      <c r="C839" s="102" t="s">
        <v>51</v>
      </c>
      <c r="D839" s="82">
        <v>1</v>
      </c>
      <c r="E839" s="82" t="s">
        <v>88</v>
      </c>
      <c r="F839" s="97" t="s">
        <v>63</v>
      </c>
      <c r="G839" s="85">
        <v>5.33</v>
      </c>
      <c r="H839" s="84">
        <v>2</v>
      </c>
      <c r="I839"/>
    </row>
    <row r="840" spans="2:9" ht="15.75" thickBot="1" x14ac:dyDescent="0.3">
      <c r="B840" s="96">
        <v>44967</v>
      </c>
      <c r="C840" s="102" t="s">
        <v>51</v>
      </c>
      <c r="D840" s="82">
        <v>1</v>
      </c>
      <c r="E840" s="82" t="s">
        <v>88</v>
      </c>
      <c r="F840" s="97" t="s">
        <v>63</v>
      </c>
      <c r="G840" s="85">
        <v>3.27</v>
      </c>
      <c r="H840" s="84">
        <v>2</v>
      </c>
      <c r="I840"/>
    </row>
    <row r="841" spans="2:9" ht="15.75" thickBot="1" x14ac:dyDescent="0.3">
      <c r="B841" s="96">
        <v>44967</v>
      </c>
      <c r="C841" s="102" t="s">
        <v>51</v>
      </c>
      <c r="D841" s="82">
        <v>1</v>
      </c>
      <c r="E841" s="82" t="s">
        <v>88</v>
      </c>
      <c r="F841" s="97" t="s">
        <v>63</v>
      </c>
      <c r="G841" s="85">
        <v>3.91</v>
      </c>
      <c r="H841" s="84">
        <v>2</v>
      </c>
      <c r="I841"/>
    </row>
    <row r="842" spans="2:9" ht="15.75" thickBot="1" x14ac:dyDescent="0.3">
      <c r="B842" s="96">
        <v>44967</v>
      </c>
      <c r="C842" s="102" t="s">
        <v>51</v>
      </c>
      <c r="D842" s="82">
        <v>1</v>
      </c>
      <c r="E842" s="82" t="s">
        <v>88</v>
      </c>
      <c r="F842" s="97" t="s">
        <v>63</v>
      </c>
      <c r="G842" s="85">
        <v>4.71</v>
      </c>
      <c r="H842" s="84">
        <v>2</v>
      </c>
      <c r="I842"/>
    </row>
    <row r="843" spans="2:9" ht="15.75" thickBot="1" x14ac:dyDescent="0.3">
      <c r="B843" s="96">
        <v>44967</v>
      </c>
      <c r="C843" s="102" t="s">
        <v>51</v>
      </c>
      <c r="D843" s="82">
        <v>1</v>
      </c>
      <c r="E843" s="82" t="s">
        <v>88</v>
      </c>
      <c r="F843" s="97" t="s">
        <v>63</v>
      </c>
      <c r="G843" s="85">
        <v>4.41</v>
      </c>
      <c r="H843" s="84">
        <v>2</v>
      </c>
      <c r="I843"/>
    </row>
    <row r="844" spans="2:9" ht="15.75" thickBot="1" x14ac:dyDescent="0.3">
      <c r="B844" s="96">
        <v>44966</v>
      </c>
      <c r="C844" s="102" t="s">
        <v>51</v>
      </c>
      <c r="D844" s="82">
        <v>1</v>
      </c>
      <c r="E844" s="82" t="s">
        <v>88</v>
      </c>
      <c r="F844" s="97" t="s">
        <v>63</v>
      </c>
      <c r="G844" s="85">
        <v>55.13</v>
      </c>
      <c r="H844" s="84">
        <v>2</v>
      </c>
      <c r="I844"/>
    </row>
    <row r="845" spans="2:9" ht="15.75" thickBot="1" x14ac:dyDescent="0.3">
      <c r="B845" s="96">
        <v>44967</v>
      </c>
      <c r="C845" s="102" t="s">
        <v>51</v>
      </c>
      <c r="D845" s="82">
        <v>1</v>
      </c>
      <c r="E845" s="82" t="s">
        <v>88</v>
      </c>
      <c r="F845" s="97" t="s">
        <v>63</v>
      </c>
      <c r="G845" s="85">
        <v>7.54</v>
      </c>
      <c r="H845" s="84">
        <v>2</v>
      </c>
      <c r="I845"/>
    </row>
    <row r="846" spans="2:9" ht="15.75" thickBot="1" x14ac:dyDescent="0.3">
      <c r="B846" s="96">
        <v>44970</v>
      </c>
      <c r="C846" s="102" t="s">
        <v>51</v>
      </c>
      <c r="D846" s="82">
        <v>1</v>
      </c>
      <c r="E846" s="82" t="s">
        <v>88</v>
      </c>
      <c r="F846" s="97" t="s">
        <v>63</v>
      </c>
      <c r="G846" s="85">
        <v>7.16</v>
      </c>
      <c r="H846" s="84">
        <v>2</v>
      </c>
      <c r="I846"/>
    </row>
    <row r="847" spans="2:9" ht="15.75" thickBot="1" x14ac:dyDescent="0.3">
      <c r="B847" s="96">
        <v>44967</v>
      </c>
      <c r="C847" s="102" t="s">
        <v>51</v>
      </c>
      <c r="D847" s="82">
        <v>1</v>
      </c>
      <c r="E847" s="82" t="s">
        <v>88</v>
      </c>
      <c r="F847" s="97" t="s">
        <v>63</v>
      </c>
      <c r="G847" s="85">
        <v>3.36</v>
      </c>
      <c r="H847" s="84">
        <v>2</v>
      </c>
      <c r="I847"/>
    </row>
    <row r="848" spans="2:9" ht="15.75" thickBot="1" x14ac:dyDescent="0.3">
      <c r="B848" s="96">
        <v>44972</v>
      </c>
      <c r="C848" s="102" t="s">
        <v>51</v>
      </c>
      <c r="D848" s="82">
        <v>1</v>
      </c>
      <c r="E848" s="82" t="s">
        <v>88</v>
      </c>
      <c r="F848" s="97" t="s">
        <v>63</v>
      </c>
      <c r="G848" s="85">
        <v>2.9</v>
      </c>
      <c r="H848" s="84">
        <v>2</v>
      </c>
      <c r="I848"/>
    </row>
    <row r="849" spans="2:9" ht="15.75" thickBot="1" x14ac:dyDescent="0.3">
      <c r="B849" s="96">
        <v>44957</v>
      </c>
      <c r="C849" s="102" t="s">
        <v>27</v>
      </c>
      <c r="D849" s="82">
        <v>1</v>
      </c>
      <c r="E849" s="82" t="s">
        <v>88</v>
      </c>
      <c r="F849" s="97" t="s">
        <v>63</v>
      </c>
      <c r="G849" s="85">
        <v>4.8</v>
      </c>
      <c r="H849" s="84">
        <v>2</v>
      </c>
      <c r="I849"/>
    </row>
    <row r="850" spans="2:9" ht="15.75" thickBot="1" x14ac:dyDescent="0.3">
      <c r="B850" s="96">
        <v>44972</v>
      </c>
      <c r="C850" s="102" t="s">
        <v>51</v>
      </c>
      <c r="D850" s="82">
        <v>1</v>
      </c>
      <c r="E850" s="82" t="s">
        <v>88</v>
      </c>
      <c r="F850" s="100" t="s">
        <v>77</v>
      </c>
      <c r="G850" s="85">
        <v>0</v>
      </c>
      <c r="H850" s="84">
        <v>2</v>
      </c>
      <c r="I850"/>
    </row>
    <row r="851" spans="2:9" ht="15.75" thickBot="1" x14ac:dyDescent="0.3">
      <c r="B851" s="96">
        <v>44970</v>
      </c>
      <c r="C851" s="102" t="s">
        <v>51</v>
      </c>
      <c r="D851" s="82">
        <v>1</v>
      </c>
      <c r="E851" s="82" t="s">
        <v>88</v>
      </c>
      <c r="F851" s="97" t="s">
        <v>63</v>
      </c>
      <c r="G851" s="85">
        <v>7.09</v>
      </c>
      <c r="H851" s="84">
        <v>2</v>
      </c>
      <c r="I851"/>
    </row>
    <row r="852" spans="2:9" ht="15.75" thickBot="1" x14ac:dyDescent="0.3">
      <c r="B852" s="96">
        <v>44971</v>
      </c>
      <c r="C852" s="102" t="s">
        <v>51</v>
      </c>
      <c r="D852" s="82">
        <v>1</v>
      </c>
      <c r="E852" s="82" t="s">
        <v>88</v>
      </c>
      <c r="F852" s="97" t="s">
        <v>63</v>
      </c>
      <c r="G852" s="85">
        <v>14.88</v>
      </c>
      <c r="H852" s="84">
        <v>2</v>
      </c>
      <c r="I852"/>
    </row>
    <row r="853" spans="2:9" ht="15.75" thickBot="1" x14ac:dyDescent="0.3">
      <c r="B853" s="96">
        <v>44971</v>
      </c>
      <c r="C853" s="102" t="s">
        <v>51</v>
      </c>
      <c r="D853" s="82">
        <v>1</v>
      </c>
      <c r="E853" s="82" t="s">
        <v>88</v>
      </c>
      <c r="F853" s="97" t="s">
        <v>63</v>
      </c>
      <c r="G853" s="85">
        <v>8.26</v>
      </c>
      <c r="H853" s="84">
        <v>2</v>
      </c>
      <c r="I853"/>
    </row>
    <row r="854" spans="2:9" ht="15.75" thickBot="1" x14ac:dyDescent="0.3">
      <c r="B854" s="96">
        <v>44972</v>
      </c>
      <c r="C854" s="102" t="s">
        <v>51</v>
      </c>
      <c r="D854" s="82">
        <v>1</v>
      </c>
      <c r="E854" s="82" t="s">
        <v>88</v>
      </c>
      <c r="F854" s="97" t="s">
        <v>63</v>
      </c>
      <c r="G854" s="85">
        <v>5.51</v>
      </c>
      <c r="H854" s="84">
        <v>2</v>
      </c>
      <c r="I854"/>
    </row>
    <row r="855" spans="2:9" ht="15.75" thickBot="1" x14ac:dyDescent="0.3">
      <c r="B855" s="96">
        <v>44972</v>
      </c>
      <c r="C855" s="102" t="s">
        <v>51</v>
      </c>
      <c r="D855" s="82">
        <v>1</v>
      </c>
      <c r="E855" s="82" t="s">
        <v>88</v>
      </c>
      <c r="F855" s="97" t="s">
        <v>63</v>
      </c>
      <c r="G855" s="85">
        <v>4.96</v>
      </c>
      <c r="H855" s="84">
        <v>2</v>
      </c>
      <c r="I855"/>
    </row>
    <row r="856" spans="2:9" ht="15.75" thickBot="1" x14ac:dyDescent="0.3">
      <c r="B856" s="96">
        <v>44972</v>
      </c>
      <c r="C856" s="102" t="s">
        <v>51</v>
      </c>
      <c r="D856" s="82">
        <v>1</v>
      </c>
      <c r="E856" s="82" t="s">
        <v>88</v>
      </c>
      <c r="F856" s="97" t="s">
        <v>63</v>
      </c>
      <c r="G856" s="85">
        <v>2.75</v>
      </c>
      <c r="H856" s="84">
        <v>2</v>
      </c>
      <c r="I856"/>
    </row>
    <row r="857" spans="2:9" ht="15.75" thickBot="1" x14ac:dyDescent="0.3">
      <c r="B857" s="96">
        <v>44972</v>
      </c>
      <c r="C857" s="102" t="s">
        <v>51</v>
      </c>
      <c r="D857" s="82">
        <v>1</v>
      </c>
      <c r="E857" s="82" t="s">
        <v>88</v>
      </c>
      <c r="F857" s="97" t="s">
        <v>63</v>
      </c>
      <c r="G857" s="85">
        <v>6.94</v>
      </c>
      <c r="H857" s="84">
        <v>2</v>
      </c>
      <c r="I857"/>
    </row>
    <row r="858" spans="2:9" ht="15.75" thickBot="1" x14ac:dyDescent="0.3">
      <c r="B858" s="96">
        <v>44972</v>
      </c>
      <c r="C858" s="102" t="s">
        <v>51</v>
      </c>
      <c r="D858" s="82">
        <v>1</v>
      </c>
      <c r="E858" s="82" t="s">
        <v>88</v>
      </c>
      <c r="F858" s="100" t="s">
        <v>49</v>
      </c>
      <c r="G858" s="85">
        <v>30.69</v>
      </c>
      <c r="H858" s="84">
        <v>2</v>
      </c>
      <c r="I858"/>
    </row>
    <row r="859" spans="2:9" ht="15.75" thickBot="1" x14ac:dyDescent="0.3">
      <c r="B859" s="96">
        <v>44973</v>
      </c>
      <c r="C859" s="102" t="s">
        <v>51</v>
      </c>
      <c r="D859" s="82">
        <v>1</v>
      </c>
      <c r="E859" s="82" t="s">
        <v>88</v>
      </c>
      <c r="F859" s="97" t="s">
        <v>63</v>
      </c>
      <c r="G859" s="85">
        <v>4.24</v>
      </c>
      <c r="H859" s="84">
        <v>3</v>
      </c>
      <c r="I859"/>
    </row>
    <row r="860" spans="2:9" ht="15.75" thickBot="1" x14ac:dyDescent="0.3">
      <c r="B860" s="96">
        <v>44973</v>
      </c>
      <c r="C860" s="102" t="s">
        <v>51</v>
      </c>
      <c r="D860" s="82">
        <v>1</v>
      </c>
      <c r="E860" s="82" t="s">
        <v>88</v>
      </c>
      <c r="F860" s="97" t="s">
        <v>63</v>
      </c>
      <c r="G860" s="85">
        <v>8.82</v>
      </c>
      <c r="H860" s="84">
        <v>3</v>
      </c>
      <c r="I860"/>
    </row>
    <row r="861" spans="2:9" ht="15.75" thickBot="1" x14ac:dyDescent="0.3">
      <c r="B861" s="96">
        <v>44973</v>
      </c>
      <c r="C861" s="102" t="s">
        <v>51</v>
      </c>
      <c r="D861" s="82">
        <v>1</v>
      </c>
      <c r="E861" s="82" t="s">
        <v>88</v>
      </c>
      <c r="F861" s="97" t="s">
        <v>63</v>
      </c>
      <c r="G861" s="85">
        <v>8.82</v>
      </c>
      <c r="H861" s="84">
        <v>3</v>
      </c>
      <c r="I861"/>
    </row>
    <row r="862" spans="2:9" ht="15.75" thickBot="1" x14ac:dyDescent="0.3">
      <c r="B862" s="96">
        <v>44973</v>
      </c>
      <c r="C862" s="102" t="s">
        <v>51</v>
      </c>
      <c r="D862" s="82">
        <v>1</v>
      </c>
      <c r="E862" s="82" t="s">
        <v>88</v>
      </c>
      <c r="F862" s="97" t="s">
        <v>63</v>
      </c>
      <c r="G862" s="85">
        <v>5.0999999999999996</v>
      </c>
      <c r="H862" s="84">
        <v>3</v>
      </c>
      <c r="I862"/>
    </row>
    <row r="863" spans="2:9" ht="15.75" thickBot="1" x14ac:dyDescent="0.3">
      <c r="B863" s="96">
        <v>44973</v>
      </c>
      <c r="C863" s="102" t="s">
        <v>51</v>
      </c>
      <c r="D863" s="82">
        <v>1</v>
      </c>
      <c r="E863" s="82" t="s">
        <v>88</v>
      </c>
      <c r="F863" s="97" t="s">
        <v>63</v>
      </c>
      <c r="G863" s="85">
        <v>5.0999999999999996</v>
      </c>
      <c r="H863" s="84">
        <v>3</v>
      </c>
      <c r="I863"/>
    </row>
    <row r="864" spans="2:9" ht="15.75" thickBot="1" x14ac:dyDescent="0.3">
      <c r="B864" s="96">
        <v>44973</v>
      </c>
      <c r="C864" s="102" t="s">
        <v>51</v>
      </c>
      <c r="D864" s="82">
        <v>1</v>
      </c>
      <c r="E864" s="82" t="s">
        <v>88</v>
      </c>
      <c r="F864" s="97" t="s">
        <v>63</v>
      </c>
      <c r="G864" s="85">
        <v>9.89</v>
      </c>
      <c r="H864" s="84">
        <v>3</v>
      </c>
      <c r="I864"/>
    </row>
    <row r="865" spans="2:9" ht="15.75" thickBot="1" x14ac:dyDescent="0.3">
      <c r="B865" s="96">
        <v>44974</v>
      </c>
      <c r="C865" s="102" t="s">
        <v>51</v>
      </c>
      <c r="D865" s="82">
        <v>1</v>
      </c>
      <c r="E865" s="82" t="s">
        <v>88</v>
      </c>
      <c r="F865" s="97" t="s">
        <v>63</v>
      </c>
      <c r="G865" s="85">
        <v>3.24</v>
      </c>
      <c r="H865" s="84">
        <v>3</v>
      </c>
      <c r="I865"/>
    </row>
    <row r="866" spans="2:9" ht="15.75" thickBot="1" x14ac:dyDescent="0.3">
      <c r="B866" s="96">
        <v>44974</v>
      </c>
      <c r="C866" s="102" t="s">
        <v>51</v>
      </c>
      <c r="D866" s="82">
        <v>1</v>
      </c>
      <c r="E866" s="82" t="s">
        <v>88</v>
      </c>
      <c r="F866" s="97" t="s">
        <v>63</v>
      </c>
      <c r="G866" s="85">
        <v>5.51</v>
      </c>
      <c r="H866" s="84">
        <v>3</v>
      </c>
      <c r="I866"/>
    </row>
    <row r="867" spans="2:9" ht="15.75" thickBot="1" x14ac:dyDescent="0.3">
      <c r="B867" s="96">
        <v>44974</v>
      </c>
      <c r="C867" s="102" t="s">
        <v>51</v>
      </c>
      <c r="D867" s="82">
        <v>1</v>
      </c>
      <c r="E867" s="82" t="s">
        <v>88</v>
      </c>
      <c r="F867" s="97" t="s">
        <v>63</v>
      </c>
      <c r="G867" s="85">
        <v>50.59</v>
      </c>
      <c r="H867" s="84">
        <v>3</v>
      </c>
      <c r="I867"/>
    </row>
    <row r="868" spans="2:9" ht="15.75" thickBot="1" x14ac:dyDescent="0.3">
      <c r="B868" s="96">
        <v>44974</v>
      </c>
      <c r="C868" s="102" t="s">
        <v>51</v>
      </c>
      <c r="D868" s="82">
        <v>1</v>
      </c>
      <c r="E868" s="82" t="s">
        <v>88</v>
      </c>
      <c r="F868" s="100" t="s">
        <v>49</v>
      </c>
      <c r="G868" s="85">
        <v>11.64</v>
      </c>
      <c r="H868" s="84">
        <v>3</v>
      </c>
      <c r="I868"/>
    </row>
    <row r="869" spans="2:9" ht="15.75" thickBot="1" x14ac:dyDescent="0.3">
      <c r="B869" s="96">
        <v>44977</v>
      </c>
      <c r="C869" s="102" t="s">
        <v>51</v>
      </c>
      <c r="D869" s="82">
        <v>1</v>
      </c>
      <c r="E869" s="82" t="s">
        <v>88</v>
      </c>
      <c r="F869" s="97" t="s">
        <v>76</v>
      </c>
      <c r="G869" s="85">
        <v>0</v>
      </c>
      <c r="H869" s="84">
        <v>3</v>
      </c>
      <c r="I869"/>
    </row>
    <row r="870" spans="2:9" ht="15.75" thickBot="1" x14ac:dyDescent="0.3">
      <c r="B870" s="96">
        <v>44977</v>
      </c>
      <c r="C870" s="102" t="s">
        <v>51</v>
      </c>
      <c r="D870" s="82">
        <v>1</v>
      </c>
      <c r="E870" s="82" t="s">
        <v>88</v>
      </c>
      <c r="F870" s="100" t="s">
        <v>77</v>
      </c>
      <c r="G870" s="85">
        <v>0</v>
      </c>
      <c r="H870" s="84">
        <v>3</v>
      </c>
      <c r="I870"/>
    </row>
    <row r="871" spans="2:9" ht="15.75" thickBot="1" x14ac:dyDescent="0.3">
      <c r="B871" s="96">
        <v>44977</v>
      </c>
      <c r="C871" s="102" t="s">
        <v>51</v>
      </c>
      <c r="D871" s="82">
        <v>1</v>
      </c>
      <c r="E871" s="82" t="s">
        <v>88</v>
      </c>
      <c r="F871" s="100" t="s">
        <v>77</v>
      </c>
      <c r="G871" s="85">
        <v>0</v>
      </c>
      <c r="H871" s="84">
        <v>3</v>
      </c>
      <c r="I871"/>
    </row>
    <row r="872" spans="2:9" ht="15.75" thickBot="1" x14ac:dyDescent="0.3">
      <c r="B872" s="96">
        <v>44977</v>
      </c>
      <c r="C872" s="102" t="s">
        <v>51</v>
      </c>
      <c r="D872" s="82">
        <v>1</v>
      </c>
      <c r="E872" s="82" t="s">
        <v>88</v>
      </c>
      <c r="F872" s="97" t="s">
        <v>63</v>
      </c>
      <c r="G872" s="85">
        <v>2.75</v>
      </c>
      <c r="H872" s="84">
        <v>3</v>
      </c>
      <c r="I872"/>
    </row>
    <row r="873" spans="2:9" ht="15.75" thickBot="1" x14ac:dyDescent="0.3">
      <c r="B873" s="96">
        <v>44974</v>
      </c>
      <c r="C873" s="102" t="s">
        <v>51</v>
      </c>
      <c r="D873" s="82">
        <v>1</v>
      </c>
      <c r="E873" s="82" t="s">
        <v>88</v>
      </c>
      <c r="F873" s="97" t="s">
        <v>63</v>
      </c>
      <c r="G873" s="85">
        <v>9.2200000000000006</v>
      </c>
      <c r="H873" s="84">
        <v>3</v>
      </c>
      <c r="I873"/>
    </row>
    <row r="874" spans="2:9" ht="15.75" thickBot="1" x14ac:dyDescent="0.3">
      <c r="B874" s="96">
        <v>44974</v>
      </c>
      <c r="C874" s="102" t="s">
        <v>51</v>
      </c>
      <c r="D874" s="82">
        <v>1</v>
      </c>
      <c r="E874" s="82" t="s">
        <v>88</v>
      </c>
      <c r="F874" s="97" t="s">
        <v>63</v>
      </c>
      <c r="G874" s="85">
        <v>8.51</v>
      </c>
      <c r="H874" s="84">
        <v>3</v>
      </c>
      <c r="I874"/>
    </row>
    <row r="875" spans="2:9" ht="15.75" thickBot="1" x14ac:dyDescent="0.3">
      <c r="B875" s="96">
        <v>44974</v>
      </c>
      <c r="C875" s="102" t="s">
        <v>51</v>
      </c>
      <c r="D875" s="82">
        <v>1</v>
      </c>
      <c r="E875" s="82" t="s">
        <v>88</v>
      </c>
      <c r="F875" s="97" t="s">
        <v>63</v>
      </c>
      <c r="G875" s="85">
        <v>7.24</v>
      </c>
      <c r="H875" s="84">
        <v>3</v>
      </c>
      <c r="I875"/>
    </row>
    <row r="876" spans="2:9" ht="15.75" thickBot="1" x14ac:dyDescent="0.3">
      <c r="B876" s="96">
        <v>44973</v>
      </c>
      <c r="C876" s="102" t="s">
        <v>51</v>
      </c>
      <c r="D876" s="82">
        <v>1</v>
      </c>
      <c r="E876" s="82" t="s">
        <v>88</v>
      </c>
      <c r="F876" s="100" t="s">
        <v>49</v>
      </c>
      <c r="G876" s="85">
        <v>1.8</v>
      </c>
      <c r="H876" s="84">
        <v>3</v>
      </c>
      <c r="I876"/>
    </row>
    <row r="877" spans="2:9" ht="15.75" thickBot="1" x14ac:dyDescent="0.3">
      <c r="B877" s="96">
        <v>44977</v>
      </c>
      <c r="C877" s="102" t="s">
        <v>51</v>
      </c>
      <c r="D877" s="82">
        <v>1</v>
      </c>
      <c r="E877" s="82" t="s">
        <v>88</v>
      </c>
      <c r="F877" s="97" t="s">
        <v>63</v>
      </c>
      <c r="G877" s="85">
        <v>1.8</v>
      </c>
      <c r="H877" s="84">
        <v>3</v>
      </c>
      <c r="I877"/>
    </row>
    <row r="878" spans="2:9" ht="15.75" thickBot="1" x14ac:dyDescent="0.3">
      <c r="B878" s="96">
        <v>44977</v>
      </c>
      <c r="C878" s="102" t="s">
        <v>51</v>
      </c>
      <c r="D878" s="82">
        <v>1</v>
      </c>
      <c r="E878" s="82" t="s">
        <v>88</v>
      </c>
      <c r="F878" s="97" t="s">
        <v>63</v>
      </c>
      <c r="G878" s="85">
        <v>58.17</v>
      </c>
      <c r="H878" s="84">
        <v>3</v>
      </c>
      <c r="I878"/>
    </row>
    <row r="879" spans="2:9" ht="15.75" thickBot="1" x14ac:dyDescent="0.3">
      <c r="B879" s="96">
        <v>44978</v>
      </c>
      <c r="C879" s="102" t="s">
        <v>51</v>
      </c>
      <c r="D879" s="82">
        <v>1</v>
      </c>
      <c r="E879" s="82" t="s">
        <v>88</v>
      </c>
      <c r="F879" s="97" t="s">
        <v>63</v>
      </c>
      <c r="G879" s="85">
        <v>2.73</v>
      </c>
      <c r="H879" s="84">
        <v>3</v>
      </c>
      <c r="I879"/>
    </row>
    <row r="880" spans="2:9" ht="15.75" thickBot="1" x14ac:dyDescent="0.3">
      <c r="B880" s="96">
        <v>44977</v>
      </c>
      <c r="C880" s="102" t="s">
        <v>51</v>
      </c>
      <c r="D880" s="82">
        <v>1</v>
      </c>
      <c r="E880" s="82" t="s">
        <v>88</v>
      </c>
      <c r="F880" s="100" t="s">
        <v>49</v>
      </c>
      <c r="G880" s="85">
        <v>11.64</v>
      </c>
      <c r="H880" s="84">
        <v>3</v>
      </c>
      <c r="I880"/>
    </row>
    <row r="881" spans="2:9" ht="15.75" thickBot="1" x14ac:dyDescent="0.3">
      <c r="B881" s="96">
        <v>44977</v>
      </c>
      <c r="C881" s="102" t="s">
        <v>51</v>
      </c>
      <c r="D881" s="82">
        <v>1</v>
      </c>
      <c r="E881" s="82" t="s">
        <v>88</v>
      </c>
      <c r="F881" s="100" t="s">
        <v>49</v>
      </c>
      <c r="G881" s="85">
        <v>11.64</v>
      </c>
      <c r="H881" s="84">
        <v>3</v>
      </c>
      <c r="I881"/>
    </row>
    <row r="882" spans="2:9" ht="15.75" thickBot="1" x14ac:dyDescent="0.3">
      <c r="B882" s="96">
        <v>44977</v>
      </c>
      <c r="C882" s="102" t="s">
        <v>51</v>
      </c>
      <c r="D882" s="82">
        <v>1</v>
      </c>
      <c r="E882" s="82" t="s">
        <v>88</v>
      </c>
      <c r="F882" s="100" t="s">
        <v>49</v>
      </c>
      <c r="G882" s="85">
        <v>11.64</v>
      </c>
      <c r="H882" s="84">
        <v>3</v>
      </c>
      <c r="I882"/>
    </row>
    <row r="883" spans="2:9" ht="15.75" thickBot="1" x14ac:dyDescent="0.3">
      <c r="B883" s="96">
        <v>44977</v>
      </c>
      <c r="C883" s="102" t="s">
        <v>51</v>
      </c>
      <c r="D883" s="82">
        <v>1</v>
      </c>
      <c r="E883" s="82" t="s">
        <v>88</v>
      </c>
      <c r="F883" s="100" t="s">
        <v>49</v>
      </c>
      <c r="G883" s="85">
        <v>11.64</v>
      </c>
      <c r="H883" s="84">
        <v>3</v>
      </c>
      <c r="I883"/>
    </row>
    <row r="884" spans="2:9" ht="15.75" thickBot="1" x14ac:dyDescent="0.3">
      <c r="B884" s="96">
        <v>44977</v>
      </c>
      <c r="C884" s="102" t="s">
        <v>51</v>
      </c>
      <c r="D884" s="82">
        <v>1</v>
      </c>
      <c r="E884" s="82" t="s">
        <v>88</v>
      </c>
      <c r="F884" s="100" t="s">
        <v>49</v>
      </c>
      <c r="G884" s="85">
        <v>11.64</v>
      </c>
      <c r="H884" s="84">
        <v>3</v>
      </c>
      <c r="I884"/>
    </row>
    <row r="885" spans="2:9" ht="15.75" thickBot="1" x14ac:dyDescent="0.3">
      <c r="B885" s="96">
        <v>44977</v>
      </c>
      <c r="C885" s="102" t="s">
        <v>51</v>
      </c>
      <c r="D885" s="82">
        <v>1</v>
      </c>
      <c r="E885" s="82" t="s">
        <v>88</v>
      </c>
      <c r="F885" s="100" t="s">
        <v>49</v>
      </c>
      <c r="G885" s="85">
        <v>11.64</v>
      </c>
      <c r="H885" s="84">
        <v>3</v>
      </c>
      <c r="I885"/>
    </row>
    <row r="886" spans="2:9" ht="15.75" thickBot="1" x14ac:dyDescent="0.3">
      <c r="B886" s="96">
        <v>44977</v>
      </c>
      <c r="C886" s="102" t="s">
        <v>51</v>
      </c>
      <c r="D886" s="82">
        <v>1</v>
      </c>
      <c r="E886" s="82" t="s">
        <v>88</v>
      </c>
      <c r="F886" s="100" t="s">
        <v>49</v>
      </c>
      <c r="G886" s="85">
        <v>11.64</v>
      </c>
      <c r="H886" s="84">
        <v>3</v>
      </c>
      <c r="I886"/>
    </row>
    <row r="887" spans="2:9" ht="15.75" thickBot="1" x14ac:dyDescent="0.3">
      <c r="B887" s="96">
        <v>44977</v>
      </c>
      <c r="C887" s="102" t="s">
        <v>51</v>
      </c>
      <c r="D887" s="82">
        <v>1</v>
      </c>
      <c r="E887" s="82" t="s">
        <v>88</v>
      </c>
      <c r="F887" s="100" t="s">
        <v>49</v>
      </c>
      <c r="G887" s="85">
        <v>11.64</v>
      </c>
      <c r="H887" s="84">
        <v>3</v>
      </c>
      <c r="I887"/>
    </row>
    <row r="888" spans="2:9" ht="15.75" thickBot="1" x14ac:dyDescent="0.3">
      <c r="B888" s="96">
        <v>44977</v>
      </c>
      <c r="C888" s="102" t="s">
        <v>51</v>
      </c>
      <c r="D888" s="82">
        <v>1</v>
      </c>
      <c r="E888" s="82" t="s">
        <v>88</v>
      </c>
      <c r="F888" s="100" t="s">
        <v>49</v>
      </c>
      <c r="G888" s="85">
        <v>11.64</v>
      </c>
      <c r="H888" s="84">
        <v>3</v>
      </c>
      <c r="I888"/>
    </row>
    <row r="889" spans="2:9" ht="15.75" thickBot="1" x14ac:dyDescent="0.3">
      <c r="B889" s="96">
        <v>44977</v>
      </c>
      <c r="C889" s="102" t="s">
        <v>51</v>
      </c>
      <c r="D889" s="82">
        <v>1</v>
      </c>
      <c r="E889" s="82" t="s">
        <v>88</v>
      </c>
      <c r="F889" s="97" t="s">
        <v>63</v>
      </c>
      <c r="G889" s="85">
        <v>5.55</v>
      </c>
      <c r="H889" s="84">
        <v>3</v>
      </c>
      <c r="I889"/>
    </row>
    <row r="890" spans="2:9" ht="15.75" thickBot="1" x14ac:dyDescent="0.3">
      <c r="B890" s="96">
        <v>44977</v>
      </c>
      <c r="C890" s="102" t="s">
        <v>51</v>
      </c>
      <c r="D890" s="82">
        <v>1</v>
      </c>
      <c r="E890" s="82" t="s">
        <v>88</v>
      </c>
      <c r="F890" s="100" t="s">
        <v>49</v>
      </c>
      <c r="G890" s="85">
        <v>11.19</v>
      </c>
      <c r="H890" s="84">
        <v>3</v>
      </c>
      <c r="I890"/>
    </row>
    <row r="891" spans="2:9" ht="15.75" thickBot="1" x14ac:dyDescent="0.3">
      <c r="B891" s="96">
        <v>44977</v>
      </c>
      <c r="C891" s="102" t="s">
        <v>51</v>
      </c>
      <c r="D891" s="82">
        <v>1</v>
      </c>
      <c r="E891" s="82" t="s">
        <v>88</v>
      </c>
      <c r="F891" s="100" t="s">
        <v>49</v>
      </c>
      <c r="G891" s="85">
        <v>11.74</v>
      </c>
      <c r="H891" s="84">
        <v>3</v>
      </c>
      <c r="I891"/>
    </row>
    <row r="892" spans="2:9" ht="15.75" thickBot="1" x14ac:dyDescent="0.3">
      <c r="B892" s="96">
        <v>44977</v>
      </c>
      <c r="C892" s="102" t="s">
        <v>51</v>
      </c>
      <c r="D892" s="82">
        <v>1</v>
      </c>
      <c r="E892" s="82" t="s">
        <v>88</v>
      </c>
      <c r="F892" s="100" t="s">
        <v>49</v>
      </c>
      <c r="G892" s="85">
        <v>10.72</v>
      </c>
      <c r="H892" s="84">
        <v>3</v>
      </c>
      <c r="I892"/>
    </row>
    <row r="893" spans="2:9" ht="15.75" thickBot="1" x14ac:dyDescent="0.3">
      <c r="B893" s="96">
        <v>44977</v>
      </c>
      <c r="C893" s="102" t="s">
        <v>51</v>
      </c>
      <c r="D893" s="82">
        <v>1</v>
      </c>
      <c r="E893" s="82" t="s">
        <v>88</v>
      </c>
      <c r="F893" s="100" t="s">
        <v>49</v>
      </c>
      <c r="G893" s="85">
        <v>11.19</v>
      </c>
      <c r="H893" s="84">
        <v>3</v>
      </c>
      <c r="I893"/>
    </row>
    <row r="894" spans="2:9" ht="15.75" thickBot="1" x14ac:dyDescent="0.3">
      <c r="B894" s="96">
        <v>44977</v>
      </c>
      <c r="C894" s="102" t="s">
        <v>51</v>
      </c>
      <c r="D894" s="82">
        <v>1</v>
      </c>
      <c r="E894" s="82" t="s">
        <v>88</v>
      </c>
      <c r="F894" s="100" t="s">
        <v>49</v>
      </c>
      <c r="G894" s="85">
        <v>11.64</v>
      </c>
      <c r="H894" s="84">
        <v>3</v>
      </c>
      <c r="I894"/>
    </row>
    <row r="895" spans="2:9" ht="15.75" thickBot="1" x14ac:dyDescent="0.3">
      <c r="B895" s="96">
        <v>44977</v>
      </c>
      <c r="C895" s="102" t="s">
        <v>51</v>
      </c>
      <c r="D895" s="82">
        <v>1</v>
      </c>
      <c r="E895" s="82" t="s">
        <v>88</v>
      </c>
      <c r="F895" s="100" t="s">
        <v>49</v>
      </c>
      <c r="G895" s="85">
        <v>11.2</v>
      </c>
      <c r="H895" s="84">
        <v>3</v>
      </c>
      <c r="I895"/>
    </row>
    <row r="896" spans="2:9" ht="15.75" thickBot="1" x14ac:dyDescent="0.3">
      <c r="B896" s="96">
        <v>44977</v>
      </c>
      <c r="C896" s="102" t="s">
        <v>51</v>
      </c>
      <c r="D896" s="82">
        <v>1</v>
      </c>
      <c r="E896" s="82" t="s">
        <v>88</v>
      </c>
      <c r="F896" s="100" t="s">
        <v>49</v>
      </c>
      <c r="G896" s="85">
        <v>11.03</v>
      </c>
      <c r="H896" s="84">
        <v>3</v>
      </c>
      <c r="I896"/>
    </row>
    <row r="897" spans="2:9" ht="15.75" thickBot="1" x14ac:dyDescent="0.3">
      <c r="B897" s="96">
        <v>44977</v>
      </c>
      <c r="C897" s="102" t="s">
        <v>51</v>
      </c>
      <c r="D897" s="82">
        <v>1</v>
      </c>
      <c r="E897" s="82" t="s">
        <v>88</v>
      </c>
      <c r="F897" s="100" t="s">
        <v>49</v>
      </c>
      <c r="G897" s="85">
        <v>11.03</v>
      </c>
      <c r="H897" s="84">
        <v>3</v>
      </c>
      <c r="I897"/>
    </row>
    <row r="898" spans="2:9" ht="15.75" thickBot="1" x14ac:dyDescent="0.3">
      <c r="B898" s="96">
        <v>44977</v>
      </c>
      <c r="C898" s="102" t="s">
        <v>51</v>
      </c>
      <c r="D898" s="82">
        <v>1</v>
      </c>
      <c r="E898" s="82" t="s">
        <v>88</v>
      </c>
      <c r="F898" s="100" t="s">
        <v>49</v>
      </c>
      <c r="G898" s="85">
        <v>11.2</v>
      </c>
      <c r="H898" s="84">
        <v>3</v>
      </c>
      <c r="I898"/>
    </row>
    <row r="899" spans="2:9" ht="15.75" thickBot="1" x14ac:dyDescent="0.3">
      <c r="B899" s="98">
        <v>44977</v>
      </c>
      <c r="C899" s="103" t="s">
        <v>51</v>
      </c>
      <c r="D899" s="82">
        <v>1</v>
      </c>
      <c r="E899" s="82" t="s">
        <v>88</v>
      </c>
      <c r="F899" s="100" t="s">
        <v>49</v>
      </c>
      <c r="G899" s="86">
        <v>11.2</v>
      </c>
      <c r="H899" s="84">
        <v>3</v>
      </c>
      <c r="I899"/>
    </row>
    <row r="900" spans="2:9" ht="15.75" thickBot="1" x14ac:dyDescent="0.3">
      <c r="B900" s="96">
        <v>44977</v>
      </c>
      <c r="C900" s="102" t="s">
        <v>51</v>
      </c>
      <c r="D900" s="82">
        <v>1</v>
      </c>
      <c r="E900" s="82" t="s">
        <v>88</v>
      </c>
      <c r="F900" s="100" t="s">
        <v>49</v>
      </c>
      <c r="G900" s="85">
        <v>11.64</v>
      </c>
      <c r="H900" s="84">
        <v>3</v>
      </c>
      <c r="I900"/>
    </row>
    <row r="901" spans="2:9" ht="15.75" thickBot="1" x14ac:dyDescent="0.3">
      <c r="B901" s="96">
        <v>44977</v>
      </c>
      <c r="C901" s="102" t="s">
        <v>51</v>
      </c>
      <c r="D901" s="82">
        <v>1</v>
      </c>
      <c r="E901" s="82" t="s">
        <v>88</v>
      </c>
      <c r="F901" s="100" t="s">
        <v>49</v>
      </c>
      <c r="G901" s="85">
        <v>10.72</v>
      </c>
      <c r="H901" s="84">
        <v>3</v>
      </c>
      <c r="I901"/>
    </row>
    <row r="902" spans="2:9" ht="15.75" thickBot="1" x14ac:dyDescent="0.3">
      <c r="B902" s="96">
        <v>44977</v>
      </c>
      <c r="C902" s="102" t="s">
        <v>51</v>
      </c>
      <c r="D902" s="82">
        <v>1</v>
      </c>
      <c r="E902" s="82" t="s">
        <v>88</v>
      </c>
      <c r="F902" s="100" t="s">
        <v>49</v>
      </c>
      <c r="G902" s="85">
        <v>11.2</v>
      </c>
      <c r="H902" s="84">
        <v>3</v>
      </c>
      <c r="I902"/>
    </row>
    <row r="903" spans="2:9" ht="15.75" thickBot="1" x14ac:dyDescent="0.3">
      <c r="B903" s="96">
        <v>44977</v>
      </c>
      <c r="C903" s="102" t="s">
        <v>51</v>
      </c>
      <c r="D903" s="82">
        <v>1</v>
      </c>
      <c r="E903" s="82" t="s">
        <v>88</v>
      </c>
      <c r="F903" s="100" t="s">
        <v>49</v>
      </c>
      <c r="G903" s="85">
        <v>10.64</v>
      </c>
      <c r="H903" s="84">
        <v>3</v>
      </c>
      <c r="I903"/>
    </row>
    <row r="904" spans="2:9" ht="15.75" thickBot="1" x14ac:dyDescent="0.3">
      <c r="B904" s="96">
        <v>44977</v>
      </c>
      <c r="C904" s="102" t="s">
        <v>51</v>
      </c>
      <c r="D904" s="82">
        <v>1</v>
      </c>
      <c r="E904" s="82" t="s">
        <v>88</v>
      </c>
      <c r="F904" s="100" t="s">
        <v>49</v>
      </c>
      <c r="G904" s="85">
        <v>11.2</v>
      </c>
      <c r="H904" s="84">
        <v>3</v>
      </c>
      <c r="I904"/>
    </row>
    <row r="905" spans="2:9" ht="15.75" thickBot="1" x14ac:dyDescent="0.3">
      <c r="B905" s="96">
        <v>44977</v>
      </c>
      <c r="C905" s="102" t="s">
        <v>51</v>
      </c>
      <c r="D905" s="82">
        <v>1</v>
      </c>
      <c r="E905" s="82" t="s">
        <v>88</v>
      </c>
      <c r="F905" s="100" t="s">
        <v>49</v>
      </c>
      <c r="G905" s="85">
        <v>11.64</v>
      </c>
      <c r="H905" s="84">
        <v>3</v>
      </c>
      <c r="I905"/>
    </row>
    <row r="906" spans="2:9" ht="15.75" thickBot="1" x14ac:dyDescent="0.3">
      <c r="B906" s="96">
        <v>44977</v>
      </c>
      <c r="C906" s="102" t="s">
        <v>51</v>
      </c>
      <c r="D906" s="82">
        <v>1</v>
      </c>
      <c r="E906" s="82" t="s">
        <v>88</v>
      </c>
      <c r="F906" s="100" t="s">
        <v>49</v>
      </c>
      <c r="G906" s="85">
        <v>11.19</v>
      </c>
      <c r="H906" s="84">
        <v>3</v>
      </c>
      <c r="I906"/>
    </row>
    <row r="907" spans="2:9" ht="15.75" thickBot="1" x14ac:dyDescent="0.3">
      <c r="B907" s="96">
        <v>44977</v>
      </c>
      <c r="C907" s="102" t="s">
        <v>51</v>
      </c>
      <c r="D907" s="82">
        <v>1</v>
      </c>
      <c r="E907" s="82" t="s">
        <v>88</v>
      </c>
      <c r="F907" s="100" t="s">
        <v>49</v>
      </c>
      <c r="G907" s="85">
        <v>11.64</v>
      </c>
      <c r="H907" s="84">
        <v>3</v>
      </c>
      <c r="I907"/>
    </row>
    <row r="908" spans="2:9" ht="15.75" thickBot="1" x14ac:dyDescent="0.3">
      <c r="B908" s="96">
        <v>44977</v>
      </c>
      <c r="C908" s="102" t="s">
        <v>51</v>
      </c>
      <c r="D908" s="82">
        <v>1</v>
      </c>
      <c r="E908" s="82" t="s">
        <v>88</v>
      </c>
      <c r="F908" s="100" t="s">
        <v>49</v>
      </c>
      <c r="G908" s="85">
        <v>11.64</v>
      </c>
      <c r="H908" s="84">
        <v>3</v>
      </c>
      <c r="I908"/>
    </row>
    <row r="909" spans="2:9" ht="15.75" thickBot="1" x14ac:dyDescent="0.3">
      <c r="B909" s="96">
        <v>44978</v>
      </c>
      <c r="C909" s="102" t="s">
        <v>51</v>
      </c>
      <c r="D909" s="82">
        <v>1</v>
      </c>
      <c r="E909" s="82" t="s">
        <v>88</v>
      </c>
      <c r="F909" s="100" t="s">
        <v>49</v>
      </c>
      <c r="G909" s="85">
        <v>11.19</v>
      </c>
      <c r="H909" s="84">
        <v>3</v>
      </c>
      <c r="I909"/>
    </row>
    <row r="910" spans="2:9" ht="15.75" thickBot="1" x14ac:dyDescent="0.3">
      <c r="B910" s="96">
        <v>44978</v>
      </c>
      <c r="C910" s="102" t="s">
        <v>51</v>
      </c>
      <c r="D910" s="82">
        <v>1</v>
      </c>
      <c r="E910" s="82" t="s">
        <v>88</v>
      </c>
      <c r="F910" s="100" t="s">
        <v>49</v>
      </c>
      <c r="G910" s="85">
        <v>10.64</v>
      </c>
      <c r="H910" s="84">
        <v>3</v>
      </c>
      <c r="I910"/>
    </row>
    <row r="911" spans="2:9" ht="15.75" thickBot="1" x14ac:dyDescent="0.3">
      <c r="B911" s="96">
        <v>44978</v>
      </c>
      <c r="C911" s="102" t="s">
        <v>51</v>
      </c>
      <c r="D911" s="82">
        <v>1</v>
      </c>
      <c r="E911" s="82" t="s">
        <v>88</v>
      </c>
      <c r="F911" s="100" t="s">
        <v>49</v>
      </c>
      <c r="G911" s="85">
        <v>11.74</v>
      </c>
      <c r="H911" s="84">
        <v>3</v>
      </c>
      <c r="I911"/>
    </row>
    <row r="912" spans="2:9" ht="15.75" thickBot="1" x14ac:dyDescent="0.3">
      <c r="B912" s="96">
        <v>44978</v>
      </c>
      <c r="C912" s="102" t="s">
        <v>51</v>
      </c>
      <c r="D912" s="82">
        <v>1</v>
      </c>
      <c r="E912" s="82" t="s">
        <v>88</v>
      </c>
      <c r="F912" s="97" t="s">
        <v>63</v>
      </c>
      <c r="G912" s="85">
        <v>54.52</v>
      </c>
      <c r="H912" s="84">
        <v>3</v>
      </c>
      <c r="I912"/>
    </row>
    <row r="913" spans="2:9" ht="15.75" thickBot="1" x14ac:dyDescent="0.3">
      <c r="B913" s="96">
        <v>44978</v>
      </c>
      <c r="C913" s="102" t="s">
        <v>51</v>
      </c>
      <c r="D913" s="82">
        <v>1</v>
      </c>
      <c r="E913" s="82" t="s">
        <v>88</v>
      </c>
      <c r="F913" s="97" t="s">
        <v>63</v>
      </c>
      <c r="G913" s="85">
        <v>2.87</v>
      </c>
      <c r="H913" s="84">
        <v>3</v>
      </c>
      <c r="I913"/>
    </row>
    <row r="914" spans="2:9" ht="15.75" thickBot="1" x14ac:dyDescent="0.3">
      <c r="B914" s="96">
        <v>44978</v>
      </c>
      <c r="C914" s="102" t="s">
        <v>51</v>
      </c>
      <c r="D914" s="82">
        <v>1</v>
      </c>
      <c r="E914" s="82" t="s">
        <v>88</v>
      </c>
      <c r="F914" s="97" t="s">
        <v>63</v>
      </c>
      <c r="G914" s="85">
        <v>2.93</v>
      </c>
      <c r="H914" s="84">
        <v>3</v>
      </c>
      <c r="I914"/>
    </row>
    <row r="915" spans="2:9" ht="15.75" thickBot="1" x14ac:dyDescent="0.3">
      <c r="B915" s="96">
        <v>44978</v>
      </c>
      <c r="C915" s="102" t="s">
        <v>51</v>
      </c>
      <c r="D915" s="82">
        <v>1</v>
      </c>
      <c r="E915" s="82" t="s">
        <v>88</v>
      </c>
      <c r="F915" s="97" t="s">
        <v>63</v>
      </c>
      <c r="G915" s="85">
        <v>3.39</v>
      </c>
      <c r="H915" s="84">
        <v>3</v>
      </c>
      <c r="I915"/>
    </row>
    <row r="916" spans="2:9" ht="15.75" thickBot="1" x14ac:dyDescent="0.3">
      <c r="B916" s="96">
        <v>44978</v>
      </c>
      <c r="C916" s="102" t="s">
        <v>51</v>
      </c>
      <c r="D916" s="82">
        <v>1</v>
      </c>
      <c r="E916" s="82" t="s">
        <v>88</v>
      </c>
      <c r="F916" s="97" t="s">
        <v>63</v>
      </c>
      <c r="G916" s="85">
        <v>8.9499999999999993</v>
      </c>
      <c r="H916" s="84">
        <v>3</v>
      </c>
      <c r="I916"/>
    </row>
    <row r="917" spans="2:9" ht="15.75" thickBot="1" x14ac:dyDescent="0.3">
      <c r="B917" s="96">
        <v>44978</v>
      </c>
      <c r="C917" s="102" t="s">
        <v>51</v>
      </c>
      <c r="D917" s="82">
        <v>1</v>
      </c>
      <c r="E917" s="82" t="s">
        <v>88</v>
      </c>
      <c r="F917" s="97" t="s">
        <v>63</v>
      </c>
      <c r="G917" s="85">
        <v>19.850000000000001</v>
      </c>
      <c r="H917" s="84">
        <v>3</v>
      </c>
      <c r="I917"/>
    </row>
    <row r="918" spans="2:9" ht="15.75" thickBot="1" x14ac:dyDescent="0.3">
      <c r="B918" s="96">
        <v>44978</v>
      </c>
      <c r="C918" s="102" t="s">
        <v>51</v>
      </c>
      <c r="D918" s="82">
        <v>1</v>
      </c>
      <c r="E918" s="82" t="s">
        <v>88</v>
      </c>
      <c r="F918" s="97" t="s">
        <v>63</v>
      </c>
      <c r="G918" s="85">
        <v>6.34</v>
      </c>
      <c r="H918" s="84">
        <v>3</v>
      </c>
      <c r="I918"/>
    </row>
    <row r="919" spans="2:9" ht="15.75" thickBot="1" x14ac:dyDescent="0.3">
      <c r="B919" s="96">
        <v>44978</v>
      </c>
      <c r="C919" s="102" t="s">
        <v>51</v>
      </c>
      <c r="D919" s="82">
        <v>1</v>
      </c>
      <c r="E919" s="82" t="s">
        <v>88</v>
      </c>
      <c r="F919" s="97" t="s">
        <v>63</v>
      </c>
      <c r="G919" s="85">
        <v>1.8</v>
      </c>
      <c r="H919" s="84">
        <v>3</v>
      </c>
      <c r="I919"/>
    </row>
    <row r="920" spans="2:9" ht="15.75" thickBot="1" x14ac:dyDescent="0.3">
      <c r="B920" s="96">
        <v>44978</v>
      </c>
      <c r="C920" s="102" t="s">
        <v>51</v>
      </c>
      <c r="D920" s="82">
        <v>1</v>
      </c>
      <c r="E920" s="82" t="s">
        <v>88</v>
      </c>
      <c r="F920" s="97" t="s">
        <v>63</v>
      </c>
      <c r="G920" s="85">
        <v>3.31</v>
      </c>
      <c r="H920" s="84">
        <v>3</v>
      </c>
      <c r="I920"/>
    </row>
    <row r="921" spans="2:9" ht="15.75" thickBot="1" x14ac:dyDescent="0.3">
      <c r="B921" s="96">
        <v>44978</v>
      </c>
      <c r="C921" s="102" t="s">
        <v>51</v>
      </c>
      <c r="D921" s="82">
        <v>1</v>
      </c>
      <c r="E921" s="82" t="s">
        <v>88</v>
      </c>
      <c r="F921" s="97" t="s">
        <v>63</v>
      </c>
      <c r="G921" s="85">
        <v>7.16</v>
      </c>
      <c r="H921" s="84">
        <v>3</v>
      </c>
      <c r="I921"/>
    </row>
    <row r="922" spans="2:9" ht="15.75" thickBot="1" x14ac:dyDescent="0.3">
      <c r="B922" s="96">
        <v>44978</v>
      </c>
      <c r="C922" s="102" t="s">
        <v>51</v>
      </c>
      <c r="D922" s="82">
        <v>1</v>
      </c>
      <c r="E922" s="82" t="s">
        <v>88</v>
      </c>
      <c r="F922" s="97" t="s">
        <v>63</v>
      </c>
      <c r="G922" s="85">
        <v>5.33</v>
      </c>
      <c r="H922" s="84">
        <v>3</v>
      </c>
      <c r="I922"/>
    </row>
    <row r="923" spans="2:9" ht="15.75" thickBot="1" x14ac:dyDescent="0.3">
      <c r="B923" s="96">
        <v>44979</v>
      </c>
      <c r="C923" s="102" t="s">
        <v>51</v>
      </c>
      <c r="D923" s="82">
        <v>1</v>
      </c>
      <c r="E923" s="82" t="s">
        <v>88</v>
      </c>
      <c r="F923" s="97" t="s">
        <v>63</v>
      </c>
      <c r="G923" s="85">
        <v>2.2999999999999998</v>
      </c>
      <c r="H923" s="84">
        <v>4</v>
      </c>
      <c r="I923"/>
    </row>
    <row r="924" spans="2:9" ht="15.75" thickBot="1" x14ac:dyDescent="0.3">
      <c r="B924" s="96">
        <v>44979</v>
      </c>
      <c r="C924" s="102" t="s">
        <v>51</v>
      </c>
      <c r="D924" s="82">
        <v>1</v>
      </c>
      <c r="E924" s="82" t="s">
        <v>88</v>
      </c>
      <c r="F924" s="97" t="s">
        <v>63</v>
      </c>
      <c r="G924" s="85">
        <v>2.75</v>
      </c>
      <c r="H924" s="84">
        <v>4</v>
      </c>
      <c r="I924"/>
    </row>
    <row r="925" spans="2:9" ht="15.75" thickBot="1" x14ac:dyDescent="0.3">
      <c r="B925" s="96">
        <v>44979</v>
      </c>
      <c r="C925" s="102" t="s">
        <v>51</v>
      </c>
      <c r="D925" s="82">
        <v>1</v>
      </c>
      <c r="E925" s="82" t="s">
        <v>88</v>
      </c>
      <c r="F925" s="97" t="s">
        <v>63</v>
      </c>
      <c r="G925" s="85">
        <v>4.05</v>
      </c>
      <c r="H925" s="84">
        <v>4</v>
      </c>
      <c r="I925"/>
    </row>
    <row r="926" spans="2:9" ht="15.75" thickBot="1" x14ac:dyDescent="0.3">
      <c r="B926" s="96">
        <v>44979</v>
      </c>
      <c r="C926" s="102" t="s">
        <v>51</v>
      </c>
      <c r="D926" s="82">
        <v>1</v>
      </c>
      <c r="E926" s="82" t="s">
        <v>88</v>
      </c>
      <c r="F926" s="97" t="s">
        <v>63</v>
      </c>
      <c r="G926" s="85">
        <v>4.28</v>
      </c>
      <c r="H926" s="84">
        <v>4</v>
      </c>
      <c r="I926"/>
    </row>
    <row r="927" spans="2:9" ht="15.75" thickBot="1" x14ac:dyDescent="0.3">
      <c r="B927" s="96">
        <v>44979</v>
      </c>
      <c r="C927" s="102" t="s">
        <v>51</v>
      </c>
      <c r="D927" s="82">
        <v>1</v>
      </c>
      <c r="E927" s="82" t="s">
        <v>88</v>
      </c>
      <c r="F927" s="97" t="s">
        <v>63</v>
      </c>
      <c r="G927" s="85">
        <v>56.07</v>
      </c>
      <c r="H927" s="84">
        <v>4</v>
      </c>
      <c r="I927"/>
    </row>
    <row r="928" spans="2:9" ht="15.75" thickBot="1" x14ac:dyDescent="0.3">
      <c r="B928" s="96">
        <v>44979</v>
      </c>
      <c r="C928" s="102" t="s">
        <v>51</v>
      </c>
      <c r="D928" s="82">
        <v>1</v>
      </c>
      <c r="E928" s="82" t="s">
        <v>88</v>
      </c>
      <c r="F928" s="97" t="s">
        <v>63</v>
      </c>
      <c r="G928" s="85">
        <v>4.68</v>
      </c>
      <c r="H928" s="84">
        <v>4</v>
      </c>
      <c r="I928"/>
    </row>
    <row r="929" spans="2:9" ht="15.75" thickBot="1" x14ac:dyDescent="0.3">
      <c r="B929" s="96">
        <v>44979</v>
      </c>
      <c r="C929" s="102" t="s">
        <v>51</v>
      </c>
      <c r="D929" s="82">
        <v>1</v>
      </c>
      <c r="E929" s="82" t="s">
        <v>88</v>
      </c>
      <c r="F929" s="97" t="s">
        <v>63</v>
      </c>
      <c r="G929" s="85">
        <v>13.4</v>
      </c>
      <c r="H929" s="84">
        <v>4</v>
      </c>
      <c r="I929"/>
    </row>
    <row r="930" spans="2:9" ht="15.75" thickBot="1" x14ac:dyDescent="0.3">
      <c r="B930" s="96">
        <v>44979</v>
      </c>
      <c r="C930" s="102" t="s">
        <v>51</v>
      </c>
      <c r="D930" s="82">
        <v>1</v>
      </c>
      <c r="E930" s="82" t="s">
        <v>88</v>
      </c>
      <c r="F930" s="97" t="s">
        <v>63</v>
      </c>
      <c r="G930" s="85">
        <v>9.3699999999999992</v>
      </c>
      <c r="H930" s="84">
        <v>4</v>
      </c>
      <c r="I930"/>
    </row>
    <row r="931" spans="2:9" ht="15.75" thickBot="1" x14ac:dyDescent="0.3">
      <c r="B931" s="96">
        <v>44979</v>
      </c>
      <c r="C931" s="102" t="s">
        <v>51</v>
      </c>
      <c r="D931" s="82">
        <v>1</v>
      </c>
      <c r="E931" s="82" t="s">
        <v>88</v>
      </c>
      <c r="F931" s="97" t="s">
        <v>63</v>
      </c>
      <c r="G931" s="85">
        <v>7.97</v>
      </c>
      <c r="H931" s="84">
        <v>4</v>
      </c>
      <c r="I931"/>
    </row>
    <row r="932" spans="2:9" ht="15.75" thickBot="1" x14ac:dyDescent="0.3">
      <c r="B932" s="96">
        <v>44979</v>
      </c>
      <c r="C932" s="102" t="s">
        <v>51</v>
      </c>
      <c r="D932" s="82">
        <v>1</v>
      </c>
      <c r="E932" s="82" t="s">
        <v>88</v>
      </c>
      <c r="F932" s="97" t="s">
        <v>63</v>
      </c>
      <c r="G932" s="85">
        <v>8.26</v>
      </c>
      <c r="H932" s="84">
        <v>4</v>
      </c>
      <c r="I932"/>
    </row>
    <row r="933" spans="2:9" ht="15.75" thickBot="1" x14ac:dyDescent="0.3">
      <c r="B933" s="96">
        <v>44979</v>
      </c>
      <c r="C933" s="102" t="s">
        <v>51</v>
      </c>
      <c r="D933" s="82">
        <v>1</v>
      </c>
      <c r="E933" s="82" t="s">
        <v>88</v>
      </c>
      <c r="F933" s="97" t="s">
        <v>63</v>
      </c>
      <c r="G933" s="85">
        <v>3.26</v>
      </c>
      <c r="H933" s="84">
        <v>4</v>
      </c>
      <c r="I933"/>
    </row>
    <row r="934" spans="2:9" ht="15.75" thickBot="1" x14ac:dyDescent="0.3">
      <c r="B934" s="96">
        <v>44979</v>
      </c>
      <c r="C934" s="102" t="s">
        <v>51</v>
      </c>
      <c r="D934" s="82">
        <v>1</v>
      </c>
      <c r="E934" s="82" t="s">
        <v>88</v>
      </c>
      <c r="F934" s="97" t="s">
        <v>63</v>
      </c>
      <c r="G934" s="85">
        <v>9.2200000000000006</v>
      </c>
      <c r="H934" s="84">
        <v>4</v>
      </c>
      <c r="I934"/>
    </row>
    <row r="935" spans="2:9" ht="15.75" thickBot="1" x14ac:dyDescent="0.3">
      <c r="B935" s="96">
        <v>44979</v>
      </c>
      <c r="C935" s="102" t="s">
        <v>51</v>
      </c>
      <c r="D935" s="82">
        <v>1</v>
      </c>
      <c r="E935" s="82" t="s">
        <v>88</v>
      </c>
      <c r="F935" s="97" t="s">
        <v>63</v>
      </c>
      <c r="G935" s="85">
        <v>50.35</v>
      </c>
      <c r="H935" s="84">
        <v>4</v>
      </c>
      <c r="I935"/>
    </row>
    <row r="936" spans="2:9" ht="15.75" thickBot="1" x14ac:dyDescent="0.3">
      <c r="B936" s="96">
        <v>44981</v>
      </c>
      <c r="C936" s="102" t="s">
        <v>51</v>
      </c>
      <c r="D936" s="82">
        <v>1</v>
      </c>
      <c r="E936" s="82" t="s">
        <v>88</v>
      </c>
      <c r="F936" s="100" t="s">
        <v>77</v>
      </c>
      <c r="G936" s="85">
        <v>594</v>
      </c>
      <c r="H936" s="84">
        <v>4</v>
      </c>
      <c r="I936"/>
    </row>
    <row r="937" spans="2:9" ht="15.75" thickBot="1" x14ac:dyDescent="0.3">
      <c r="B937" s="96">
        <v>44980</v>
      </c>
      <c r="C937" s="102" t="s">
        <v>51</v>
      </c>
      <c r="D937" s="82">
        <v>1</v>
      </c>
      <c r="E937" s="82" t="s">
        <v>88</v>
      </c>
      <c r="F937" s="100" t="s">
        <v>49</v>
      </c>
      <c r="G937" s="85">
        <v>1.8</v>
      </c>
      <c r="H937" s="84">
        <v>4</v>
      </c>
      <c r="I937"/>
    </row>
    <row r="938" spans="2:9" ht="15.75" thickBot="1" x14ac:dyDescent="0.3">
      <c r="B938" s="96">
        <v>44980</v>
      </c>
      <c r="C938" s="102" t="s">
        <v>51</v>
      </c>
      <c r="D938" s="82">
        <v>1</v>
      </c>
      <c r="E938" s="82" t="s">
        <v>88</v>
      </c>
      <c r="F938" s="97" t="s">
        <v>63</v>
      </c>
      <c r="G938" s="85">
        <v>4.8</v>
      </c>
      <c r="H938" s="84">
        <v>4</v>
      </c>
      <c r="I938"/>
    </row>
    <row r="939" spans="2:9" ht="15.75" thickBot="1" x14ac:dyDescent="0.3">
      <c r="B939" s="96">
        <v>44980</v>
      </c>
      <c r="C939" s="102" t="s">
        <v>51</v>
      </c>
      <c r="D939" s="82">
        <v>1</v>
      </c>
      <c r="E939" s="82" t="s">
        <v>88</v>
      </c>
      <c r="F939" s="100" t="s">
        <v>49</v>
      </c>
      <c r="G939" s="85">
        <v>47.38</v>
      </c>
      <c r="H939" s="84">
        <v>4</v>
      </c>
      <c r="I939"/>
    </row>
    <row r="940" spans="2:9" ht="15.75" thickBot="1" x14ac:dyDescent="0.3">
      <c r="B940" s="96">
        <v>44980</v>
      </c>
      <c r="C940" s="102" t="s">
        <v>51</v>
      </c>
      <c r="D940" s="82">
        <v>1</v>
      </c>
      <c r="E940" s="82" t="s">
        <v>88</v>
      </c>
      <c r="F940" s="100" t="s">
        <v>49</v>
      </c>
      <c r="G940" s="85">
        <v>30.84</v>
      </c>
      <c r="H940" s="84">
        <v>4</v>
      </c>
      <c r="I940"/>
    </row>
    <row r="941" spans="2:9" ht="15.75" thickBot="1" x14ac:dyDescent="0.3">
      <c r="B941" s="96">
        <v>44979</v>
      </c>
      <c r="C941" s="102" t="s">
        <v>51</v>
      </c>
      <c r="D941" s="82">
        <v>1</v>
      </c>
      <c r="E941" s="82" t="s">
        <v>88</v>
      </c>
      <c r="F941" s="97" t="s">
        <v>63</v>
      </c>
      <c r="G941" s="85">
        <v>143.31</v>
      </c>
      <c r="H941" s="84">
        <v>4</v>
      </c>
      <c r="I941"/>
    </row>
    <row r="942" spans="2:9" ht="15.75" thickBot="1" x14ac:dyDescent="0.3">
      <c r="B942" s="96">
        <v>44979</v>
      </c>
      <c r="C942" s="102" t="s">
        <v>51</v>
      </c>
      <c r="D942" s="82">
        <v>1</v>
      </c>
      <c r="E942" s="82" t="s">
        <v>88</v>
      </c>
      <c r="F942" s="97" t="s">
        <v>63</v>
      </c>
      <c r="G942" s="85">
        <v>11.03</v>
      </c>
      <c r="H942" s="84">
        <v>4</v>
      </c>
      <c r="I942"/>
    </row>
    <row r="943" spans="2:9" ht="15.75" thickBot="1" x14ac:dyDescent="0.3">
      <c r="B943" s="96">
        <v>44981</v>
      </c>
      <c r="C943" s="102" t="s">
        <v>51</v>
      </c>
      <c r="D943" s="82">
        <v>1</v>
      </c>
      <c r="E943" s="82" t="s">
        <v>88</v>
      </c>
      <c r="F943" s="97" t="s">
        <v>63</v>
      </c>
      <c r="G943" s="85">
        <v>2.75</v>
      </c>
      <c r="H943" s="84">
        <v>4</v>
      </c>
      <c r="I943"/>
    </row>
    <row r="944" spans="2:9" ht="15.75" thickBot="1" x14ac:dyDescent="0.3">
      <c r="B944" s="96">
        <v>44981</v>
      </c>
      <c r="C944" s="102" t="s">
        <v>51</v>
      </c>
      <c r="D944" s="82">
        <v>1</v>
      </c>
      <c r="E944" s="82" t="s">
        <v>88</v>
      </c>
      <c r="F944" s="97" t="s">
        <v>63</v>
      </c>
      <c r="G944" s="85">
        <v>4.9000000000000004</v>
      </c>
      <c r="H944" s="84">
        <v>4</v>
      </c>
      <c r="I944"/>
    </row>
    <row r="945" spans="2:9" ht="15.75" thickBot="1" x14ac:dyDescent="0.3">
      <c r="B945" s="96">
        <v>44981</v>
      </c>
      <c r="C945" s="102" t="s">
        <v>51</v>
      </c>
      <c r="D945" s="82">
        <v>1</v>
      </c>
      <c r="E945" s="82" t="s">
        <v>88</v>
      </c>
      <c r="F945" s="97" t="s">
        <v>63</v>
      </c>
      <c r="G945" s="85">
        <v>12.4</v>
      </c>
      <c r="H945" s="84">
        <v>4</v>
      </c>
      <c r="I945"/>
    </row>
    <row r="946" spans="2:9" ht="15.75" thickBot="1" x14ac:dyDescent="0.3">
      <c r="B946" s="96">
        <v>44979</v>
      </c>
      <c r="C946" s="102" t="s">
        <v>51</v>
      </c>
      <c r="D946" s="82">
        <v>1</v>
      </c>
      <c r="E946" s="82" t="s">
        <v>88</v>
      </c>
      <c r="F946" s="97" t="s">
        <v>63</v>
      </c>
      <c r="G946" s="85">
        <v>26.41</v>
      </c>
      <c r="H946" s="84">
        <v>4</v>
      </c>
      <c r="I946"/>
    </row>
    <row r="947" spans="2:9" ht="15.75" thickBot="1" x14ac:dyDescent="0.3">
      <c r="B947" s="96">
        <v>44979</v>
      </c>
      <c r="C947" s="102" t="s">
        <v>51</v>
      </c>
      <c r="D947" s="82">
        <v>1</v>
      </c>
      <c r="E947" s="82" t="s">
        <v>88</v>
      </c>
      <c r="F947" s="97" t="s">
        <v>63</v>
      </c>
      <c r="G947" s="85">
        <v>25.2</v>
      </c>
      <c r="H947" s="84">
        <v>4</v>
      </c>
      <c r="I947"/>
    </row>
    <row r="948" spans="2:9" ht="15.75" thickBot="1" x14ac:dyDescent="0.3">
      <c r="B948" s="96">
        <v>44978</v>
      </c>
      <c r="C948" s="102" t="s">
        <v>51</v>
      </c>
      <c r="D948" s="82">
        <v>1</v>
      </c>
      <c r="E948" s="82" t="s">
        <v>88</v>
      </c>
      <c r="F948" s="100" t="s">
        <v>49</v>
      </c>
      <c r="G948" s="85">
        <v>11.2</v>
      </c>
      <c r="H948" s="84">
        <v>3</v>
      </c>
      <c r="I948"/>
    </row>
    <row r="949" spans="2:9" ht="15.75" thickBot="1" x14ac:dyDescent="0.3">
      <c r="B949" s="96">
        <v>44978</v>
      </c>
      <c r="C949" s="102" t="s">
        <v>51</v>
      </c>
      <c r="D949" s="82">
        <v>1</v>
      </c>
      <c r="E949" s="82" t="s">
        <v>88</v>
      </c>
      <c r="F949" s="100" t="s">
        <v>49</v>
      </c>
      <c r="G949" s="85">
        <v>11.2</v>
      </c>
      <c r="H949" s="84">
        <v>3</v>
      </c>
      <c r="I949"/>
    </row>
    <row r="950" spans="2:9" ht="15.75" thickBot="1" x14ac:dyDescent="0.3">
      <c r="B950" s="96">
        <v>44978</v>
      </c>
      <c r="C950" s="102" t="s">
        <v>51</v>
      </c>
      <c r="D950" s="82">
        <v>1</v>
      </c>
      <c r="E950" s="82" t="s">
        <v>88</v>
      </c>
      <c r="F950" s="100" t="s">
        <v>49</v>
      </c>
      <c r="G950" s="85">
        <v>11.64</v>
      </c>
      <c r="H950" s="84">
        <v>3</v>
      </c>
      <c r="I950"/>
    </row>
    <row r="951" spans="2:9" ht="15.75" thickBot="1" x14ac:dyDescent="0.3">
      <c r="B951" s="96">
        <v>44979</v>
      </c>
      <c r="C951" s="102" t="s">
        <v>51</v>
      </c>
      <c r="D951" s="82">
        <v>1</v>
      </c>
      <c r="E951" s="82" t="s">
        <v>88</v>
      </c>
      <c r="F951" s="100" t="s">
        <v>49</v>
      </c>
      <c r="G951" s="85">
        <v>11.19</v>
      </c>
      <c r="H951" s="84">
        <v>4</v>
      </c>
      <c r="I951"/>
    </row>
    <row r="952" spans="2:9" ht="15.75" thickBot="1" x14ac:dyDescent="0.3">
      <c r="B952" s="96">
        <v>44979</v>
      </c>
      <c r="C952" s="102" t="s">
        <v>51</v>
      </c>
      <c r="D952" s="82">
        <v>1</v>
      </c>
      <c r="E952" s="82" t="s">
        <v>88</v>
      </c>
      <c r="F952" s="100" t="s">
        <v>49</v>
      </c>
      <c r="G952" s="85">
        <v>11.2</v>
      </c>
      <c r="H952" s="84">
        <v>4</v>
      </c>
      <c r="I952"/>
    </row>
    <row r="953" spans="2:9" ht="15.75" thickBot="1" x14ac:dyDescent="0.3">
      <c r="B953" s="96">
        <v>44981</v>
      </c>
      <c r="C953" s="102" t="s">
        <v>51</v>
      </c>
      <c r="D953" s="82">
        <v>1</v>
      </c>
      <c r="E953" s="82" t="s">
        <v>88</v>
      </c>
      <c r="F953" s="100" t="s">
        <v>49</v>
      </c>
      <c r="G953" s="85">
        <v>11.64</v>
      </c>
      <c r="H953" s="84">
        <v>4</v>
      </c>
      <c r="I953"/>
    </row>
    <row r="954" spans="2:9" ht="15.75" thickBot="1" x14ac:dyDescent="0.3">
      <c r="B954" s="96">
        <v>44981</v>
      </c>
      <c r="C954" s="102" t="s">
        <v>51</v>
      </c>
      <c r="D954" s="82">
        <v>1</v>
      </c>
      <c r="E954" s="82" t="s">
        <v>88</v>
      </c>
      <c r="F954" s="100" t="s">
        <v>49</v>
      </c>
      <c r="G954" s="85">
        <v>11.19</v>
      </c>
      <c r="H954" s="84">
        <v>4</v>
      </c>
      <c r="I954"/>
    </row>
    <row r="955" spans="2:9" ht="15.75" thickBot="1" x14ac:dyDescent="0.3">
      <c r="B955" s="96">
        <v>44979</v>
      </c>
      <c r="C955" s="102" t="s">
        <v>51</v>
      </c>
      <c r="D955" s="82">
        <v>1</v>
      </c>
      <c r="E955" s="82" t="s">
        <v>88</v>
      </c>
      <c r="F955" s="100" t="s">
        <v>49</v>
      </c>
      <c r="G955" s="85">
        <v>11.64</v>
      </c>
      <c r="H955" s="84">
        <v>4</v>
      </c>
      <c r="I955"/>
    </row>
    <row r="956" spans="2:9" ht="15.75" thickBot="1" x14ac:dyDescent="0.3">
      <c r="B956" s="96">
        <v>44981</v>
      </c>
      <c r="C956" s="102" t="s">
        <v>51</v>
      </c>
      <c r="D956" s="82">
        <v>1</v>
      </c>
      <c r="E956" s="82" t="s">
        <v>88</v>
      </c>
      <c r="F956" s="97" t="s">
        <v>63</v>
      </c>
      <c r="G956" s="85">
        <v>4.54</v>
      </c>
      <c r="H956" s="84">
        <v>4</v>
      </c>
      <c r="I956"/>
    </row>
    <row r="957" spans="2:9" ht="15.75" thickBot="1" x14ac:dyDescent="0.3">
      <c r="B957" s="96">
        <v>44979</v>
      </c>
      <c r="C957" s="102" t="s">
        <v>51</v>
      </c>
      <c r="D957" s="82">
        <v>1</v>
      </c>
      <c r="E957" s="82" t="s">
        <v>88</v>
      </c>
      <c r="F957" s="100" t="s">
        <v>49</v>
      </c>
      <c r="G957" s="85">
        <v>11.64</v>
      </c>
      <c r="H957" s="84">
        <v>4</v>
      </c>
      <c r="I957"/>
    </row>
    <row r="958" spans="2:9" ht="15.75" thickBot="1" x14ac:dyDescent="0.3">
      <c r="B958" s="96">
        <v>44979</v>
      </c>
      <c r="C958" s="102" t="s">
        <v>51</v>
      </c>
      <c r="D958" s="82">
        <v>1</v>
      </c>
      <c r="E958" s="82" t="s">
        <v>88</v>
      </c>
      <c r="F958" s="100" t="s">
        <v>49</v>
      </c>
      <c r="G958" s="85">
        <v>11.64</v>
      </c>
      <c r="H958" s="84">
        <v>4</v>
      </c>
      <c r="I958"/>
    </row>
    <row r="959" spans="2:9" ht="15.75" thickBot="1" x14ac:dyDescent="0.3">
      <c r="B959" s="96">
        <v>44980</v>
      </c>
      <c r="C959" s="102" t="s">
        <v>51</v>
      </c>
      <c r="D959" s="82">
        <v>1</v>
      </c>
      <c r="E959" s="82" t="s">
        <v>88</v>
      </c>
      <c r="F959" s="97" t="s">
        <v>63</v>
      </c>
      <c r="G959" s="85">
        <v>3.38</v>
      </c>
      <c r="H959" s="84">
        <v>4</v>
      </c>
      <c r="I959"/>
    </row>
    <row r="960" spans="2:9" ht="15.75" thickBot="1" x14ac:dyDescent="0.3">
      <c r="B960" s="96">
        <v>44977</v>
      </c>
      <c r="C960" s="102" t="s">
        <v>51</v>
      </c>
      <c r="D960" s="82">
        <v>1</v>
      </c>
      <c r="E960" s="82" t="s">
        <v>88</v>
      </c>
      <c r="F960" s="97" t="s">
        <v>63</v>
      </c>
      <c r="G960" s="85">
        <v>11.53</v>
      </c>
      <c r="H960" s="84">
        <v>3</v>
      </c>
      <c r="I960"/>
    </row>
    <row r="961" spans="2:9" ht="15.75" thickBot="1" x14ac:dyDescent="0.3">
      <c r="B961" s="96">
        <v>44977</v>
      </c>
      <c r="C961" s="102" t="s">
        <v>51</v>
      </c>
      <c r="D961" s="82">
        <v>1</v>
      </c>
      <c r="E961" s="82" t="s">
        <v>88</v>
      </c>
      <c r="F961" s="97" t="s">
        <v>63</v>
      </c>
      <c r="G961" s="85">
        <v>66.2</v>
      </c>
      <c r="H961" s="84">
        <v>3</v>
      </c>
      <c r="I961"/>
    </row>
    <row r="962" spans="2:9" ht="15.75" thickBot="1" x14ac:dyDescent="0.3">
      <c r="B962" s="96">
        <v>44979</v>
      </c>
      <c r="C962" s="102" t="s">
        <v>51</v>
      </c>
      <c r="D962" s="82">
        <v>1</v>
      </c>
      <c r="E962" s="82" t="s">
        <v>88</v>
      </c>
      <c r="F962" s="100" t="s">
        <v>49</v>
      </c>
      <c r="G962" s="85">
        <v>4.42</v>
      </c>
      <c r="H962" s="84">
        <v>4</v>
      </c>
      <c r="I962"/>
    </row>
    <row r="963" spans="2:9" ht="15.75" thickBot="1" x14ac:dyDescent="0.3">
      <c r="B963" s="96">
        <v>44979</v>
      </c>
      <c r="C963" s="102" t="s">
        <v>51</v>
      </c>
      <c r="D963" s="82">
        <v>1</v>
      </c>
      <c r="E963" s="82" t="s">
        <v>88</v>
      </c>
      <c r="F963" s="100" t="s">
        <v>49</v>
      </c>
      <c r="G963" s="85">
        <v>4.42</v>
      </c>
      <c r="H963" s="84">
        <v>4</v>
      </c>
      <c r="I963"/>
    </row>
    <row r="964" spans="2:9" ht="15.75" thickBot="1" x14ac:dyDescent="0.3">
      <c r="B964" s="96">
        <v>44979</v>
      </c>
      <c r="C964" s="102" t="s">
        <v>51</v>
      </c>
      <c r="D964" s="82">
        <v>1</v>
      </c>
      <c r="E964" s="82" t="s">
        <v>88</v>
      </c>
      <c r="F964" s="97" t="s">
        <v>63</v>
      </c>
      <c r="G964" s="85">
        <v>4.78</v>
      </c>
      <c r="H964" s="84">
        <v>4</v>
      </c>
      <c r="I964"/>
    </row>
    <row r="965" spans="2:9" ht="15.75" thickBot="1" x14ac:dyDescent="0.3">
      <c r="B965" s="96">
        <v>44980</v>
      </c>
      <c r="C965" s="102" t="s">
        <v>51</v>
      </c>
      <c r="D965" s="82">
        <v>1</v>
      </c>
      <c r="E965" s="82" t="s">
        <v>88</v>
      </c>
      <c r="F965" s="97" t="s">
        <v>63</v>
      </c>
      <c r="G965" s="85">
        <v>64.8</v>
      </c>
      <c r="H965" s="84">
        <v>4</v>
      </c>
      <c r="I965"/>
    </row>
    <row r="966" spans="2:9" ht="15.75" thickBot="1" x14ac:dyDescent="0.3">
      <c r="B966" s="96">
        <v>44980</v>
      </c>
      <c r="C966" s="102" t="s">
        <v>51</v>
      </c>
      <c r="D966" s="82">
        <v>1</v>
      </c>
      <c r="E966" s="82" t="s">
        <v>88</v>
      </c>
      <c r="F966" s="97" t="s">
        <v>63</v>
      </c>
      <c r="G966" s="85">
        <v>20.54</v>
      </c>
      <c r="H966" s="84">
        <v>4</v>
      </c>
      <c r="I966"/>
    </row>
    <row r="967" spans="2:9" ht="15.75" thickBot="1" x14ac:dyDescent="0.3">
      <c r="B967" s="96">
        <v>44981</v>
      </c>
      <c r="C967" s="102" t="s">
        <v>51</v>
      </c>
      <c r="D967" s="82">
        <v>1</v>
      </c>
      <c r="E967" s="82" t="s">
        <v>88</v>
      </c>
      <c r="F967" s="97" t="s">
        <v>63</v>
      </c>
      <c r="G967" s="85">
        <v>8.2799999999999994</v>
      </c>
      <c r="H967" s="84">
        <v>4</v>
      </c>
      <c r="I967"/>
    </row>
    <row r="968" spans="2:9" ht="15.75" thickBot="1" x14ac:dyDescent="0.3">
      <c r="B968" s="96">
        <v>44981</v>
      </c>
      <c r="C968" s="102" t="s">
        <v>51</v>
      </c>
      <c r="D968" s="82">
        <v>1</v>
      </c>
      <c r="E968" s="82" t="s">
        <v>88</v>
      </c>
      <c r="F968" s="97" t="s">
        <v>63</v>
      </c>
      <c r="G968" s="85">
        <v>7.95</v>
      </c>
      <c r="H968" s="84">
        <v>4</v>
      </c>
      <c r="I968"/>
    </row>
    <row r="969" spans="2:9" ht="15.75" thickBot="1" x14ac:dyDescent="0.3">
      <c r="B969" s="96">
        <v>44981</v>
      </c>
      <c r="C969" s="102" t="s">
        <v>51</v>
      </c>
      <c r="D969" s="82">
        <v>1</v>
      </c>
      <c r="E969" s="82" t="s">
        <v>88</v>
      </c>
      <c r="F969" s="97" t="s">
        <v>63</v>
      </c>
      <c r="G969" s="85">
        <v>2.75</v>
      </c>
      <c r="H969" s="84">
        <v>4</v>
      </c>
      <c r="I969"/>
    </row>
    <row r="970" spans="2:9" ht="15.75" thickBot="1" x14ac:dyDescent="0.3">
      <c r="B970" s="96">
        <v>44981</v>
      </c>
      <c r="C970" s="102" t="s">
        <v>51</v>
      </c>
      <c r="D970" s="82">
        <v>1</v>
      </c>
      <c r="E970" s="82" t="s">
        <v>88</v>
      </c>
      <c r="F970" s="100" t="s">
        <v>79</v>
      </c>
      <c r="G970" s="85">
        <v>0</v>
      </c>
      <c r="H970" s="84">
        <v>4</v>
      </c>
      <c r="I970"/>
    </row>
    <row r="971" spans="2:9" ht="15.75" thickBot="1" x14ac:dyDescent="0.3">
      <c r="B971" s="96">
        <v>44981</v>
      </c>
      <c r="C971" s="102" t="s">
        <v>51</v>
      </c>
      <c r="D971" s="82">
        <v>1</v>
      </c>
      <c r="E971" s="82" t="s">
        <v>88</v>
      </c>
      <c r="F971" s="97" t="s">
        <v>63</v>
      </c>
      <c r="G971" s="85">
        <v>4.8</v>
      </c>
      <c r="H971" s="84">
        <v>4</v>
      </c>
      <c r="I971"/>
    </row>
    <row r="972" spans="2:9" ht="15.75" thickBot="1" x14ac:dyDescent="0.3">
      <c r="B972" s="96">
        <v>44984</v>
      </c>
      <c r="C972" s="102" t="s">
        <v>51</v>
      </c>
      <c r="D972" s="82">
        <v>1</v>
      </c>
      <c r="E972" s="82" t="s">
        <v>88</v>
      </c>
      <c r="F972" s="97" t="s">
        <v>63</v>
      </c>
      <c r="G972" s="85">
        <v>59.54</v>
      </c>
      <c r="H972" s="84">
        <v>4</v>
      </c>
      <c r="I972"/>
    </row>
    <row r="973" spans="2:9" ht="15.75" thickBot="1" x14ac:dyDescent="0.3">
      <c r="B973" s="96">
        <v>44984</v>
      </c>
      <c r="C973" s="102" t="s">
        <v>51</v>
      </c>
      <c r="D973" s="82">
        <v>1</v>
      </c>
      <c r="E973" s="82" t="s">
        <v>88</v>
      </c>
      <c r="F973" s="100" t="s">
        <v>79</v>
      </c>
      <c r="G973" s="85">
        <v>0</v>
      </c>
      <c r="H973" s="84">
        <v>4</v>
      </c>
      <c r="I973"/>
    </row>
    <row r="974" spans="2:9" ht="15.75" thickBot="1" x14ac:dyDescent="0.3">
      <c r="B974" s="96">
        <v>44985</v>
      </c>
      <c r="C974" s="102" t="s">
        <v>51</v>
      </c>
      <c r="D974" s="82">
        <v>1</v>
      </c>
      <c r="E974" s="82" t="s">
        <v>88</v>
      </c>
      <c r="F974" s="100" t="s">
        <v>49</v>
      </c>
      <c r="G974" s="85">
        <v>2776.61</v>
      </c>
      <c r="H974" s="84">
        <v>4</v>
      </c>
      <c r="I974"/>
    </row>
    <row r="975" spans="2:9" ht="15.75" thickBot="1" x14ac:dyDescent="0.3">
      <c r="B975" s="96">
        <v>44985</v>
      </c>
      <c r="C975" s="102" t="s">
        <v>51</v>
      </c>
      <c r="D975" s="82">
        <v>1</v>
      </c>
      <c r="E975" s="82" t="s">
        <v>88</v>
      </c>
      <c r="F975" s="100" t="s">
        <v>49</v>
      </c>
      <c r="G975" s="85">
        <v>38.17</v>
      </c>
      <c r="H975" s="84">
        <v>4</v>
      </c>
      <c r="I975"/>
    </row>
    <row r="976" spans="2:9" ht="15.75" thickBot="1" x14ac:dyDescent="0.3">
      <c r="B976" s="96">
        <v>44985</v>
      </c>
      <c r="C976" s="102" t="s">
        <v>51</v>
      </c>
      <c r="D976" s="82">
        <v>1</v>
      </c>
      <c r="E976" s="82" t="s">
        <v>88</v>
      </c>
      <c r="F976" s="100" t="s">
        <v>49</v>
      </c>
      <c r="G976" s="85">
        <v>98.69</v>
      </c>
      <c r="H976" s="84">
        <v>4</v>
      </c>
      <c r="I976"/>
    </row>
    <row r="977" spans="2:9" ht="15.75" thickBot="1" x14ac:dyDescent="0.3">
      <c r="B977" s="96">
        <v>44984</v>
      </c>
      <c r="C977" s="102" t="s">
        <v>51</v>
      </c>
      <c r="D977" s="82">
        <v>1</v>
      </c>
      <c r="E977" s="82" t="s">
        <v>88</v>
      </c>
      <c r="F977" s="97" t="s">
        <v>63</v>
      </c>
      <c r="G977" s="85">
        <v>3.3</v>
      </c>
      <c r="H977" s="84">
        <v>4</v>
      </c>
      <c r="I977"/>
    </row>
    <row r="978" spans="2:9" ht="15.75" thickBot="1" x14ac:dyDescent="0.3">
      <c r="B978" s="96">
        <v>44984</v>
      </c>
      <c r="C978" s="102" t="s">
        <v>51</v>
      </c>
      <c r="D978" s="82">
        <v>1</v>
      </c>
      <c r="E978" s="82" t="s">
        <v>88</v>
      </c>
      <c r="F978" s="97" t="s">
        <v>63</v>
      </c>
      <c r="G978" s="85">
        <v>10.56</v>
      </c>
      <c r="H978" s="84">
        <v>4</v>
      </c>
      <c r="I978"/>
    </row>
    <row r="979" spans="2:9" ht="15.75" thickBot="1" x14ac:dyDescent="0.3">
      <c r="B979" s="96">
        <v>44984</v>
      </c>
      <c r="C979" s="102" t="s">
        <v>51</v>
      </c>
      <c r="D979" s="82">
        <v>1</v>
      </c>
      <c r="E979" s="82" t="s">
        <v>88</v>
      </c>
      <c r="F979" s="97" t="s">
        <v>63</v>
      </c>
      <c r="G979" s="85">
        <v>3.83</v>
      </c>
      <c r="H979" s="84">
        <v>4</v>
      </c>
      <c r="I979"/>
    </row>
    <row r="980" spans="2:9" ht="15.75" thickBot="1" x14ac:dyDescent="0.3">
      <c r="B980" s="96">
        <v>44981</v>
      </c>
      <c r="C980" s="102" t="s">
        <v>51</v>
      </c>
      <c r="D980" s="82">
        <v>1</v>
      </c>
      <c r="E980" s="82" t="s">
        <v>88</v>
      </c>
      <c r="F980" s="97" t="s">
        <v>63</v>
      </c>
      <c r="G980" s="85">
        <v>8.82</v>
      </c>
      <c r="H980" s="84">
        <v>4</v>
      </c>
      <c r="I980"/>
    </row>
    <row r="981" spans="2:9" ht="15.75" thickBot="1" x14ac:dyDescent="0.3">
      <c r="B981" s="96">
        <v>44981</v>
      </c>
      <c r="C981" s="102" t="s">
        <v>51</v>
      </c>
      <c r="D981" s="82">
        <v>1</v>
      </c>
      <c r="E981" s="82" t="s">
        <v>88</v>
      </c>
      <c r="F981" s="97" t="s">
        <v>63</v>
      </c>
      <c r="G981" s="85">
        <v>1.8</v>
      </c>
      <c r="H981" s="84">
        <v>4</v>
      </c>
      <c r="I981"/>
    </row>
    <row r="982" spans="2:9" ht="15.75" thickBot="1" x14ac:dyDescent="0.3">
      <c r="B982" s="96">
        <v>44984</v>
      </c>
      <c r="C982" s="102" t="s">
        <v>51</v>
      </c>
      <c r="D982" s="82">
        <v>1</v>
      </c>
      <c r="E982" s="82" t="s">
        <v>88</v>
      </c>
      <c r="F982" s="97" t="s">
        <v>63</v>
      </c>
      <c r="G982" s="85">
        <v>10.84</v>
      </c>
      <c r="H982" s="84">
        <v>4</v>
      </c>
      <c r="I982"/>
    </row>
    <row r="983" spans="2:9" ht="15.75" thickBot="1" x14ac:dyDescent="0.3">
      <c r="B983" s="96">
        <v>44984</v>
      </c>
      <c r="C983" s="102" t="s">
        <v>51</v>
      </c>
      <c r="D983" s="82">
        <v>1</v>
      </c>
      <c r="E983" s="82" t="s">
        <v>88</v>
      </c>
      <c r="F983" s="97" t="s">
        <v>63</v>
      </c>
      <c r="G983" s="85">
        <v>9.6199999999999992</v>
      </c>
      <c r="H983" s="84">
        <v>4</v>
      </c>
      <c r="I983"/>
    </row>
    <row r="984" spans="2:9" ht="15.75" thickBot="1" x14ac:dyDescent="0.3">
      <c r="B984" s="96">
        <v>44981</v>
      </c>
      <c r="C984" s="102" t="s">
        <v>51</v>
      </c>
      <c r="D984" s="82">
        <v>1</v>
      </c>
      <c r="E984" s="82" t="s">
        <v>88</v>
      </c>
      <c r="F984" s="97" t="s">
        <v>63</v>
      </c>
      <c r="G984" s="85">
        <v>4.8</v>
      </c>
      <c r="H984" s="84">
        <v>4</v>
      </c>
      <c r="I984"/>
    </row>
    <row r="985" spans="2:9" ht="15.75" thickBot="1" x14ac:dyDescent="0.3">
      <c r="B985" s="96">
        <v>44984</v>
      </c>
      <c r="C985" s="102" t="s">
        <v>51</v>
      </c>
      <c r="D985" s="82">
        <v>1</v>
      </c>
      <c r="E985" s="82" t="s">
        <v>88</v>
      </c>
      <c r="F985" s="97" t="s">
        <v>63</v>
      </c>
      <c r="G985" s="85">
        <v>5.8</v>
      </c>
      <c r="H985" s="84">
        <v>4</v>
      </c>
      <c r="I985"/>
    </row>
    <row r="986" spans="2:9" ht="15.75" thickBot="1" x14ac:dyDescent="0.3">
      <c r="B986" s="96">
        <v>44984</v>
      </c>
      <c r="C986" s="102" t="s">
        <v>51</v>
      </c>
      <c r="D986" s="82">
        <v>1</v>
      </c>
      <c r="E986" s="82" t="s">
        <v>88</v>
      </c>
      <c r="F986" s="97" t="s">
        <v>63</v>
      </c>
      <c r="G986" s="85">
        <v>5.12</v>
      </c>
      <c r="H986" s="84">
        <v>4</v>
      </c>
      <c r="I986"/>
    </row>
    <row r="987" spans="2:9" ht="15.75" thickBot="1" x14ac:dyDescent="0.3">
      <c r="B987" s="96">
        <v>44985</v>
      </c>
      <c r="C987" s="102" t="s">
        <v>51</v>
      </c>
      <c r="D987" s="82">
        <v>1</v>
      </c>
      <c r="E987" s="82" t="s">
        <v>88</v>
      </c>
      <c r="F987" s="97" t="s">
        <v>76</v>
      </c>
      <c r="G987" s="85">
        <v>0</v>
      </c>
      <c r="H987" s="84">
        <v>4</v>
      </c>
      <c r="I987"/>
    </row>
    <row r="988" spans="2:9" ht="15.75" thickBot="1" x14ac:dyDescent="0.3">
      <c r="B988" s="96">
        <v>44981</v>
      </c>
      <c r="C988" s="102" t="s">
        <v>51</v>
      </c>
      <c r="D988" s="82">
        <v>1</v>
      </c>
      <c r="E988" s="82" t="s">
        <v>88</v>
      </c>
      <c r="F988" s="97" t="s">
        <v>63</v>
      </c>
      <c r="G988" s="85">
        <v>2.2599999999999998</v>
      </c>
      <c r="H988" s="84">
        <v>4</v>
      </c>
      <c r="I988"/>
    </row>
    <row r="989" spans="2:9" ht="15.75" thickBot="1" x14ac:dyDescent="0.3">
      <c r="B989" s="96">
        <v>44981</v>
      </c>
      <c r="C989" s="102" t="s">
        <v>51</v>
      </c>
      <c r="D989" s="82">
        <v>1</v>
      </c>
      <c r="E989" s="82" t="s">
        <v>88</v>
      </c>
      <c r="F989" s="97" t="s">
        <v>63</v>
      </c>
      <c r="G989" s="85">
        <v>1.8</v>
      </c>
      <c r="H989" s="84">
        <v>4</v>
      </c>
      <c r="I989"/>
    </row>
    <row r="990" spans="2:9" ht="15.75" thickBot="1" x14ac:dyDescent="0.3">
      <c r="B990" s="96">
        <v>44981</v>
      </c>
      <c r="C990" s="102" t="s">
        <v>51</v>
      </c>
      <c r="D990" s="82">
        <v>1</v>
      </c>
      <c r="E990" s="82" t="s">
        <v>88</v>
      </c>
      <c r="F990" s="97" t="s">
        <v>63</v>
      </c>
      <c r="G990" s="85">
        <v>137.81</v>
      </c>
      <c r="H990" s="84">
        <v>4</v>
      </c>
      <c r="I990"/>
    </row>
    <row r="991" spans="2:9" ht="15.75" thickBot="1" x14ac:dyDescent="0.3">
      <c r="B991" s="96">
        <v>44981</v>
      </c>
      <c r="C991" s="102" t="s">
        <v>51</v>
      </c>
      <c r="D991" s="82">
        <v>1</v>
      </c>
      <c r="E991" s="82" t="s">
        <v>88</v>
      </c>
      <c r="F991" s="97" t="s">
        <v>63</v>
      </c>
      <c r="G991" s="85">
        <v>8.26</v>
      </c>
      <c r="H991" s="84">
        <v>4</v>
      </c>
      <c r="I991"/>
    </row>
    <row r="992" spans="2:9" ht="15.75" thickBot="1" x14ac:dyDescent="0.3">
      <c r="B992" s="96">
        <v>44981</v>
      </c>
      <c r="C992" s="102" t="s">
        <v>51</v>
      </c>
      <c r="D992" s="82">
        <v>1</v>
      </c>
      <c r="E992" s="82" t="s">
        <v>88</v>
      </c>
      <c r="F992" s="100" t="s">
        <v>64</v>
      </c>
      <c r="G992" s="85">
        <v>2.63</v>
      </c>
      <c r="H992" s="84">
        <v>4</v>
      </c>
      <c r="I992"/>
    </row>
    <row r="993" spans="2:9" ht="15.75" thickBot="1" x14ac:dyDescent="0.3">
      <c r="B993" s="96">
        <v>44981</v>
      </c>
      <c r="C993" s="102" t="s">
        <v>51</v>
      </c>
      <c r="D993" s="82">
        <v>1</v>
      </c>
      <c r="E993" s="82" t="s">
        <v>88</v>
      </c>
      <c r="F993" s="97" t="s">
        <v>63</v>
      </c>
      <c r="G993" s="85">
        <v>15.71</v>
      </c>
      <c r="H993" s="84">
        <v>4</v>
      </c>
      <c r="I993"/>
    </row>
    <row r="994" spans="2:9" ht="15.75" thickBot="1" x14ac:dyDescent="0.3">
      <c r="B994" s="96">
        <v>44985</v>
      </c>
      <c r="C994" s="102" t="s">
        <v>51</v>
      </c>
      <c r="D994" s="82">
        <v>1</v>
      </c>
      <c r="E994" s="82" t="s">
        <v>88</v>
      </c>
      <c r="F994" s="97" t="s">
        <v>63</v>
      </c>
      <c r="G994" s="85">
        <v>5.37</v>
      </c>
      <c r="H994" s="84">
        <v>4</v>
      </c>
      <c r="I994"/>
    </row>
    <row r="995" spans="2:9" ht="15.75" thickBot="1" x14ac:dyDescent="0.3">
      <c r="B995" s="96">
        <v>44985</v>
      </c>
      <c r="C995" s="102" t="s">
        <v>51</v>
      </c>
      <c r="D995" s="82">
        <v>1</v>
      </c>
      <c r="E995" s="82" t="s">
        <v>88</v>
      </c>
      <c r="F995" s="100" t="s">
        <v>49</v>
      </c>
      <c r="G995" s="85">
        <v>11.03</v>
      </c>
      <c r="H995" s="84">
        <v>4</v>
      </c>
      <c r="I995"/>
    </row>
    <row r="996" spans="2:9" ht="15.75" thickBot="1" x14ac:dyDescent="0.3">
      <c r="B996" s="96">
        <v>44979</v>
      </c>
      <c r="C996" s="102" t="s">
        <v>51</v>
      </c>
      <c r="D996" s="82">
        <v>1</v>
      </c>
      <c r="E996" s="82" t="s">
        <v>88</v>
      </c>
      <c r="F996" s="100" t="s">
        <v>49</v>
      </c>
      <c r="G996" s="85">
        <v>11.64</v>
      </c>
      <c r="H996" s="84">
        <v>4</v>
      </c>
      <c r="I996"/>
    </row>
    <row r="997" spans="2:9" ht="15.75" thickBot="1" x14ac:dyDescent="0.3">
      <c r="B997" s="96">
        <v>44979</v>
      </c>
      <c r="C997" s="102" t="s">
        <v>51</v>
      </c>
      <c r="D997" s="82">
        <v>1</v>
      </c>
      <c r="E997" s="82" t="s">
        <v>88</v>
      </c>
      <c r="F997" s="100" t="s">
        <v>49</v>
      </c>
      <c r="G997" s="85">
        <v>11.64</v>
      </c>
      <c r="H997" s="84">
        <v>4</v>
      </c>
      <c r="I997"/>
    </row>
    <row r="998" spans="2:9" ht="15.75" thickBot="1" x14ac:dyDescent="0.3">
      <c r="B998" s="96">
        <v>44980</v>
      </c>
      <c r="C998" s="102" t="s">
        <v>51</v>
      </c>
      <c r="D998" s="82">
        <v>1</v>
      </c>
      <c r="E998" s="82" t="s">
        <v>88</v>
      </c>
      <c r="F998" s="100" t="s">
        <v>49</v>
      </c>
      <c r="G998" s="85">
        <v>11.64</v>
      </c>
      <c r="H998" s="84">
        <v>4</v>
      </c>
      <c r="I998"/>
    </row>
    <row r="999" spans="2:9" ht="15.75" thickBot="1" x14ac:dyDescent="0.3">
      <c r="B999" s="96">
        <v>44981</v>
      </c>
      <c r="C999" s="102" t="s">
        <v>51</v>
      </c>
      <c r="D999" s="82">
        <v>1</v>
      </c>
      <c r="E999" s="82" t="s">
        <v>88</v>
      </c>
      <c r="F999" s="100" t="s">
        <v>49</v>
      </c>
      <c r="G999" s="85">
        <v>11.64</v>
      </c>
      <c r="H999" s="84">
        <v>4</v>
      </c>
      <c r="I999"/>
    </row>
    <row r="1000" spans="2:9" ht="15.75" thickBot="1" x14ac:dyDescent="0.3">
      <c r="B1000" s="96">
        <v>44981</v>
      </c>
      <c r="C1000" s="102" t="s">
        <v>51</v>
      </c>
      <c r="D1000" s="82">
        <v>1</v>
      </c>
      <c r="E1000" s="82" t="s">
        <v>88</v>
      </c>
      <c r="F1000" s="100" t="s">
        <v>49</v>
      </c>
      <c r="G1000" s="85">
        <v>11.64</v>
      </c>
      <c r="H1000" s="84">
        <v>4</v>
      </c>
      <c r="I1000"/>
    </row>
    <row r="1001" spans="2:9" ht="15.75" thickBot="1" x14ac:dyDescent="0.3">
      <c r="B1001" s="96">
        <v>44958</v>
      </c>
      <c r="C1001" s="102" t="s">
        <v>51</v>
      </c>
      <c r="D1001" s="82">
        <v>1</v>
      </c>
      <c r="E1001" s="82" t="s">
        <v>88</v>
      </c>
      <c r="F1001" s="100" t="s">
        <v>81</v>
      </c>
      <c r="G1001" s="85">
        <v>10</v>
      </c>
      <c r="H1001" s="84">
        <v>1</v>
      </c>
      <c r="I1001"/>
    </row>
    <row r="1002" spans="2:9" ht="15.75" thickBot="1" x14ac:dyDescent="0.3">
      <c r="B1002" s="96">
        <v>44958</v>
      </c>
      <c r="C1002" s="102" t="s">
        <v>51</v>
      </c>
      <c r="D1002" s="82">
        <v>1</v>
      </c>
      <c r="E1002" s="82" t="s">
        <v>88</v>
      </c>
      <c r="F1002" s="100" t="s">
        <v>81</v>
      </c>
      <c r="G1002" s="85">
        <v>20</v>
      </c>
      <c r="H1002" s="84">
        <v>1</v>
      </c>
      <c r="I1002"/>
    </row>
    <row r="1003" spans="2:9" ht="15.75" thickBot="1" x14ac:dyDescent="0.3">
      <c r="B1003" s="96">
        <v>44958</v>
      </c>
      <c r="C1003" s="102" t="s">
        <v>51</v>
      </c>
      <c r="D1003" s="82">
        <v>1</v>
      </c>
      <c r="E1003" s="82" t="s">
        <v>88</v>
      </c>
      <c r="F1003" s="100" t="s">
        <v>81</v>
      </c>
      <c r="G1003" s="85">
        <v>15</v>
      </c>
      <c r="H1003" s="84">
        <v>1</v>
      </c>
      <c r="I1003"/>
    </row>
    <row r="1004" spans="2:9" ht="15.75" thickBot="1" x14ac:dyDescent="0.3">
      <c r="B1004" s="96">
        <v>44958</v>
      </c>
      <c r="C1004" s="102" t="s">
        <v>51</v>
      </c>
      <c r="D1004" s="82">
        <v>1</v>
      </c>
      <c r="E1004" s="82" t="s">
        <v>88</v>
      </c>
      <c r="F1004" s="100" t="s">
        <v>81</v>
      </c>
      <c r="G1004" s="85">
        <v>5</v>
      </c>
      <c r="H1004" s="84">
        <v>1</v>
      </c>
      <c r="I1004"/>
    </row>
    <row r="1005" spans="2:9" ht="15.75" thickBot="1" x14ac:dyDescent="0.3">
      <c r="B1005" s="96">
        <v>44958</v>
      </c>
      <c r="C1005" s="102" t="s">
        <v>51</v>
      </c>
      <c r="D1005" s="82">
        <v>1</v>
      </c>
      <c r="E1005" s="82" t="s">
        <v>88</v>
      </c>
      <c r="F1005" s="100" t="s">
        <v>81</v>
      </c>
      <c r="G1005" s="85">
        <v>15</v>
      </c>
      <c r="H1005" s="84">
        <v>1</v>
      </c>
      <c r="I1005"/>
    </row>
    <row r="1006" spans="2:9" ht="15.75" thickBot="1" x14ac:dyDescent="0.3">
      <c r="B1006" s="96">
        <v>44958</v>
      </c>
      <c r="C1006" s="102" t="s">
        <v>51</v>
      </c>
      <c r="D1006" s="82">
        <v>1</v>
      </c>
      <c r="E1006" s="82" t="s">
        <v>88</v>
      </c>
      <c r="F1006" s="100" t="s">
        <v>81</v>
      </c>
      <c r="G1006" s="85">
        <v>20</v>
      </c>
      <c r="H1006" s="84">
        <v>1</v>
      </c>
      <c r="I1006"/>
    </row>
    <row r="1007" spans="2:9" ht="15.75" thickBot="1" x14ac:dyDescent="0.3">
      <c r="B1007" s="96">
        <v>44960</v>
      </c>
      <c r="C1007" s="102" t="s">
        <v>51</v>
      </c>
      <c r="D1007" s="82">
        <v>1</v>
      </c>
      <c r="E1007" s="82" t="s">
        <v>88</v>
      </c>
      <c r="F1007" s="100" t="s">
        <v>81</v>
      </c>
      <c r="G1007" s="85">
        <v>40</v>
      </c>
      <c r="H1007" s="84">
        <v>1</v>
      </c>
      <c r="I1007"/>
    </row>
    <row r="1008" spans="2:9" ht="15.75" thickBot="1" x14ac:dyDescent="0.3">
      <c r="B1008" s="96">
        <v>44960</v>
      </c>
      <c r="C1008" s="102" t="s">
        <v>51</v>
      </c>
      <c r="D1008" s="82">
        <v>1</v>
      </c>
      <c r="E1008" s="82" t="s">
        <v>88</v>
      </c>
      <c r="F1008" s="100" t="s">
        <v>81</v>
      </c>
      <c r="G1008" s="85">
        <v>10</v>
      </c>
      <c r="H1008" s="84">
        <v>1</v>
      </c>
      <c r="I1008"/>
    </row>
    <row r="1009" spans="2:9" ht="15.75" thickBot="1" x14ac:dyDescent="0.3">
      <c r="B1009" s="96">
        <v>44960</v>
      </c>
      <c r="C1009" s="102" t="s">
        <v>51</v>
      </c>
      <c r="D1009" s="82">
        <v>1</v>
      </c>
      <c r="E1009" s="82" t="s">
        <v>88</v>
      </c>
      <c r="F1009" s="100" t="s">
        <v>81</v>
      </c>
      <c r="G1009" s="85">
        <v>60</v>
      </c>
      <c r="H1009" s="84">
        <v>1</v>
      </c>
      <c r="I1009"/>
    </row>
    <row r="1010" spans="2:9" ht="15.75" thickBot="1" x14ac:dyDescent="0.3">
      <c r="B1010" s="96">
        <v>44960</v>
      </c>
      <c r="C1010" s="102" t="s">
        <v>51</v>
      </c>
      <c r="D1010" s="82">
        <v>1</v>
      </c>
      <c r="E1010" s="82" t="s">
        <v>88</v>
      </c>
      <c r="F1010" s="100" t="s">
        <v>81</v>
      </c>
      <c r="G1010" s="85">
        <v>5</v>
      </c>
      <c r="H1010" s="84">
        <v>1</v>
      </c>
      <c r="I1010"/>
    </row>
    <row r="1011" spans="2:9" ht="15.75" thickBot="1" x14ac:dyDescent="0.3">
      <c r="B1011" s="96">
        <v>44960</v>
      </c>
      <c r="C1011" s="102" t="s">
        <v>51</v>
      </c>
      <c r="D1011" s="82">
        <v>1</v>
      </c>
      <c r="E1011" s="82" t="s">
        <v>88</v>
      </c>
      <c r="F1011" s="100" t="s">
        <v>81</v>
      </c>
      <c r="G1011" s="85">
        <v>10</v>
      </c>
      <c r="H1011" s="84">
        <v>1</v>
      </c>
      <c r="I1011"/>
    </row>
    <row r="1012" spans="2:9" ht="15.75" thickBot="1" x14ac:dyDescent="0.3">
      <c r="B1012" s="96">
        <v>44960</v>
      </c>
      <c r="C1012" s="102" t="s">
        <v>51</v>
      </c>
      <c r="D1012" s="82">
        <v>1</v>
      </c>
      <c r="E1012" s="82" t="s">
        <v>88</v>
      </c>
      <c r="F1012" s="100" t="s">
        <v>81</v>
      </c>
      <c r="G1012" s="85">
        <v>10</v>
      </c>
      <c r="H1012" s="84">
        <v>1</v>
      </c>
      <c r="I1012"/>
    </row>
    <row r="1013" spans="2:9" ht="15.75" thickBot="1" x14ac:dyDescent="0.3">
      <c r="B1013" s="96">
        <v>44960</v>
      </c>
      <c r="C1013" s="102" t="s">
        <v>51</v>
      </c>
      <c r="D1013" s="82">
        <v>1</v>
      </c>
      <c r="E1013" s="82" t="s">
        <v>88</v>
      </c>
      <c r="F1013" s="100" t="s">
        <v>81</v>
      </c>
      <c r="G1013" s="85">
        <v>10</v>
      </c>
      <c r="H1013" s="84">
        <v>1</v>
      </c>
      <c r="I1013"/>
    </row>
    <row r="1014" spans="2:9" ht="15.75" thickBot="1" x14ac:dyDescent="0.3">
      <c r="B1014" s="96">
        <v>44960</v>
      </c>
      <c r="C1014" s="102" t="s">
        <v>51</v>
      </c>
      <c r="D1014" s="82">
        <v>1</v>
      </c>
      <c r="E1014" s="82" t="s">
        <v>88</v>
      </c>
      <c r="F1014" s="100" t="s">
        <v>81</v>
      </c>
      <c r="G1014" s="85">
        <v>35</v>
      </c>
      <c r="H1014" s="84">
        <v>1</v>
      </c>
      <c r="I1014"/>
    </row>
    <row r="1015" spans="2:9" ht="15.75" thickBot="1" x14ac:dyDescent="0.3">
      <c r="B1015" s="96">
        <v>44958</v>
      </c>
      <c r="C1015" s="102" t="s">
        <v>51</v>
      </c>
      <c r="D1015" s="82">
        <v>1</v>
      </c>
      <c r="E1015" s="82" t="s">
        <v>88</v>
      </c>
      <c r="F1015" s="100" t="s">
        <v>81</v>
      </c>
      <c r="G1015" s="85">
        <v>45</v>
      </c>
      <c r="H1015" s="84">
        <v>1</v>
      </c>
      <c r="I1015"/>
    </row>
    <row r="1016" spans="2:9" ht="15.75" thickBot="1" x14ac:dyDescent="0.3">
      <c r="B1016" s="96">
        <v>44958</v>
      </c>
      <c r="C1016" s="102" t="s">
        <v>51</v>
      </c>
      <c r="D1016" s="82">
        <v>1</v>
      </c>
      <c r="E1016" s="82" t="s">
        <v>88</v>
      </c>
      <c r="F1016" s="100" t="s">
        <v>81</v>
      </c>
      <c r="G1016" s="85">
        <v>45</v>
      </c>
      <c r="H1016" s="84">
        <v>1</v>
      </c>
      <c r="I1016"/>
    </row>
    <row r="1017" spans="2:9" ht="15.75" thickBot="1" x14ac:dyDescent="0.3">
      <c r="B1017" s="96">
        <v>44958</v>
      </c>
      <c r="C1017" s="102" t="s">
        <v>51</v>
      </c>
      <c r="D1017" s="82">
        <v>1</v>
      </c>
      <c r="E1017" s="82" t="s">
        <v>88</v>
      </c>
      <c r="F1017" s="100" t="s">
        <v>81</v>
      </c>
      <c r="G1017" s="85">
        <v>20</v>
      </c>
      <c r="H1017" s="84">
        <v>1</v>
      </c>
      <c r="I1017"/>
    </row>
    <row r="1018" spans="2:9" ht="15.75" thickBot="1" x14ac:dyDescent="0.3">
      <c r="B1018" s="96">
        <v>44960</v>
      </c>
      <c r="C1018" s="102" t="s">
        <v>51</v>
      </c>
      <c r="D1018" s="82">
        <v>1</v>
      </c>
      <c r="E1018" s="82" t="s">
        <v>88</v>
      </c>
      <c r="F1018" s="100" t="s">
        <v>81</v>
      </c>
      <c r="G1018" s="85">
        <v>25</v>
      </c>
      <c r="H1018" s="84">
        <v>1</v>
      </c>
      <c r="I1018"/>
    </row>
    <row r="1019" spans="2:9" ht="15.75" thickBot="1" x14ac:dyDescent="0.3">
      <c r="B1019" s="96">
        <v>44963</v>
      </c>
      <c r="C1019" s="102" t="s">
        <v>51</v>
      </c>
      <c r="D1019" s="82">
        <v>1</v>
      </c>
      <c r="E1019" s="82" t="s">
        <v>88</v>
      </c>
      <c r="F1019" s="100" t="s">
        <v>81</v>
      </c>
      <c r="G1019" s="85">
        <v>10</v>
      </c>
      <c r="H1019" s="84">
        <v>1</v>
      </c>
      <c r="I1019"/>
    </row>
    <row r="1020" spans="2:9" ht="15.75" thickBot="1" x14ac:dyDescent="0.3">
      <c r="B1020" s="96">
        <v>44964</v>
      </c>
      <c r="C1020" s="102" t="s">
        <v>51</v>
      </c>
      <c r="D1020" s="82">
        <v>1</v>
      </c>
      <c r="E1020" s="82" t="s">
        <v>88</v>
      </c>
      <c r="F1020" s="100" t="s">
        <v>81</v>
      </c>
      <c r="G1020" s="85">
        <v>30</v>
      </c>
      <c r="H1020" s="84">
        <v>1</v>
      </c>
      <c r="I1020"/>
    </row>
    <row r="1021" spans="2:9" ht="15.75" thickBot="1" x14ac:dyDescent="0.3">
      <c r="B1021" s="96">
        <v>44964</v>
      </c>
      <c r="C1021" s="102" t="s">
        <v>51</v>
      </c>
      <c r="D1021" s="82">
        <v>1</v>
      </c>
      <c r="E1021" s="82" t="s">
        <v>88</v>
      </c>
      <c r="F1021" s="100" t="s">
        <v>81</v>
      </c>
      <c r="G1021" s="85">
        <v>10</v>
      </c>
      <c r="H1021" s="84">
        <v>1</v>
      </c>
      <c r="I1021"/>
    </row>
    <row r="1022" spans="2:9" ht="15.75" thickBot="1" x14ac:dyDescent="0.3">
      <c r="B1022" s="96">
        <v>44964</v>
      </c>
      <c r="C1022" s="102" t="s">
        <v>51</v>
      </c>
      <c r="D1022" s="82">
        <v>1</v>
      </c>
      <c r="E1022" s="82" t="s">
        <v>88</v>
      </c>
      <c r="F1022" s="100" t="s">
        <v>81</v>
      </c>
      <c r="G1022" s="85">
        <v>60</v>
      </c>
      <c r="H1022" s="84">
        <v>1</v>
      </c>
      <c r="I1022"/>
    </row>
    <row r="1023" spans="2:9" ht="15.75" thickBot="1" x14ac:dyDescent="0.3">
      <c r="B1023" s="96">
        <v>44964</v>
      </c>
      <c r="C1023" s="102" t="s">
        <v>51</v>
      </c>
      <c r="D1023" s="82">
        <v>1</v>
      </c>
      <c r="E1023" s="82" t="s">
        <v>88</v>
      </c>
      <c r="F1023" s="100" t="s">
        <v>81</v>
      </c>
      <c r="G1023" s="85">
        <v>15</v>
      </c>
      <c r="H1023" s="84">
        <v>1</v>
      </c>
      <c r="I1023"/>
    </row>
    <row r="1024" spans="2:9" ht="15.75" thickBot="1" x14ac:dyDescent="0.3">
      <c r="B1024" s="96">
        <v>44964</v>
      </c>
      <c r="C1024" s="102" t="s">
        <v>51</v>
      </c>
      <c r="D1024" s="82">
        <v>1</v>
      </c>
      <c r="E1024" s="82" t="s">
        <v>88</v>
      </c>
      <c r="F1024" s="100" t="s">
        <v>81</v>
      </c>
      <c r="G1024" s="85">
        <v>10</v>
      </c>
      <c r="H1024" s="84">
        <v>1</v>
      </c>
      <c r="I1024"/>
    </row>
    <row r="1025" spans="2:9" ht="15.75" thickBot="1" x14ac:dyDescent="0.3">
      <c r="B1025" s="96">
        <v>44963</v>
      </c>
      <c r="C1025" s="102" t="s">
        <v>51</v>
      </c>
      <c r="D1025" s="82">
        <v>1</v>
      </c>
      <c r="E1025" s="82" t="s">
        <v>88</v>
      </c>
      <c r="F1025" s="100" t="s">
        <v>81</v>
      </c>
      <c r="G1025" s="85">
        <v>40</v>
      </c>
      <c r="H1025" s="84">
        <v>1</v>
      </c>
      <c r="I1025"/>
    </row>
    <row r="1026" spans="2:9" ht="15.75" thickBot="1" x14ac:dyDescent="0.3">
      <c r="B1026" s="96">
        <v>44963</v>
      </c>
      <c r="C1026" s="102" t="s">
        <v>51</v>
      </c>
      <c r="D1026" s="82">
        <v>1</v>
      </c>
      <c r="E1026" s="82" t="s">
        <v>88</v>
      </c>
      <c r="F1026" s="100" t="s">
        <v>81</v>
      </c>
      <c r="G1026" s="85">
        <v>10</v>
      </c>
      <c r="H1026" s="84">
        <v>1</v>
      </c>
      <c r="I1026"/>
    </row>
    <row r="1027" spans="2:9" ht="15.75" thickBot="1" x14ac:dyDescent="0.3">
      <c r="B1027" s="96">
        <v>44963</v>
      </c>
      <c r="C1027" s="102" t="s">
        <v>51</v>
      </c>
      <c r="D1027" s="82">
        <v>1</v>
      </c>
      <c r="E1027" s="82" t="s">
        <v>88</v>
      </c>
      <c r="F1027" s="100" t="s">
        <v>81</v>
      </c>
      <c r="G1027" s="85">
        <v>30</v>
      </c>
      <c r="H1027" s="84">
        <v>1</v>
      </c>
      <c r="I1027"/>
    </row>
    <row r="1028" spans="2:9" ht="15.75" thickBot="1" x14ac:dyDescent="0.3">
      <c r="B1028" s="96">
        <v>44963</v>
      </c>
      <c r="C1028" s="102" t="s">
        <v>51</v>
      </c>
      <c r="D1028" s="82">
        <v>1</v>
      </c>
      <c r="E1028" s="82" t="s">
        <v>88</v>
      </c>
      <c r="F1028" s="100" t="s">
        <v>81</v>
      </c>
      <c r="G1028" s="85">
        <v>35</v>
      </c>
      <c r="H1028" s="84">
        <v>1</v>
      </c>
      <c r="I1028"/>
    </row>
    <row r="1029" spans="2:9" ht="15.75" thickBot="1" x14ac:dyDescent="0.3">
      <c r="B1029" s="96">
        <v>44964</v>
      </c>
      <c r="C1029" s="102" t="s">
        <v>51</v>
      </c>
      <c r="D1029" s="82">
        <v>1</v>
      </c>
      <c r="E1029" s="82" t="s">
        <v>88</v>
      </c>
      <c r="F1029" s="100" t="s">
        <v>81</v>
      </c>
      <c r="G1029" s="85">
        <v>15</v>
      </c>
      <c r="H1029" s="84">
        <v>1</v>
      </c>
      <c r="I1029"/>
    </row>
    <row r="1030" spans="2:9" ht="15.75" thickBot="1" x14ac:dyDescent="0.3">
      <c r="B1030" s="96">
        <v>44965</v>
      </c>
      <c r="C1030" s="102" t="s">
        <v>51</v>
      </c>
      <c r="D1030" s="82">
        <v>1</v>
      </c>
      <c r="E1030" s="82" t="s">
        <v>88</v>
      </c>
      <c r="F1030" s="100" t="s">
        <v>81</v>
      </c>
      <c r="G1030" s="85">
        <v>40</v>
      </c>
      <c r="H1030" s="84">
        <v>2</v>
      </c>
      <c r="I1030"/>
    </row>
    <row r="1031" spans="2:9" ht="15.75" thickBot="1" x14ac:dyDescent="0.3">
      <c r="B1031" s="96">
        <v>44965</v>
      </c>
      <c r="C1031" s="102" t="s">
        <v>51</v>
      </c>
      <c r="D1031" s="82">
        <v>1</v>
      </c>
      <c r="E1031" s="82" t="s">
        <v>88</v>
      </c>
      <c r="F1031" s="100" t="s">
        <v>81</v>
      </c>
      <c r="G1031" s="85">
        <v>5</v>
      </c>
      <c r="H1031" s="84">
        <v>2</v>
      </c>
      <c r="I1031"/>
    </row>
    <row r="1032" spans="2:9" ht="15.75" thickBot="1" x14ac:dyDescent="0.3">
      <c r="B1032" s="96">
        <v>44966</v>
      </c>
      <c r="C1032" s="102" t="s">
        <v>51</v>
      </c>
      <c r="D1032" s="82">
        <v>1</v>
      </c>
      <c r="E1032" s="82" t="s">
        <v>88</v>
      </c>
      <c r="F1032" s="100" t="s">
        <v>81</v>
      </c>
      <c r="G1032" s="85">
        <v>35</v>
      </c>
      <c r="H1032" s="84">
        <v>2</v>
      </c>
      <c r="I1032"/>
    </row>
    <row r="1033" spans="2:9" ht="15.75" thickBot="1" x14ac:dyDescent="0.3">
      <c r="B1033" s="96">
        <v>44967</v>
      </c>
      <c r="C1033" s="102" t="s">
        <v>51</v>
      </c>
      <c r="D1033" s="82">
        <v>1</v>
      </c>
      <c r="E1033" s="82" t="s">
        <v>88</v>
      </c>
      <c r="F1033" s="100" t="s">
        <v>81</v>
      </c>
      <c r="G1033" s="85">
        <v>45</v>
      </c>
      <c r="H1033" s="84">
        <v>2</v>
      </c>
      <c r="I1033"/>
    </row>
    <row r="1034" spans="2:9" ht="15.75" thickBot="1" x14ac:dyDescent="0.3">
      <c r="B1034" s="96">
        <v>44967</v>
      </c>
      <c r="C1034" s="102" t="s">
        <v>51</v>
      </c>
      <c r="D1034" s="82">
        <v>1</v>
      </c>
      <c r="E1034" s="82" t="s">
        <v>88</v>
      </c>
      <c r="F1034" s="100" t="s">
        <v>81</v>
      </c>
      <c r="G1034" s="85">
        <v>45</v>
      </c>
      <c r="H1034" s="84">
        <v>2</v>
      </c>
      <c r="I1034"/>
    </row>
    <row r="1035" spans="2:9" ht="15.75" thickBot="1" x14ac:dyDescent="0.3">
      <c r="B1035" s="96">
        <v>44966</v>
      </c>
      <c r="C1035" s="102" t="s">
        <v>51</v>
      </c>
      <c r="D1035" s="82">
        <v>1</v>
      </c>
      <c r="E1035" s="82" t="s">
        <v>88</v>
      </c>
      <c r="F1035" s="100" t="s">
        <v>81</v>
      </c>
      <c r="G1035" s="85">
        <v>60</v>
      </c>
      <c r="H1035" s="84">
        <v>2</v>
      </c>
      <c r="I1035"/>
    </row>
    <row r="1036" spans="2:9" ht="15.75" thickBot="1" x14ac:dyDescent="0.3">
      <c r="B1036" s="96">
        <v>44966</v>
      </c>
      <c r="C1036" s="102" t="s">
        <v>51</v>
      </c>
      <c r="D1036" s="82">
        <v>1</v>
      </c>
      <c r="E1036" s="82" t="s">
        <v>88</v>
      </c>
      <c r="F1036" s="100" t="s">
        <v>81</v>
      </c>
      <c r="G1036" s="85">
        <v>5</v>
      </c>
      <c r="H1036" s="84">
        <v>2</v>
      </c>
      <c r="I1036"/>
    </row>
    <row r="1037" spans="2:9" ht="15.75" thickBot="1" x14ac:dyDescent="0.3">
      <c r="B1037" s="96">
        <v>44966</v>
      </c>
      <c r="C1037" s="102" t="s">
        <v>51</v>
      </c>
      <c r="D1037" s="82">
        <v>1</v>
      </c>
      <c r="E1037" s="82" t="s">
        <v>88</v>
      </c>
      <c r="F1037" s="100" t="s">
        <v>81</v>
      </c>
      <c r="G1037" s="85">
        <v>5</v>
      </c>
      <c r="H1037" s="84">
        <v>2</v>
      </c>
      <c r="I1037"/>
    </row>
    <row r="1038" spans="2:9" ht="15.75" thickBot="1" x14ac:dyDescent="0.3">
      <c r="B1038" s="96">
        <v>44966</v>
      </c>
      <c r="C1038" s="102" t="s">
        <v>51</v>
      </c>
      <c r="D1038" s="82">
        <v>1</v>
      </c>
      <c r="E1038" s="82" t="s">
        <v>88</v>
      </c>
      <c r="F1038" s="100" t="s">
        <v>81</v>
      </c>
      <c r="G1038" s="85">
        <v>5</v>
      </c>
      <c r="H1038" s="84">
        <v>2</v>
      </c>
      <c r="I1038"/>
    </row>
    <row r="1039" spans="2:9" ht="15.75" thickBot="1" x14ac:dyDescent="0.3">
      <c r="B1039" s="96">
        <v>44967</v>
      </c>
      <c r="C1039" s="102" t="s">
        <v>51</v>
      </c>
      <c r="D1039" s="82">
        <v>1</v>
      </c>
      <c r="E1039" s="82" t="s">
        <v>88</v>
      </c>
      <c r="F1039" s="100" t="s">
        <v>81</v>
      </c>
      <c r="G1039" s="85">
        <v>50</v>
      </c>
      <c r="H1039" s="84">
        <v>2</v>
      </c>
      <c r="I1039"/>
    </row>
    <row r="1040" spans="2:9" ht="15.75" thickBot="1" x14ac:dyDescent="0.3">
      <c r="B1040" s="96">
        <v>44967</v>
      </c>
      <c r="C1040" s="102" t="s">
        <v>51</v>
      </c>
      <c r="D1040" s="82">
        <v>1</v>
      </c>
      <c r="E1040" s="82" t="s">
        <v>88</v>
      </c>
      <c r="F1040" s="100" t="s">
        <v>81</v>
      </c>
      <c r="G1040" s="85">
        <v>35</v>
      </c>
      <c r="H1040" s="84">
        <v>2</v>
      </c>
      <c r="I1040"/>
    </row>
    <row r="1041" spans="2:9" ht="15.75" thickBot="1" x14ac:dyDescent="0.3">
      <c r="B1041" s="96">
        <v>44967</v>
      </c>
      <c r="C1041" s="102" t="s">
        <v>51</v>
      </c>
      <c r="D1041" s="82">
        <v>1</v>
      </c>
      <c r="E1041" s="82" t="s">
        <v>88</v>
      </c>
      <c r="F1041" s="100" t="s">
        <v>81</v>
      </c>
      <c r="G1041" s="85">
        <v>45</v>
      </c>
      <c r="H1041" s="84">
        <v>2</v>
      </c>
      <c r="I1041"/>
    </row>
    <row r="1042" spans="2:9" ht="15.75" thickBot="1" x14ac:dyDescent="0.3">
      <c r="B1042" s="96">
        <v>44966</v>
      </c>
      <c r="C1042" s="102" t="s">
        <v>51</v>
      </c>
      <c r="D1042" s="82">
        <v>1</v>
      </c>
      <c r="E1042" s="82" t="s">
        <v>88</v>
      </c>
      <c r="F1042" s="100" t="s">
        <v>81</v>
      </c>
      <c r="G1042" s="85">
        <v>5</v>
      </c>
      <c r="H1042" s="84">
        <v>2</v>
      </c>
      <c r="I1042"/>
    </row>
    <row r="1043" spans="2:9" ht="15.75" thickBot="1" x14ac:dyDescent="0.3">
      <c r="B1043" s="96">
        <v>44967</v>
      </c>
      <c r="C1043" s="102" t="s">
        <v>51</v>
      </c>
      <c r="D1043" s="82">
        <v>1</v>
      </c>
      <c r="E1043" s="82" t="s">
        <v>88</v>
      </c>
      <c r="F1043" s="100" t="s">
        <v>81</v>
      </c>
      <c r="G1043" s="85">
        <v>5</v>
      </c>
      <c r="H1043" s="84">
        <v>2</v>
      </c>
      <c r="I1043"/>
    </row>
    <row r="1044" spans="2:9" ht="15.75" thickBot="1" x14ac:dyDescent="0.3">
      <c r="B1044" s="96">
        <v>44970</v>
      </c>
      <c r="C1044" s="102" t="s">
        <v>51</v>
      </c>
      <c r="D1044" s="82">
        <v>1</v>
      </c>
      <c r="E1044" s="82" t="s">
        <v>88</v>
      </c>
      <c r="F1044" s="100" t="s">
        <v>81</v>
      </c>
      <c r="G1044" s="85">
        <v>60</v>
      </c>
      <c r="H1044" s="84">
        <v>2</v>
      </c>
      <c r="I1044"/>
    </row>
    <row r="1045" spans="2:9" ht="15.75" thickBot="1" x14ac:dyDescent="0.3">
      <c r="B1045" s="96">
        <v>44970</v>
      </c>
      <c r="C1045" s="102" t="s">
        <v>51</v>
      </c>
      <c r="D1045" s="82">
        <v>1</v>
      </c>
      <c r="E1045" s="82" t="s">
        <v>88</v>
      </c>
      <c r="F1045" s="100" t="s">
        <v>81</v>
      </c>
      <c r="G1045" s="85">
        <v>15</v>
      </c>
      <c r="H1045" s="84">
        <v>2</v>
      </c>
      <c r="I1045"/>
    </row>
    <row r="1046" spans="2:9" ht="15.75" thickBot="1" x14ac:dyDescent="0.3">
      <c r="B1046" s="96">
        <v>44972</v>
      </c>
      <c r="C1046" s="102" t="s">
        <v>51</v>
      </c>
      <c r="D1046" s="82">
        <v>1</v>
      </c>
      <c r="E1046" s="82" t="s">
        <v>88</v>
      </c>
      <c r="F1046" s="100" t="s">
        <v>81</v>
      </c>
      <c r="G1046" s="85">
        <v>5</v>
      </c>
      <c r="H1046" s="84">
        <v>2</v>
      </c>
      <c r="I1046"/>
    </row>
    <row r="1047" spans="2:9" ht="15.75" thickBot="1" x14ac:dyDescent="0.3">
      <c r="B1047" s="96">
        <v>44973</v>
      </c>
      <c r="C1047" s="102" t="s">
        <v>51</v>
      </c>
      <c r="D1047" s="82">
        <v>1</v>
      </c>
      <c r="E1047" s="82" t="s">
        <v>88</v>
      </c>
      <c r="F1047" s="100" t="s">
        <v>81</v>
      </c>
      <c r="G1047" s="85">
        <v>5</v>
      </c>
      <c r="H1047" s="84">
        <v>3</v>
      </c>
      <c r="I1047"/>
    </row>
    <row r="1048" spans="2:9" ht="15.75" thickBot="1" x14ac:dyDescent="0.3">
      <c r="B1048" s="96">
        <v>44973</v>
      </c>
      <c r="C1048" s="102" t="s">
        <v>51</v>
      </c>
      <c r="D1048" s="82">
        <v>1</v>
      </c>
      <c r="E1048" s="82" t="s">
        <v>88</v>
      </c>
      <c r="F1048" s="100" t="s">
        <v>81</v>
      </c>
      <c r="G1048" s="85">
        <v>30</v>
      </c>
      <c r="H1048" s="84">
        <v>3</v>
      </c>
      <c r="I1048"/>
    </row>
    <row r="1049" spans="2:9" ht="15.75" thickBot="1" x14ac:dyDescent="0.3">
      <c r="B1049" s="96">
        <v>44973</v>
      </c>
      <c r="C1049" s="102" t="s">
        <v>51</v>
      </c>
      <c r="D1049" s="82">
        <v>1</v>
      </c>
      <c r="E1049" s="82" t="s">
        <v>88</v>
      </c>
      <c r="F1049" s="100" t="s">
        <v>81</v>
      </c>
      <c r="G1049" s="85">
        <v>30</v>
      </c>
      <c r="H1049" s="84">
        <v>3</v>
      </c>
      <c r="I1049"/>
    </row>
    <row r="1050" spans="2:9" ht="15.75" thickBot="1" x14ac:dyDescent="0.3">
      <c r="B1050" s="96">
        <v>44974</v>
      </c>
      <c r="C1050" s="102" t="s">
        <v>51</v>
      </c>
      <c r="D1050" s="82">
        <v>1</v>
      </c>
      <c r="E1050" s="82" t="s">
        <v>88</v>
      </c>
      <c r="F1050" s="100" t="s">
        <v>81</v>
      </c>
      <c r="G1050" s="85">
        <v>25</v>
      </c>
      <c r="H1050" s="84">
        <v>3</v>
      </c>
      <c r="I1050"/>
    </row>
    <row r="1051" spans="2:9" ht="15.75" thickBot="1" x14ac:dyDescent="0.3">
      <c r="B1051" s="96">
        <v>44974</v>
      </c>
      <c r="C1051" s="102" t="s">
        <v>51</v>
      </c>
      <c r="D1051" s="82">
        <v>1</v>
      </c>
      <c r="E1051" s="82" t="s">
        <v>88</v>
      </c>
      <c r="F1051" s="100" t="s">
        <v>81</v>
      </c>
      <c r="G1051" s="85">
        <v>25</v>
      </c>
      <c r="H1051" s="84">
        <v>3</v>
      </c>
      <c r="I1051"/>
    </row>
    <row r="1052" spans="2:9" ht="15.75" thickBot="1" x14ac:dyDescent="0.3">
      <c r="B1052" s="96">
        <v>44974</v>
      </c>
      <c r="C1052" s="102" t="s">
        <v>51</v>
      </c>
      <c r="D1052" s="82">
        <v>1</v>
      </c>
      <c r="E1052" s="82" t="s">
        <v>88</v>
      </c>
      <c r="F1052" s="100" t="s">
        <v>81</v>
      </c>
      <c r="G1052" s="85">
        <v>15</v>
      </c>
      <c r="H1052" s="84">
        <v>3</v>
      </c>
      <c r="I1052"/>
    </row>
    <row r="1053" spans="2:9" ht="15.75" thickBot="1" x14ac:dyDescent="0.3">
      <c r="B1053" s="96">
        <v>44974</v>
      </c>
      <c r="C1053" s="102" t="s">
        <v>51</v>
      </c>
      <c r="D1053" s="82">
        <v>1</v>
      </c>
      <c r="E1053" s="82" t="s">
        <v>88</v>
      </c>
      <c r="F1053" s="100" t="s">
        <v>81</v>
      </c>
      <c r="G1053" s="85">
        <v>30</v>
      </c>
      <c r="H1053" s="84">
        <v>3</v>
      </c>
      <c r="I1053"/>
    </row>
    <row r="1054" spans="2:9" ht="15.75" thickBot="1" x14ac:dyDescent="0.3">
      <c r="B1054" s="96">
        <v>44974</v>
      </c>
      <c r="C1054" s="102" t="s">
        <v>51</v>
      </c>
      <c r="D1054" s="82">
        <v>1</v>
      </c>
      <c r="E1054" s="82" t="s">
        <v>88</v>
      </c>
      <c r="F1054" s="100" t="s">
        <v>81</v>
      </c>
      <c r="G1054" s="85">
        <v>60</v>
      </c>
      <c r="H1054" s="84">
        <v>3</v>
      </c>
      <c r="I1054"/>
    </row>
    <row r="1055" spans="2:9" ht="15.75" thickBot="1" x14ac:dyDescent="0.3">
      <c r="B1055" s="96">
        <v>44974</v>
      </c>
      <c r="C1055" s="102" t="s">
        <v>51</v>
      </c>
      <c r="D1055" s="82">
        <v>1</v>
      </c>
      <c r="E1055" s="82" t="s">
        <v>88</v>
      </c>
      <c r="F1055" s="100" t="s">
        <v>81</v>
      </c>
      <c r="G1055" s="85">
        <v>40</v>
      </c>
      <c r="H1055" s="84">
        <v>3</v>
      </c>
      <c r="I1055"/>
    </row>
    <row r="1056" spans="2:9" ht="15.75" thickBot="1" x14ac:dyDescent="0.3">
      <c r="B1056" s="96">
        <v>44977</v>
      </c>
      <c r="C1056" s="102" t="s">
        <v>51</v>
      </c>
      <c r="D1056" s="82">
        <v>1</v>
      </c>
      <c r="E1056" s="82" t="s">
        <v>88</v>
      </c>
      <c r="F1056" s="100" t="s">
        <v>81</v>
      </c>
      <c r="G1056" s="85">
        <v>35</v>
      </c>
      <c r="H1056" s="84">
        <v>3</v>
      </c>
      <c r="I1056"/>
    </row>
    <row r="1057" spans="2:9" ht="15.75" thickBot="1" x14ac:dyDescent="0.3">
      <c r="B1057" s="96">
        <v>44977</v>
      </c>
      <c r="C1057" s="102" t="s">
        <v>51</v>
      </c>
      <c r="D1057" s="82">
        <v>1</v>
      </c>
      <c r="E1057" s="82" t="s">
        <v>88</v>
      </c>
      <c r="F1057" s="100" t="s">
        <v>81</v>
      </c>
      <c r="G1057" s="85">
        <v>30</v>
      </c>
      <c r="H1057" s="84">
        <v>3</v>
      </c>
      <c r="I1057"/>
    </row>
    <row r="1058" spans="2:9" ht="15.75" thickBot="1" x14ac:dyDescent="0.3">
      <c r="B1058" s="96">
        <v>44978</v>
      </c>
      <c r="C1058" s="102" t="s">
        <v>51</v>
      </c>
      <c r="D1058" s="82">
        <v>1</v>
      </c>
      <c r="E1058" s="82" t="s">
        <v>88</v>
      </c>
      <c r="F1058" s="100" t="s">
        <v>81</v>
      </c>
      <c r="G1058" s="85">
        <v>60</v>
      </c>
      <c r="H1058" s="84">
        <v>3</v>
      </c>
      <c r="I1058"/>
    </row>
    <row r="1059" spans="2:9" ht="15.75" thickBot="1" x14ac:dyDescent="0.3">
      <c r="B1059" s="96">
        <v>44977</v>
      </c>
      <c r="C1059" s="102" t="s">
        <v>51</v>
      </c>
      <c r="D1059" s="82">
        <v>1</v>
      </c>
      <c r="E1059" s="82" t="s">
        <v>88</v>
      </c>
      <c r="F1059" s="100" t="s">
        <v>81</v>
      </c>
      <c r="G1059" s="85">
        <v>15</v>
      </c>
      <c r="H1059" s="84">
        <v>3</v>
      </c>
      <c r="I1059"/>
    </row>
    <row r="1060" spans="2:9" ht="15.75" thickBot="1" x14ac:dyDescent="0.3">
      <c r="B1060" s="96">
        <v>44977</v>
      </c>
      <c r="C1060" s="102" t="s">
        <v>51</v>
      </c>
      <c r="D1060" s="82">
        <v>1</v>
      </c>
      <c r="E1060" s="82" t="s">
        <v>88</v>
      </c>
      <c r="F1060" s="100" t="s">
        <v>81</v>
      </c>
      <c r="G1060" s="85">
        <v>15</v>
      </c>
      <c r="H1060" s="84">
        <v>3</v>
      </c>
      <c r="I1060"/>
    </row>
    <row r="1061" spans="2:9" ht="15.75" thickBot="1" x14ac:dyDescent="0.3">
      <c r="B1061" s="96">
        <v>44977</v>
      </c>
      <c r="C1061" s="102" t="s">
        <v>51</v>
      </c>
      <c r="D1061" s="82">
        <v>1</v>
      </c>
      <c r="E1061" s="82" t="s">
        <v>88</v>
      </c>
      <c r="F1061" s="100" t="s">
        <v>81</v>
      </c>
      <c r="G1061" s="85">
        <v>15</v>
      </c>
      <c r="H1061" s="84">
        <v>3</v>
      </c>
      <c r="I1061"/>
    </row>
    <row r="1062" spans="2:9" ht="15.75" thickBot="1" x14ac:dyDescent="0.3">
      <c r="B1062" s="96">
        <v>44977</v>
      </c>
      <c r="C1062" s="102" t="s">
        <v>51</v>
      </c>
      <c r="D1062" s="82">
        <v>1</v>
      </c>
      <c r="E1062" s="82" t="s">
        <v>88</v>
      </c>
      <c r="F1062" s="100" t="s">
        <v>81</v>
      </c>
      <c r="G1062" s="85">
        <v>60</v>
      </c>
      <c r="H1062" s="84">
        <v>3</v>
      </c>
      <c r="I1062"/>
    </row>
    <row r="1063" spans="2:9" ht="15.75" thickBot="1" x14ac:dyDescent="0.3">
      <c r="B1063" s="96">
        <v>44978</v>
      </c>
      <c r="C1063" s="102" t="s">
        <v>51</v>
      </c>
      <c r="D1063" s="82">
        <v>1</v>
      </c>
      <c r="E1063" s="82" t="s">
        <v>88</v>
      </c>
      <c r="F1063" s="100" t="s">
        <v>81</v>
      </c>
      <c r="G1063" s="85">
        <v>10</v>
      </c>
      <c r="H1063" s="84">
        <v>3</v>
      </c>
      <c r="I1063"/>
    </row>
    <row r="1064" spans="2:9" ht="15.75" thickBot="1" x14ac:dyDescent="0.3">
      <c r="B1064" s="96">
        <v>44978</v>
      </c>
      <c r="C1064" s="102" t="s">
        <v>51</v>
      </c>
      <c r="D1064" s="82">
        <v>1</v>
      </c>
      <c r="E1064" s="82" t="s">
        <v>88</v>
      </c>
      <c r="F1064" s="100" t="s">
        <v>81</v>
      </c>
      <c r="G1064" s="85">
        <v>10</v>
      </c>
      <c r="H1064" s="84">
        <v>3</v>
      </c>
      <c r="I1064"/>
    </row>
    <row r="1065" spans="2:9" ht="15.75" thickBot="1" x14ac:dyDescent="0.3">
      <c r="B1065" s="96">
        <v>44978</v>
      </c>
      <c r="C1065" s="102" t="s">
        <v>51</v>
      </c>
      <c r="D1065" s="82">
        <v>1</v>
      </c>
      <c r="E1065" s="82" t="s">
        <v>88</v>
      </c>
      <c r="F1065" s="100" t="s">
        <v>81</v>
      </c>
      <c r="G1065" s="85">
        <v>20</v>
      </c>
      <c r="H1065" s="84">
        <v>3</v>
      </c>
      <c r="I1065"/>
    </row>
    <row r="1066" spans="2:9" ht="15.75" thickBot="1" x14ac:dyDescent="0.3">
      <c r="B1066" s="96">
        <v>44978</v>
      </c>
      <c r="C1066" s="102" t="s">
        <v>51</v>
      </c>
      <c r="D1066" s="82">
        <v>1</v>
      </c>
      <c r="E1066" s="82" t="s">
        <v>88</v>
      </c>
      <c r="F1066" s="100" t="s">
        <v>81</v>
      </c>
      <c r="G1066" s="85">
        <v>60</v>
      </c>
      <c r="H1066" s="84">
        <v>3</v>
      </c>
      <c r="I1066"/>
    </row>
    <row r="1067" spans="2:9" ht="15.75" thickBot="1" x14ac:dyDescent="0.3">
      <c r="B1067" s="96">
        <v>44978</v>
      </c>
      <c r="C1067" s="102" t="s">
        <v>51</v>
      </c>
      <c r="D1067" s="82">
        <v>1</v>
      </c>
      <c r="E1067" s="82" t="s">
        <v>88</v>
      </c>
      <c r="F1067" s="100" t="s">
        <v>81</v>
      </c>
      <c r="G1067" s="85">
        <v>60</v>
      </c>
      <c r="H1067" s="84">
        <v>3</v>
      </c>
      <c r="I1067"/>
    </row>
    <row r="1068" spans="2:9" ht="15.75" thickBot="1" x14ac:dyDescent="0.3">
      <c r="B1068" s="96">
        <v>44979</v>
      </c>
      <c r="C1068" s="102" t="s">
        <v>51</v>
      </c>
      <c r="D1068" s="82">
        <v>1</v>
      </c>
      <c r="E1068" s="82" t="s">
        <v>88</v>
      </c>
      <c r="F1068" s="100" t="s">
        <v>81</v>
      </c>
      <c r="G1068" s="85">
        <v>10</v>
      </c>
      <c r="H1068" s="84">
        <v>4</v>
      </c>
      <c r="I1068"/>
    </row>
    <row r="1069" spans="2:9" ht="15.75" thickBot="1" x14ac:dyDescent="0.3">
      <c r="B1069" s="96">
        <v>44979</v>
      </c>
      <c r="C1069" s="102" t="s">
        <v>51</v>
      </c>
      <c r="D1069" s="82">
        <v>1</v>
      </c>
      <c r="E1069" s="82" t="s">
        <v>88</v>
      </c>
      <c r="F1069" s="100" t="s">
        <v>81</v>
      </c>
      <c r="G1069" s="85">
        <v>20</v>
      </c>
      <c r="H1069" s="84">
        <v>4</v>
      </c>
      <c r="I1069"/>
    </row>
    <row r="1070" spans="2:9" ht="15.75" thickBot="1" x14ac:dyDescent="0.3">
      <c r="B1070" s="96">
        <v>44979</v>
      </c>
      <c r="C1070" s="102" t="s">
        <v>51</v>
      </c>
      <c r="D1070" s="82">
        <v>1</v>
      </c>
      <c r="E1070" s="82" t="s">
        <v>88</v>
      </c>
      <c r="F1070" s="100" t="s">
        <v>81</v>
      </c>
      <c r="G1070" s="85">
        <v>15</v>
      </c>
      <c r="H1070" s="84">
        <v>4</v>
      </c>
      <c r="I1070"/>
    </row>
    <row r="1071" spans="2:9" ht="15.75" thickBot="1" x14ac:dyDescent="0.3">
      <c r="B1071" s="96">
        <v>44979</v>
      </c>
      <c r="C1071" s="102" t="s">
        <v>51</v>
      </c>
      <c r="D1071" s="82">
        <v>1</v>
      </c>
      <c r="E1071" s="82" t="s">
        <v>88</v>
      </c>
      <c r="F1071" s="100" t="s">
        <v>81</v>
      </c>
      <c r="G1071" s="85">
        <v>30</v>
      </c>
      <c r="H1071" s="84">
        <v>4</v>
      </c>
      <c r="I1071"/>
    </row>
    <row r="1072" spans="2:9" ht="15.75" thickBot="1" x14ac:dyDescent="0.3">
      <c r="B1072" s="96">
        <v>44979</v>
      </c>
      <c r="C1072" s="102" t="s">
        <v>51</v>
      </c>
      <c r="D1072" s="82">
        <v>1</v>
      </c>
      <c r="E1072" s="82" t="s">
        <v>88</v>
      </c>
      <c r="F1072" s="100" t="s">
        <v>81</v>
      </c>
      <c r="G1072" s="85">
        <v>60</v>
      </c>
      <c r="H1072" s="84">
        <v>4</v>
      </c>
      <c r="I1072"/>
    </row>
    <row r="1073" spans="2:9" ht="15.75" thickBot="1" x14ac:dyDescent="0.3">
      <c r="B1073" s="96">
        <v>44979</v>
      </c>
      <c r="C1073" s="102" t="s">
        <v>51</v>
      </c>
      <c r="D1073" s="82">
        <v>1</v>
      </c>
      <c r="E1073" s="82" t="s">
        <v>88</v>
      </c>
      <c r="F1073" s="100" t="s">
        <v>81</v>
      </c>
      <c r="G1073" s="85">
        <v>5</v>
      </c>
      <c r="H1073" s="84">
        <v>4</v>
      </c>
      <c r="I1073"/>
    </row>
    <row r="1074" spans="2:9" ht="15.75" thickBot="1" x14ac:dyDescent="0.3">
      <c r="B1074" s="96">
        <v>44979</v>
      </c>
      <c r="C1074" s="102" t="s">
        <v>51</v>
      </c>
      <c r="D1074" s="82">
        <v>1</v>
      </c>
      <c r="E1074" s="82" t="s">
        <v>88</v>
      </c>
      <c r="F1074" s="100" t="s">
        <v>81</v>
      </c>
      <c r="G1074" s="85">
        <v>5</v>
      </c>
      <c r="H1074" s="84">
        <v>4</v>
      </c>
      <c r="I1074"/>
    </row>
    <row r="1075" spans="2:9" ht="15.75" thickBot="1" x14ac:dyDescent="0.3">
      <c r="B1075" s="96">
        <v>44980</v>
      </c>
      <c r="C1075" s="102" t="s">
        <v>51</v>
      </c>
      <c r="D1075" s="82">
        <v>1</v>
      </c>
      <c r="E1075" s="82" t="s">
        <v>88</v>
      </c>
      <c r="F1075" s="100" t="s">
        <v>81</v>
      </c>
      <c r="G1075" s="85">
        <v>15</v>
      </c>
      <c r="H1075" s="84">
        <v>4</v>
      </c>
      <c r="I1075"/>
    </row>
    <row r="1076" spans="2:9" ht="15.75" thickBot="1" x14ac:dyDescent="0.3">
      <c r="B1076" s="96">
        <v>44980</v>
      </c>
      <c r="C1076" s="102" t="s">
        <v>51</v>
      </c>
      <c r="D1076" s="82">
        <v>1</v>
      </c>
      <c r="E1076" s="82" t="s">
        <v>88</v>
      </c>
      <c r="F1076" s="100" t="s">
        <v>81</v>
      </c>
      <c r="G1076" s="85">
        <v>60</v>
      </c>
      <c r="H1076" s="84">
        <v>4</v>
      </c>
      <c r="I1076"/>
    </row>
    <row r="1077" spans="2:9" ht="15.75" thickBot="1" x14ac:dyDescent="0.3">
      <c r="B1077" s="96">
        <v>44980</v>
      </c>
      <c r="C1077" s="102" t="s">
        <v>51</v>
      </c>
      <c r="D1077" s="82">
        <v>1</v>
      </c>
      <c r="E1077" s="82" t="s">
        <v>88</v>
      </c>
      <c r="F1077" s="100" t="s">
        <v>81</v>
      </c>
      <c r="G1077" s="85">
        <v>15</v>
      </c>
      <c r="H1077" s="84">
        <v>4</v>
      </c>
      <c r="I1077"/>
    </row>
    <row r="1078" spans="2:9" ht="15.75" thickBot="1" x14ac:dyDescent="0.3">
      <c r="B1078" s="96">
        <v>44980</v>
      </c>
      <c r="C1078" s="102" t="s">
        <v>51</v>
      </c>
      <c r="D1078" s="82">
        <v>1</v>
      </c>
      <c r="E1078" s="82" t="s">
        <v>88</v>
      </c>
      <c r="F1078" s="100" t="s">
        <v>81</v>
      </c>
      <c r="G1078" s="85">
        <v>15</v>
      </c>
      <c r="H1078" s="84">
        <v>4</v>
      </c>
      <c r="I1078"/>
    </row>
    <row r="1079" spans="2:9" ht="15.75" thickBot="1" x14ac:dyDescent="0.3">
      <c r="B1079" s="96">
        <v>44979</v>
      </c>
      <c r="C1079" s="102" t="s">
        <v>51</v>
      </c>
      <c r="D1079" s="82">
        <v>1</v>
      </c>
      <c r="E1079" s="82" t="s">
        <v>88</v>
      </c>
      <c r="F1079" s="100" t="s">
        <v>81</v>
      </c>
      <c r="G1079" s="85">
        <v>10</v>
      </c>
      <c r="H1079" s="84">
        <v>4</v>
      </c>
      <c r="I1079"/>
    </row>
    <row r="1080" spans="2:9" ht="15.75" thickBot="1" x14ac:dyDescent="0.3">
      <c r="B1080" s="96">
        <v>44979</v>
      </c>
      <c r="C1080" s="102" t="s">
        <v>51</v>
      </c>
      <c r="D1080" s="82">
        <v>1</v>
      </c>
      <c r="E1080" s="82" t="s">
        <v>88</v>
      </c>
      <c r="F1080" s="100" t="s">
        <v>81</v>
      </c>
      <c r="G1080" s="85">
        <v>5</v>
      </c>
      <c r="H1080" s="84">
        <v>4</v>
      </c>
      <c r="I1080"/>
    </row>
    <row r="1081" spans="2:9" ht="15.75" thickBot="1" x14ac:dyDescent="0.3">
      <c r="B1081" s="96">
        <v>44981</v>
      </c>
      <c r="C1081" s="102" t="s">
        <v>51</v>
      </c>
      <c r="D1081" s="82">
        <v>1</v>
      </c>
      <c r="E1081" s="82" t="s">
        <v>88</v>
      </c>
      <c r="F1081" s="100" t="s">
        <v>81</v>
      </c>
      <c r="G1081" s="85">
        <v>60</v>
      </c>
      <c r="H1081" s="84">
        <v>4</v>
      </c>
      <c r="I1081"/>
    </row>
    <row r="1082" spans="2:9" ht="15.75" thickBot="1" x14ac:dyDescent="0.3">
      <c r="B1082" s="96">
        <v>44979</v>
      </c>
      <c r="C1082" s="102" t="s">
        <v>51</v>
      </c>
      <c r="D1082" s="82">
        <v>1</v>
      </c>
      <c r="E1082" s="82" t="s">
        <v>88</v>
      </c>
      <c r="F1082" s="100" t="s">
        <v>81</v>
      </c>
      <c r="G1082" s="85">
        <v>60</v>
      </c>
      <c r="H1082" s="84">
        <v>4</v>
      </c>
      <c r="I1082"/>
    </row>
    <row r="1083" spans="2:9" ht="15.75" thickBot="1" x14ac:dyDescent="0.3">
      <c r="B1083" s="96">
        <v>44979</v>
      </c>
      <c r="C1083" s="102" t="s">
        <v>51</v>
      </c>
      <c r="D1083" s="82">
        <v>1</v>
      </c>
      <c r="E1083" s="82" t="s">
        <v>88</v>
      </c>
      <c r="F1083" s="100" t="s">
        <v>81</v>
      </c>
      <c r="G1083" s="85">
        <v>60</v>
      </c>
      <c r="H1083" s="84">
        <v>4</v>
      </c>
      <c r="I1083"/>
    </row>
    <row r="1084" spans="2:9" ht="15.75" thickBot="1" x14ac:dyDescent="0.3">
      <c r="B1084" s="96">
        <v>44981</v>
      </c>
      <c r="C1084" s="102" t="s">
        <v>51</v>
      </c>
      <c r="D1084" s="82">
        <v>1</v>
      </c>
      <c r="E1084" s="82" t="s">
        <v>88</v>
      </c>
      <c r="F1084" s="100" t="s">
        <v>81</v>
      </c>
      <c r="G1084" s="85">
        <v>5</v>
      </c>
      <c r="H1084" s="84">
        <v>4</v>
      </c>
      <c r="I1084"/>
    </row>
    <row r="1085" spans="2:9" ht="15.75" thickBot="1" x14ac:dyDescent="0.3">
      <c r="B1085" s="96">
        <v>44980</v>
      </c>
      <c r="C1085" s="102" t="s">
        <v>51</v>
      </c>
      <c r="D1085" s="82">
        <v>1</v>
      </c>
      <c r="E1085" s="82" t="s">
        <v>88</v>
      </c>
      <c r="F1085" s="100" t="s">
        <v>81</v>
      </c>
      <c r="G1085" s="85">
        <v>60</v>
      </c>
      <c r="H1085" s="84">
        <v>4</v>
      </c>
      <c r="I1085"/>
    </row>
    <row r="1086" spans="2:9" ht="15.75" thickBot="1" x14ac:dyDescent="0.3">
      <c r="B1086" s="96">
        <v>44977</v>
      </c>
      <c r="C1086" s="102" t="s">
        <v>51</v>
      </c>
      <c r="D1086" s="82">
        <v>1</v>
      </c>
      <c r="E1086" s="82" t="s">
        <v>88</v>
      </c>
      <c r="F1086" s="100" t="s">
        <v>81</v>
      </c>
      <c r="G1086" s="85">
        <v>10</v>
      </c>
      <c r="H1086" s="84">
        <v>3</v>
      </c>
      <c r="I1086"/>
    </row>
    <row r="1087" spans="2:9" ht="15.75" thickBot="1" x14ac:dyDescent="0.3">
      <c r="B1087" s="96">
        <v>44977</v>
      </c>
      <c r="C1087" s="102" t="s">
        <v>51</v>
      </c>
      <c r="D1087" s="82">
        <v>1</v>
      </c>
      <c r="E1087" s="82" t="s">
        <v>88</v>
      </c>
      <c r="F1087" s="100" t="s">
        <v>81</v>
      </c>
      <c r="G1087" s="85">
        <v>45</v>
      </c>
      <c r="H1087" s="84">
        <v>3</v>
      </c>
      <c r="I1087"/>
    </row>
    <row r="1088" spans="2:9" ht="15.75" thickBot="1" x14ac:dyDescent="0.3">
      <c r="B1088" s="96">
        <v>44980</v>
      </c>
      <c r="C1088" s="102" t="s">
        <v>51</v>
      </c>
      <c r="D1088" s="82">
        <v>1</v>
      </c>
      <c r="E1088" s="82" t="s">
        <v>88</v>
      </c>
      <c r="F1088" s="100" t="s">
        <v>81</v>
      </c>
      <c r="G1088" s="85">
        <v>25</v>
      </c>
      <c r="H1088" s="84">
        <v>4</v>
      </c>
      <c r="I1088"/>
    </row>
    <row r="1089" spans="2:9" ht="15.75" thickBot="1" x14ac:dyDescent="0.3">
      <c r="B1089" s="96">
        <v>44981</v>
      </c>
      <c r="C1089" s="102" t="s">
        <v>51</v>
      </c>
      <c r="D1089" s="82">
        <v>1</v>
      </c>
      <c r="E1089" s="82" t="s">
        <v>88</v>
      </c>
      <c r="F1089" s="100" t="s">
        <v>81</v>
      </c>
      <c r="G1089" s="85">
        <v>5</v>
      </c>
      <c r="H1089" s="84">
        <v>4</v>
      </c>
      <c r="I1089"/>
    </row>
    <row r="1090" spans="2:9" ht="15.75" thickBot="1" x14ac:dyDescent="0.3">
      <c r="B1090" s="96">
        <v>44981</v>
      </c>
      <c r="C1090" s="102" t="s">
        <v>51</v>
      </c>
      <c r="D1090" s="82">
        <v>1</v>
      </c>
      <c r="E1090" s="82" t="s">
        <v>88</v>
      </c>
      <c r="F1090" s="100" t="s">
        <v>81</v>
      </c>
      <c r="G1090" s="85">
        <v>60</v>
      </c>
      <c r="H1090" s="84">
        <v>4</v>
      </c>
      <c r="I1090"/>
    </row>
    <row r="1091" spans="2:9" ht="15.75" thickBot="1" x14ac:dyDescent="0.3">
      <c r="B1091" s="96">
        <v>44984</v>
      </c>
      <c r="C1091" s="102" t="s">
        <v>51</v>
      </c>
      <c r="D1091" s="82">
        <v>1</v>
      </c>
      <c r="E1091" s="82" t="s">
        <v>88</v>
      </c>
      <c r="F1091" s="100" t="s">
        <v>81</v>
      </c>
      <c r="G1091" s="85">
        <v>30</v>
      </c>
      <c r="H1091" s="84">
        <v>4</v>
      </c>
      <c r="I1091"/>
    </row>
    <row r="1092" spans="2:9" ht="15.75" thickBot="1" x14ac:dyDescent="0.3">
      <c r="B1092" s="96">
        <v>44984</v>
      </c>
      <c r="C1092" s="102" t="s">
        <v>51</v>
      </c>
      <c r="D1092" s="82">
        <v>1</v>
      </c>
      <c r="E1092" s="82" t="s">
        <v>88</v>
      </c>
      <c r="F1092" s="100" t="s">
        <v>81</v>
      </c>
      <c r="G1092" s="85">
        <v>60</v>
      </c>
      <c r="H1092" s="84">
        <v>4</v>
      </c>
      <c r="I1092"/>
    </row>
    <row r="1093" spans="2:9" ht="15.75" thickBot="1" x14ac:dyDescent="0.3">
      <c r="B1093" s="96">
        <v>44984</v>
      </c>
      <c r="C1093" s="102" t="s">
        <v>51</v>
      </c>
      <c r="D1093" s="82">
        <v>1</v>
      </c>
      <c r="E1093" s="82" t="s">
        <v>88</v>
      </c>
      <c r="F1093" s="100" t="s">
        <v>81</v>
      </c>
      <c r="G1093" s="85">
        <v>30</v>
      </c>
      <c r="H1093" s="84">
        <v>4</v>
      </c>
      <c r="I1093"/>
    </row>
    <row r="1094" spans="2:9" ht="15.75" thickBot="1" x14ac:dyDescent="0.3">
      <c r="B1094" s="96">
        <v>44981</v>
      </c>
      <c r="C1094" s="102" t="s">
        <v>51</v>
      </c>
      <c r="D1094" s="82">
        <v>1</v>
      </c>
      <c r="E1094" s="82" t="s">
        <v>88</v>
      </c>
      <c r="F1094" s="100" t="s">
        <v>81</v>
      </c>
      <c r="G1094" s="85">
        <v>60</v>
      </c>
      <c r="H1094" s="84">
        <v>4</v>
      </c>
      <c r="I1094"/>
    </row>
    <row r="1095" spans="2:9" ht="15.75" thickBot="1" x14ac:dyDescent="0.3">
      <c r="B1095" s="96">
        <v>44984</v>
      </c>
      <c r="C1095" s="102" t="s">
        <v>51</v>
      </c>
      <c r="D1095" s="82">
        <v>1</v>
      </c>
      <c r="E1095" s="82" t="s">
        <v>88</v>
      </c>
      <c r="F1095" s="100" t="s">
        <v>81</v>
      </c>
      <c r="G1095" s="85">
        <v>60</v>
      </c>
      <c r="H1095" s="84">
        <v>4</v>
      </c>
      <c r="I1095"/>
    </row>
    <row r="1096" spans="2:9" ht="15.75" thickBot="1" x14ac:dyDescent="0.3">
      <c r="B1096" s="96">
        <v>44981</v>
      </c>
      <c r="C1096" s="102" t="s">
        <v>51</v>
      </c>
      <c r="D1096" s="82">
        <v>1</v>
      </c>
      <c r="E1096" s="82" t="s">
        <v>88</v>
      </c>
      <c r="F1096" s="100" t="s">
        <v>81</v>
      </c>
      <c r="G1096" s="85">
        <v>60</v>
      </c>
      <c r="H1096" s="84">
        <v>4</v>
      </c>
      <c r="I1096"/>
    </row>
    <row r="1097" spans="2:9" ht="15.75" thickBot="1" x14ac:dyDescent="0.3">
      <c r="B1097" s="96">
        <v>44984</v>
      </c>
      <c r="C1097" s="102" t="s">
        <v>51</v>
      </c>
      <c r="D1097" s="82">
        <v>1</v>
      </c>
      <c r="E1097" s="82" t="s">
        <v>88</v>
      </c>
      <c r="F1097" s="100" t="s">
        <v>81</v>
      </c>
      <c r="G1097" s="85">
        <v>10</v>
      </c>
      <c r="H1097" s="84">
        <v>4</v>
      </c>
      <c r="I1097"/>
    </row>
    <row r="1098" spans="2:9" ht="15.75" thickBot="1" x14ac:dyDescent="0.3">
      <c r="B1098" s="96">
        <v>44981</v>
      </c>
      <c r="C1098" s="102" t="s">
        <v>51</v>
      </c>
      <c r="D1098" s="82">
        <v>1</v>
      </c>
      <c r="E1098" s="82" t="s">
        <v>88</v>
      </c>
      <c r="F1098" s="100" t="s">
        <v>81</v>
      </c>
      <c r="G1098" s="85">
        <v>60</v>
      </c>
      <c r="H1098" s="84">
        <v>4</v>
      </c>
      <c r="I1098"/>
    </row>
    <row r="1099" spans="2:9" ht="15.75" thickBot="1" x14ac:dyDescent="0.3">
      <c r="B1099" s="96">
        <v>44981</v>
      </c>
      <c r="C1099" s="102" t="s">
        <v>51</v>
      </c>
      <c r="D1099" s="82">
        <v>1</v>
      </c>
      <c r="E1099" s="82" t="s">
        <v>88</v>
      </c>
      <c r="F1099" s="100" t="s">
        <v>81</v>
      </c>
      <c r="G1099" s="85">
        <v>10</v>
      </c>
      <c r="H1099" s="84">
        <v>4</v>
      </c>
      <c r="I1099"/>
    </row>
    <row r="1100" spans="2:9" ht="15.75" thickBot="1" x14ac:dyDescent="0.3">
      <c r="B1100" s="96">
        <v>44985</v>
      </c>
      <c r="C1100" s="102" t="s">
        <v>51</v>
      </c>
      <c r="D1100" s="82">
        <v>1</v>
      </c>
      <c r="E1100" s="82" t="s">
        <v>88</v>
      </c>
      <c r="F1100" s="100" t="s">
        <v>81</v>
      </c>
      <c r="G1100" s="85">
        <v>10</v>
      </c>
      <c r="H1100" s="84">
        <v>4</v>
      </c>
      <c r="I1100"/>
    </row>
    <row r="1101" spans="2:9" ht="15.75" thickBot="1" x14ac:dyDescent="0.3">
      <c r="B1101" s="96">
        <v>44958</v>
      </c>
      <c r="C1101" s="102" t="s">
        <v>51</v>
      </c>
      <c r="D1101" s="82">
        <v>1</v>
      </c>
      <c r="E1101" s="82" t="s">
        <v>88</v>
      </c>
      <c r="F1101" s="100" t="s">
        <v>64</v>
      </c>
      <c r="G1101" s="85">
        <v>2.63</v>
      </c>
      <c r="H1101" s="84">
        <v>1</v>
      </c>
      <c r="I1101"/>
    </row>
    <row r="1102" spans="2:9" ht="15.75" thickBot="1" x14ac:dyDescent="0.3">
      <c r="B1102" s="96">
        <v>44958</v>
      </c>
      <c r="C1102" s="102" t="s">
        <v>51</v>
      </c>
      <c r="D1102" s="82">
        <v>1</v>
      </c>
      <c r="E1102" s="82" t="s">
        <v>88</v>
      </c>
      <c r="F1102" s="100" t="s">
        <v>64</v>
      </c>
      <c r="G1102" s="85">
        <v>2.5499999999999998</v>
      </c>
      <c r="H1102" s="84">
        <v>1</v>
      </c>
      <c r="I1102"/>
    </row>
    <row r="1103" spans="2:9" ht="15.75" thickBot="1" x14ac:dyDescent="0.3">
      <c r="B1103" s="96">
        <v>44960</v>
      </c>
      <c r="C1103" s="102" t="s">
        <v>51</v>
      </c>
      <c r="D1103" s="82">
        <v>1</v>
      </c>
      <c r="E1103" s="82" t="s">
        <v>88</v>
      </c>
      <c r="F1103" s="100" t="s">
        <v>64</v>
      </c>
      <c r="G1103" s="85">
        <v>2.63</v>
      </c>
      <c r="H1103" s="84">
        <v>1</v>
      </c>
      <c r="I1103"/>
    </row>
    <row r="1104" spans="2:9" ht="15.75" thickBot="1" x14ac:dyDescent="0.3">
      <c r="B1104" s="96">
        <v>44972</v>
      </c>
      <c r="C1104" s="102" t="s">
        <v>51</v>
      </c>
      <c r="D1104" s="82">
        <v>1</v>
      </c>
      <c r="E1104" s="82" t="s">
        <v>88</v>
      </c>
      <c r="F1104" s="100" t="s">
        <v>64</v>
      </c>
      <c r="G1104" s="85">
        <v>2.5</v>
      </c>
      <c r="H1104" s="84">
        <v>2</v>
      </c>
      <c r="I1104"/>
    </row>
    <row r="1105" spans="2:9" ht="15.75" thickBot="1" x14ac:dyDescent="0.3">
      <c r="B1105" s="96">
        <v>44973</v>
      </c>
      <c r="C1105" s="102" t="s">
        <v>51</v>
      </c>
      <c r="D1105" s="82">
        <v>1</v>
      </c>
      <c r="E1105" s="82" t="s">
        <v>88</v>
      </c>
      <c r="F1105" s="100" t="s">
        <v>64</v>
      </c>
      <c r="G1105" s="85">
        <v>2.63</v>
      </c>
      <c r="H1105" s="84">
        <v>3</v>
      </c>
      <c r="I1105"/>
    </row>
    <row r="1106" spans="2:9" ht="15.75" thickBot="1" x14ac:dyDescent="0.3">
      <c r="B1106" s="96">
        <v>44979</v>
      </c>
      <c r="C1106" s="102" t="s">
        <v>51</v>
      </c>
      <c r="D1106" s="82">
        <v>1</v>
      </c>
      <c r="E1106" s="82" t="s">
        <v>88</v>
      </c>
      <c r="F1106" s="100" t="s">
        <v>64</v>
      </c>
      <c r="G1106" s="85">
        <v>2.63</v>
      </c>
      <c r="H1106" s="84">
        <v>4</v>
      </c>
      <c r="I1106"/>
    </row>
    <row r="1107" spans="2:9" ht="15.75" thickBot="1" x14ac:dyDescent="0.3">
      <c r="B1107" s="96">
        <v>44981</v>
      </c>
      <c r="C1107" s="102" t="s">
        <v>51</v>
      </c>
      <c r="D1107" s="82">
        <v>1</v>
      </c>
      <c r="E1107" s="82" t="s">
        <v>88</v>
      </c>
      <c r="F1107" s="100" t="s">
        <v>64</v>
      </c>
      <c r="G1107" s="85">
        <v>5.25</v>
      </c>
      <c r="H1107" s="84">
        <v>4</v>
      </c>
      <c r="I1107"/>
    </row>
    <row r="1108" spans="2:9" ht="15.75" thickBot="1" x14ac:dyDescent="0.3">
      <c r="B1108" s="96">
        <v>44980</v>
      </c>
      <c r="C1108" s="102" t="s">
        <v>51</v>
      </c>
      <c r="D1108" s="82">
        <v>1</v>
      </c>
      <c r="E1108" s="82" t="s">
        <v>88</v>
      </c>
      <c r="F1108" s="100" t="s">
        <v>64</v>
      </c>
      <c r="G1108" s="85">
        <v>2.5</v>
      </c>
      <c r="H1108" s="84">
        <v>4</v>
      </c>
      <c r="I1108"/>
    </row>
    <row r="1109" spans="2:9" ht="15.75" thickBot="1" x14ac:dyDescent="0.3">
      <c r="B1109" s="96">
        <v>44980</v>
      </c>
      <c r="C1109" s="102" t="s">
        <v>51</v>
      </c>
      <c r="D1109" s="82">
        <v>1</v>
      </c>
      <c r="E1109" s="82" t="s">
        <v>88</v>
      </c>
      <c r="F1109" s="100" t="s">
        <v>64</v>
      </c>
      <c r="G1109" s="85">
        <v>2.5</v>
      </c>
      <c r="H1109" s="84">
        <v>4</v>
      </c>
      <c r="I1109"/>
    </row>
    <row r="1110" spans="2:9" ht="15.75" thickBot="1" x14ac:dyDescent="0.3">
      <c r="B1110" s="96">
        <v>44981</v>
      </c>
      <c r="C1110" s="102" t="s">
        <v>51</v>
      </c>
      <c r="D1110" s="82">
        <v>1</v>
      </c>
      <c r="E1110" s="82" t="s">
        <v>88</v>
      </c>
      <c r="F1110" s="100" t="s">
        <v>64</v>
      </c>
      <c r="G1110" s="85">
        <v>2.5</v>
      </c>
      <c r="H1110" s="84">
        <v>4</v>
      </c>
      <c r="I1110"/>
    </row>
    <row r="1111" spans="2:9" ht="15.75" thickBot="1" x14ac:dyDescent="0.3">
      <c r="B1111" s="96">
        <v>44979</v>
      </c>
      <c r="C1111" s="102" t="s">
        <v>51</v>
      </c>
      <c r="D1111" s="82">
        <v>1</v>
      </c>
      <c r="E1111" s="82" t="s">
        <v>88</v>
      </c>
      <c r="F1111" s="100" t="s">
        <v>64</v>
      </c>
      <c r="G1111" s="85">
        <v>2.63</v>
      </c>
      <c r="H1111" s="84">
        <v>4</v>
      </c>
      <c r="I1111"/>
    </row>
    <row r="1112" spans="2:9" ht="15.75" thickBot="1" x14ac:dyDescent="0.3">
      <c r="B1112" s="96">
        <v>44986</v>
      </c>
      <c r="C1112" s="102" t="str">
        <f>IF(MONTH(Ingresos[[#This Row],[FECHA]])=3,"marzo",0)</f>
        <v>marzo</v>
      </c>
      <c r="D1112" s="82">
        <v>1</v>
      </c>
      <c r="E1112" s="82" t="s">
        <v>87</v>
      </c>
      <c r="F1112" s="100" t="s">
        <v>65</v>
      </c>
      <c r="G1112" s="85">
        <v>4.42</v>
      </c>
      <c r="H1112" s="84">
        <v>1</v>
      </c>
      <c r="I1112"/>
    </row>
    <row r="1113" spans="2:9" ht="15.75" thickBot="1" x14ac:dyDescent="0.3">
      <c r="B1113" s="96">
        <v>44986</v>
      </c>
      <c r="C1113" s="102" t="str">
        <f>IF(MONTH(Ingresos[[#This Row],[FECHA]])=3,"marzo",0)</f>
        <v>marzo</v>
      </c>
      <c r="D1113" s="82">
        <v>1</v>
      </c>
      <c r="E1113" s="82" t="s">
        <v>87</v>
      </c>
      <c r="F1113" s="100" t="s">
        <v>65</v>
      </c>
      <c r="G1113" s="85">
        <v>4.42</v>
      </c>
      <c r="H1113" s="84">
        <v>1</v>
      </c>
      <c r="I1113"/>
    </row>
    <row r="1114" spans="2:9" ht="15.75" thickBot="1" x14ac:dyDescent="0.3">
      <c r="B1114" s="96">
        <v>44986</v>
      </c>
      <c r="C1114" s="102" t="str">
        <f>IF(MONTH(Ingresos[[#This Row],[FECHA]])=3,"marzo",0)</f>
        <v>marzo</v>
      </c>
      <c r="D1114" s="82">
        <v>1</v>
      </c>
      <c r="E1114" s="82" t="s">
        <v>87</v>
      </c>
      <c r="F1114" s="100" t="s">
        <v>65</v>
      </c>
      <c r="G1114" s="85">
        <v>4.42</v>
      </c>
      <c r="H1114" s="84">
        <v>1</v>
      </c>
      <c r="I1114"/>
    </row>
    <row r="1115" spans="2:9" ht="15.75" thickBot="1" x14ac:dyDescent="0.3">
      <c r="B1115" s="96">
        <v>44986</v>
      </c>
      <c r="C1115" s="102" t="str">
        <f>IF(MONTH(Ingresos[[#This Row],[FECHA]])=3,"marzo",0)</f>
        <v>marzo</v>
      </c>
      <c r="D1115" s="82">
        <v>1</v>
      </c>
      <c r="E1115" s="82" t="s">
        <v>87</v>
      </c>
      <c r="F1115" s="100" t="s">
        <v>65</v>
      </c>
      <c r="G1115" s="85">
        <v>4.42</v>
      </c>
      <c r="H1115" s="84">
        <v>1</v>
      </c>
      <c r="I1115"/>
    </row>
    <row r="1116" spans="2:9" ht="15.75" thickBot="1" x14ac:dyDescent="0.3">
      <c r="B1116" s="96">
        <v>44986</v>
      </c>
      <c r="C1116" s="102" t="str">
        <f>IF(MONTH(Ingresos[[#This Row],[FECHA]])=3,"marzo",0)</f>
        <v>marzo</v>
      </c>
      <c r="D1116" s="82">
        <v>1</v>
      </c>
      <c r="E1116" s="82" t="s">
        <v>87</v>
      </c>
      <c r="F1116" s="100" t="s">
        <v>65</v>
      </c>
      <c r="G1116" s="85">
        <v>4.42</v>
      </c>
      <c r="H1116" s="84">
        <v>1</v>
      </c>
      <c r="I1116"/>
    </row>
    <row r="1117" spans="2:9" ht="15.75" thickBot="1" x14ac:dyDescent="0.3">
      <c r="B1117" s="96">
        <v>44986</v>
      </c>
      <c r="C1117" s="102" t="str">
        <f>IF(MONTH(Ingresos[[#This Row],[FECHA]])=3,"marzo",0)</f>
        <v>marzo</v>
      </c>
      <c r="D1117" s="82">
        <v>1</v>
      </c>
      <c r="E1117" s="82" t="s">
        <v>87</v>
      </c>
      <c r="F1117" s="100" t="s">
        <v>65</v>
      </c>
      <c r="G1117" s="85">
        <v>4.42</v>
      </c>
      <c r="H1117" s="84">
        <v>1</v>
      </c>
      <c r="I1117"/>
    </row>
    <row r="1118" spans="2:9" ht="15.75" thickBot="1" x14ac:dyDescent="0.3">
      <c r="B1118" s="96">
        <v>44986</v>
      </c>
      <c r="C1118" s="102" t="str">
        <f>IF(MONTH(Ingresos[[#This Row],[FECHA]])=3,"marzo",0)</f>
        <v>marzo</v>
      </c>
      <c r="D1118" s="82">
        <v>1</v>
      </c>
      <c r="E1118" s="82" t="s">
        <v>87</v>
      </c>
      <c r="F1118" s="100" t="s">
        <v>65</v>
      </c>
      <c r="G1118" s="85">
        <v>4.42</v>
      </c>
      <c r="H1118" s="84">
        <v>1</v>
      </c>
      <c r="I1118"/>
    </row>
    <row r="1119" spans="2:9" ht="15.75" thickBot="1" x14ac:dyDescent="0.3">
      <c r="B1119" s="96">
        <v>44986</v>
      </c>
      <c r="C1119" s="102" t="str">
        <f>IF(MONTH(Ingresos[[#This Row],[FECHA]])=3,"marzo",0)</f>
        <v>marzo</v>
      </c>
      <c r="D1119" s="82">
        <v>1</v>
      </c>
      <c r="E1119" s="82" t="s">
        <v>87</v>
      </c>
      <c r="F1119" s="100" t="s">
        <v>65</v>
      </c>
      <c r="G1119" s="85">
        <v>4.42</v>
      </c>
      <c r="H1119" s="84">
        <v>1</v>
      </c>
      <c r="I1119"/>
    </row>
    <row r="1120" spans="2:9" ht="15.75" thickBot="1" x14ac:dyDescent="0.3">
      <c r="B1120" s="96">
        <v>44986</v>
      </c>
      <c r="C1120" s="102" t="str">
        <f>IF(MONTH(Ingresos[[#This Row],[FECHA]])=3,"marzo",0)</f>
        <v>marzo</v>
      </c>
      <c r="D1120" s="82">
        <v>1</v>
      </c>
      <c r="E1120" s="82" t="s">
        <v>87</v>
      </c>
      <c r="F1120" s="100" t="s">
        <v>65</v>
      </c>
      <c r="G1120" s="85">
        <v>4.6399999999999997</v>
      </c>
      <c r="H1120" s="84">
        <v>1</v>
      </c>
      <c r="I1120"/>
    </row>
    <row r="1121" spans="2:9" ht="15.75" thickBot="1" x14ac:dyDescent="0.3">
      <c r="B1121" s="96">
        <v>44986</v>
      </c>
      <c r="C1121" s="102" t="str">
        <f>IF(MONTH(Ingresos[[#This Row],[FECHA]])=3,"marzo",0)</f>
        <v>marzo</v>
      </c>
      <c r="D1121" s="82">
        <v>1</v>
      </c>
      <c r="E1121" s="82" t="s">
        <v>87</v>
      </c>
      <c r="F1121" s="97" t="s">
        <v>66</v>
      </c>
      <c r="G1121" s="85">
        <v>4.42</v>
      </c>
      <c r="H1121" s="84">
        <v>1</v>
      </c>
      <c r="I1121"/>
    </row>
    <row r="1122" spans="2:9" ht="15.75" thickBot="1" x14ac:dyDescent="0.3">
      <c r="B1122" s="96">
        <v>44986</v>
      </c>
      <c r="C1122" s="102" t="str">
        <f>IF(MONTH(Ingresos[[#This Row],[FECHA]])=3,"marzo",0)</f>
        <v>marzo</v>
      </c>
      <c r="D1122" s="82">
        <v>1</v>
      </c>
      <c r="E1122" s="82" t="s">
        <v>87</v>
      </c>
      <c r="F1122" s="97" t="s">
        <v>66</v>
      </c>
      <c r="G1122" s="85">
        <v>4.42</v>
      </c>
      <c r="H1122" s="84">
        <v>1</v>
      </c>
      <c r="I1122"/>
    </row>
    <row r="1123" spans="2:9" ht="15.75" thickBot="1" x14ac:dyDescent="0.3">
      <c r="B1123" s="96">
        <v>44986</v>
      </c>
      <c r="C1123" s="102" t="str">
        <f>IF(MONTH(Ingresos[[#This Row],[FECHA]])=3,"marzo",0)</f>
        <v>marzo</v>
      </c>
      <c r="D1123" s="82">
        <v>1</v>
      </c>
      <c r="E1123" s="82" t="s">
        <v>87</v>
      </c>
      <c r="F1123" s="97" t="s">
        <v>66</v>
      </c>
      <c r="G1123" s="85">
        <v>4.42</v>
      </c>
      <c r="H1123" s="84">
        <v>1</v>
      </c>
      <c r="I1123"/>
    </row>
    <row r="1124" spans="2:9" ht="15.75" thickBot="1" x14ac:dyDescent="0.3">
      <c r="B1124" s="96">
        <v>44986</v>
      </c>
      <c r="C1124" s="102" t="str">
        <f>IF(MONTH(Ingresos[[#This Row],[FECHA]])=3,"marzo",0)</f>
        <v>marzo</v>
      </c>
      <c r="D1124" s="82">
        <v>1</v>
      </c>
      <c r="E1124" s="82" t="s">
        <v>87</v>
      </c>
      <c r="F1124" s="97" t="s">
        <v>66</v>
      </c>
      <c r="G1124" s="85">
        <v>4.42</v>
      </c>
      <c r="H1124" s="84">
        <v>1</v>
      </c>
      <c r="I1124"/>
    </row>
    <row r="1125" spans="2:9" ht="15.75" thickBot="1" x14ac:dyDescent="0.3">
      <c r="B1125" s="96">
        <v>44986</v>
      </c>
      <c r="C1125" s="102" t="str">
        <f>IF(MONTH(Ingresos[[#This Row],[FECHA]])=3,"marzo",0)</f>
        <v>marzo</v>
      </c>
      <c r="D1125" s="82">
        <v>1</v>
      </c>
      <c r="E1125" s="82" t="s">
        <v>87</v>
      </c>
      <c r="F1125" s="97" t="s">
        <v>66</v>
      </c>
      <c r="G1125" s="85">
        <v>4.42</v>
      </c>
      <c r="H1125" s="84">
        <v>1</v>
      </c>
      <c r="I1125"/>
    </row>
    <row r="1126" spans="2:9" ht="15.75" thickBot="1" x14ac:dyDescent="0.3">
      <c r="B1126" s="96">
        <v>44986</v>
      </c>
      <c r="C1126" s="102" t="str">
        <f>IF(MONTH(Ingresos[[#This Row],[FECHA]])=3,"marzo",0)</f>
        <v>marzo</v>
      </c>
      <c r="D1126" s="82">
        <v>1</v>
      </c>
      <c r="E1126" s="82" t="s">
        <v>87</v>
      </c>
      <c r="F1126" s="97" t="s">
        <v>66</v>
      </c>
      <c r="G1126" s="85">
        <v>4.42</v>
      </c>
      <c r="H1126" s="84">
        <v>1</v>
      </c>
      <c r="I1126"/>
    </row>
    <row r="1127" spans="2:9" ht="15.75" thickBot="1" x14ac:dyDescent="0.3">
      <c r="B1127" s="96">
        <v>44986</v>
      </c>
      <c r="C1127" s="102" t="str">
        <f>IF(MONTH(Ingresos[[#This Row],[FECHA]])=3,"marzo",0)</f>
        <v>marzo</v>
      </c>
      <c r="D1127" s="82">
        <v>1</v>
      </c>
      <c r="E1127" s="82" t="s">
        <v>87</v>
      </c>
      <c r="F1127" s="97" t="s">
        <v>66</v>
      </c>
      <c r="G1127" s="85">
        <v>4.42</v>
      </c>
      <c r="H1127" s="84">
        <v>1</v>
      </c>
      <c r="I1127"/>
    </row>
    <row r="1128" spans="2:9" ht="15.75" thickBot="1" x14ac:dyDescent="0.3">
      <c r="B1128" s="96">
        <v>44986</v>
      </c>
      <c r="C1128" s="102" t="str">
        <f>IF(MONTH(Ingresos[[#This Row],[FECHA]])=3,"marzo",0)</f>
        <v>marzo</v>
      </c>
      <c r="D1128" s="82">
        <v>1</v>
      </c>
      <c r="E1128" s="82" t="s">
        <v>87</v>
      </c>
      <c r="F1128" s="97" t="s">
        <v>66</v>
      </c>
      <c r="G1128" s="85">
        <v>4.42</v>
      </c>
      <c r="H1128" s="84">
        <v>1</v>
      </c>
      <c r="I1128"/>
    </row>
    <row r="1129" spans="2:9" ht="15.75" thickBot="1" x14ac:dyDescent="0.3">
      <c r="B1129" s="96">
        <v>44986</v>
      </c>
      <c r="C1129" s="102" t="str">
        <f>IF(MONTH(Ingresos[[#This Row],[FECHA]])=3,"marzo",0)</f>
        <v>marzo</v>
      </c>
      <c r="D1129" s="82">
        <v>1</v>
      </c>
      <c r="E1129" s="82" t="s">
        <v>87</v>
      </c>
      <c r="F1129" s="97" t="s">
        <v>66</v>
      </c>
      <c r="G1129" s="85">
        <v>4.42</v>
      </c>
      <c r="H1129" s="84">
        <v>1</v>
      </c>
      <c r="I1129"/>
    </row>
    <row r="1130" spans="2:9" ht="15.75" thickBot="1" x14ac:dyDescent="0.3">
      <c r="B1130" s="96">
        <v>44986</v>
      </c>
      <c r="C1130" s="102" t="str">
        <f>IF(MONTH(Ingresos[[#This Row],[FECHA]])=3,"marzo",0)</f>
        <v>marzo</v>
      </c>
      <c r="D1130" s="82">
        <v>1</v>
      </c>
      <c r="E1130" s="82" t="s">
        <v>87</v>
      </c>
      <c r="F1130" s="97" t="s">
        <v>63</v>
      </c>
      <c r="G1130" s="85">
        <v>4.42</v>
      </c>
      <c r="H1130" s="84">
        <v>1</v>
      </c>
      <c r="I1130"/>
    </row>
    <row r="1131" spans="2:9" ht="15.75" thickBot="1" x14ac:dyDescent="0.3">
      <c r="B1131" s="96">
        <v>44986</v>
      </c>
      <c r="C1131" s="102" t="str">
        <f>IF(MONTH(Ingresos[[#This Row],[FECHA]])=3,"marzo",0)</f>
        <v>marzo</v>
      </c>
      <c r="D1131" s="82">
        <v>1</v>
      </c>
      <c r="E1131" s="82" t="s">
        <v>87</v>
      </c>
      <c r="F1131" s="97" t="s">
        <v>69</v>
      </c>
      <c r="G1131" s="85">
        <v>4.42</v>
      </c>
      <c r="H1131" s="84">
        <v>1</v>
      </c>
      <c r="I1131"/>
    </row>
    <row r="1132" spans="2:9" ht="15.75" thickBot="1" x14ac:dyDescent="0.3">
      <c r="B1132" s="96">
        <v>44986</v>
      </c>
      <c r="C1132" s="102" t="str">
        <f>IF(MONTH(Ingresos[[#This Row],[FECHA]])=3,"marzo",0)</f>
        <v>marzo</v>
      </c>
      <c r="D1132" s="82">
        <v>1</v>
      </c>
      <c r="E1132" s="82" t="s">
        <v>87</v>
      </c>
      <c r="F1132" s="97" t="s">
        <v>69</v>
      </c>
      <c r="G1132" s="85">
        <v>4.42</v>
      </c>
      <c r="H1132" s="84">
        <v>1</v>
      </c>
      <c r="I1132"/>
    </row>
    <row r="1133" spans="2:9" ht="15.75" thickBot="1" x14ac:dyDescent="0.3">
      <c r="B1133" s="96">
        <v>44986</v>
      </c>
      <c r="C1133" s="102" t="str">
        <f>IF(MONTH(Ingresos[[#This Row],[FECHA]])=3,"marzo",0)</f>
        <v>marzo</v>
      </c>
      <c r="D1133" s="82">
        <v>1</v>
      </c>
      <c r="E1133" s="82" t="s">
        <v>87</v>
      </c>
      <c r="F1133" s="97" t="s">
        <v>69</v>
      </c>
      <c r="G1133" s="85">
        <v>4.42</v>
      </c>
      <c r="H1133" s="84">
        <v>1</v>
      </c>
      <c r="I1133"/>
    </row>
    <row r="1134" spans="2:9" ht="15.75" thickBot="1" x14ac:dyDescent="0.3">
      <c r="B1134" s="96">
        <v>44986</v>
      </c>
      <c r="C1134" s="102" t="str">
        <f>IF(MONTH(Ingresos[[#This Row],[FECHA]])=3,"marzo",0)</f>
        <v>marzo</v>
      </c>
      <c r="D1134" s="82">
        <v>1</v>
      </c>
      <c r="E1134" s="82" t="s">
        <v>87</v>
      </c>
      <c r="F1134" s="97" t="s">
        <v>69</v>
      </c>
      <c r="G1134" s="85">
        <v>4.42</v>
      </c>
      <c r="H1134" s="84">
        <v>1</v>
      </c>
      <c r="I1134"/>
    </row>
    <row r="1135" spans="2:9" ht="15.75" thickBot="1" x14ac:dyDescent="0.3">
      <c r="B1135" s="96">
        <v>44986</v>
      </c>
      <c r="C1135" s="102" t="str">
        <f>IF(MONTH(Ingresos[[#This Row],[FECHA]])=3,"marzo",0)</f>
        <v>marzo</v>
      </c>
      <c r="D1135" s="82">
        <v>1</v>
      </c>
      <c r="E1135" s="82" t="s">
        <v>87</v>
      </c>
      <c r="F1135" s="97" t="s">
        <v>69</v>
      </c>
      <c r="G1135" s="85">
        <v>4.42</v>
      </c>
      <c r="H1135" s="84">
        <v>1</v>
      </c>
      <c r="I1135"/>
    </row>
    <row r="1136" spans="2:9" ht="15.75" thickBot="1" x14ac:dyDescent="0.3">
      <c r="B1136" s="96">
        <v>44987</v>
      </c>
      <c r="C1136" s="102" t="str">
        <f>IF(MONTH(Ingresos[[#This Row],[FECHA]])=3,"marzo",0)</f>
        <v>marzo</v>
      </c>
      <c r="D1136" s="82">
        <v>1</v>
      </c>
      <c r="E1136" s="82" t="s">
        <v>87</v>
      </c>
      <c r="F1136" s="97" t="s">
        <v>83</v>
      </c>
      <c r="G1136" s="85">
        <v>4.42</v>
      </c>
      <c r="H1136" s="84">
        <v>1</v>
      </c>
      <c r="I1136"/>
    </row>
    <row r="1137" spans="2:9" ht="15.75" thickBot="1" x14ac:dyDescent="0.3">
      <c r="B1137" s="96">
        <v>44986</v>
      </c>
      <c r="C1137" s="102" t="str">
        <f>IF(MONTH(Ingresos[[#This Row],[FECHA]])=3,"marzo",0)</f>
        <v>marzo</v>
      </c>
      <c r="D1137" s="82">
        <v>1</v>
      </c>
      <c r="E1137" s="82" t="s">
        <v>88</v>
      </c>
      <c r="F1137" s="97" t="s">
        <v>74</v>
      </c>
      <c r="G1137" s="85">
        <v>3.15</v>
      </c>
      <c r="H1137" s="84">
        <v>1</v>
      </c>
      <c r="I1137"/>
    </row>
    <row r="1138" spans="2:9" ht="15.75" thickBot="1" x14ac:dyDescent="0.3">
      <c r="B1138" s="96">
        <v>44986</v>
      </c>
      <c r="C1138" s="102" t="str">
        <f>IF(MONTH(Ingresos[[#This Row],[FECHA]])=3,"marzo",0)</f>
        <v>marzo</v>
      </c>
      <c r="D1138" s="82">
        <v>1</v>
      </c>
      <c r="E1138" s="82" t="s">
        <v>88</v>
      </c>
      <c r="F1138" s="97" t="s">
        <v>74</v>
      </c>
      <c r="G1138" s="85">
        <v>3.15</v>
      </c>
      <c r="H1138" s="84">
        <v>1</v>
      </c>
      <c r="I1138"/>
    </row>
    <row r="1139" spans="2:9" ht="15.75" thickBot="1" x14ac:dyDescent="0.3">
      <c r="B1139" s="96">
        <v>44986</v>
      </c>
      <c r="C1139" s="102" t="str">
        <f>IF(MONTH(Ingresos[[#This Row],[FECHA]])=3,"marzo",0)</f>
        <v>marzo</v>
      </c>
      <c r="D1139" s="82">
        <v>1</v>
      </c>
      <c r="E1139" s="82" t="s">
        <v>88</v>
      </c>
      <c r="F1139" s="97" t="s">
        <v>74</v>
      </c>
      <c r="G1139" s="85">
        <v>3.15</v>
      </c>
      <c r="H1139" s="84">
        <v>1</v>
      </c>
      <c r="I1139"/>
    </row>
    <row r="1140" spans="2:9" ht="15.75" thickBot="1" x14ac:dyDescent="0.3">
      <c r="B1140" s="96">
        <v>44986</v>
      </c>
      <c r="C1140" s="102" t="str">
        <f>IF(MONTH(Ingresos[[#This Row],[FECHA]])=3,"marzo",0)</f>
        <v>marzo</v>
      </c>
      <c r="D1140" s="82">
        <v>1</v>
      </c>
      <c r="E1140" s="82" t="s">
        <v>88</v>
      </c>
      <c r="F1140" s="97" t="s">
        <v>74</v>
      </c>
      <c r="G1140" s="85">
        <v>3.15</v>
      </c>
      <c r="H1140" s="84">
        <v>1</v>
      </c>
      <c r="I1140"/>
    </row>
    <row r="1141" spans="2:9" ht="15.75" thickBot="1" x14ac:dyDescent="0.3">
      <c r="B1141" s="96">
        <v>44987</v>
      </c>
      <c r="C1141" s="102" t="str">
        <f>IF(MONTH(Ingresos[[#This Row],[FECHA]])=3,"marzo",0)</f>
        <v>marzo</v>
      </c>
      <c r="D1141" s="82">
        <v>1</v>
      </c>
      <c r="E1141" s="82" t="s">
        <v>88</v>
      </c>
      <c r="F1141" s="97" t="s">
        <v>74</v>
      </c>
      <c r="G1141" s="85">
        <v>3.15</v>
      </c>
      <c r="H1141" s="84">
        <v>1</v>
      </c>
      <c r="I1141"/>
    </row>
    <row r="1142" spans="2:9" ht="15.75" thickBot="1" x14ac:dyDescent="0.3">
      <c r="B1142" s="96">
        <v>44988</v>
      </c>
      <c r="C1142" s="102" t="str">
        <f>IF(MONTH(Ingresos[[#This Row],[FECHA]])=3,"marzo",0)</f>
        <v>marzo</v>
      </c>
      <c r="D1142" s="82">
        <v>1</v>
      </c>
      <c r="E1142" s="82" t="s">
        <v>88</v>
      </c>
      <c r="F1142" s="97" t="s">
        <v>74</v>
      </c>
      <c r="G1142" s="85">
        <v>3.15</v>
      </c>
      <c r="H1142" s="84">
        <v>1</v>
      </c>
      <c r="I1142"/>
    </row>
    <row r="1143" spans="2:9" ht="15.75" thickBot="1" x14ac:dyDescent="0.3">
      <c r="B1143" s="96">
        <v>44988</v>
      </c>
      <c r="C1143" s="102" t="str">
        <f>IF(MONTH(Ingresos[[#This Row],[FECHA]])=3,"marzo",0)</f>
        <v>marzo</v>
      </c>
      <c r="D1143" s="82">
        <v>1</v>
      </c>
      <c r="E1143" s="82" t="s">
        <v>88</v>
      </c>
      <c r="F1143" s="97" t="s">
        <v>74</v>
      </c>
      <c r="G1143" s="85">
        <v>3.15</v>
      </c>
      <c r="H1143" s="84">
        <v>1</v>
      </c>
      <c r="I1143"/>
    </row>
    <row r="1144" spans="2:9" ht="15.75" thickBot="1" x14ac:dyDescent="0.3">
      <c r="B1144" s="96">
        <v>44988</v>
      </c>
      <c r="C1144" s="102" t="str">
        <f>IF(MONTH(Ingresos[[#This Row],[FECHA]])=3,"marzo",0)</f>
        <v>marzo</v>
      </c>
      <c r="D1144" s="82">
        <v>1</v>
      </c>
      <c r="E1144" s="82" t="s">
        <v>88</v>
      </c>
      <c r="F1144" s="97" t="s">
        <v>74</v>
      </c>
      <c r="G1144" s="85">
        <v>3.15</v>
      </c>
      <c r="H1144" s="84">
        <v>1</v>
      </c>
      <c r="I1144"/>
    </row>
    <row r="1145" spans="2:9" ht="15.75" thickBot="1" x14ac:dyDescent="0.3">
      <c r="B1145" s="96">
        <v>44988</v>
      </c>
      <c r="C1145" s="102" t="str">
        <f>IF(MONTH(Ingresos[[#This Row],[FECHA]])=3,"marzo",0)</f>
        <v>marzo</v>
      </c>
      <c r="D1145" s="82">
        <v>1</v>
      </c>
      <c r="E1145" s="82" t="s">
        <v>88</v>
      </c>
      <c r="F1145" s="97" t="s">
        <v>74</v>
      </c>
      <c r="G1145" s="85">
        <v>3.15</v>
      </c>
      <c r="H1145" s="84">
        <v>1</v>
      </c>
      <c r="I1145"/>
    </row>
    <row r="1146" spans="2:9" ht="15.75" thickBot="1" x14ac:dyDescent="0.3">
      <c r="B1146" s="96">
        <v>44988</v>
      </c>
      <c r="C1146" s="102" t="str">
        <f>IF(MONTH(Ingresos[[#This Row],[FECHA]])=3,"marzo",0)</f>
        <v>marzo</v>
      </c>
      <c r="D1146" s="82">
        <v>1</v>
      </c>
      <c r="E1146" s="82" t="s">
        <v>88</v>
      </c>
      <c r="F1146" s="97" t="s">
        <v>74</v>
      </c>
      <c r="G1146" s="85">
        <v>3.15</v>
      </c>
      <c r="H1146" s="84">
        <v>1</v>
      </c>
      <c r="I1146"/>
    </row>
    <row r="1147" spans="2:9" ht="15.75" thickBot="1" x14ac:dyDescent="0.3">
      <c r="B1147" s="96">
        <v>44988</v>
      </c>
      <c r="C1147" s="102" t="str">
        <f>IF(MONTH(Ingresos[[#This Row],[FECHA]])=3,"marzo",0)</f>
        <v>marzo</v>
      </c>
      <c r="D1147" s="82">
        <v>1</v>
      </c>
      <c r="E1147" s="82" t="s">
        <v>88</v>
      </c>
      <c r="F1147" s="97" t="s">
        <v>74</v>
      </c>
      <c r="G1147" s="85">
        <v>3.15</v>
      </c>
      <c r="H1147" s="84">
        <v>1</v>
      </c>
      <c r="I1147"/>
    </row>
    <row r="1148" spans="2:9" ht="15.75" thickBot="1" x14ac:dyDescent="0.3">
      <c r="B1148" s="96">
        <v>44988</v>
      </c>
      <c r="C1148" s="102" t="str">
        <f>IF(MONTH(Ingresos[[#This Row],[FECHA]])=3,"marzo",0)</f>
        <v>marzo</v>
      </c>
      <c r="D1148" s="82">
        <v>1</v>
      </c>
      <c r="E1148" s="82" t="s">
        <v>88</v>
      </c>
      <c r="F1148" s="97" t="s">
        <v>74</v>
      </c>
      <c r="G1148" s="85">
        <v>3.15</v>
      </c>
      <c r="H1148" s="84">
        <v>1</v>
      </c>
      <c r="I1148"/>
    </row>
    <row r="1149" spans="2:9" ht="15.75" thickBot="1" x14ac:dyDescent="0.3">
      <c r="B1149" s="96">
        <v>44988</v>
      </c>
      <c r="C1149" s="102" t="str">
        <f>IF(MONTH(Ingresos[[#This Row],[FECHA]])=3,"marzo",0)</f>
        <v>marzo</v>
      </c>
      <c r="D1149" s="82">
        <v>1</v>
      </c>
      <c r="E1149" s="82" t="s">
        <v>88</v>
      </c>
      <c r="F1149" s="97" t="s">
        <v>74</v>
      </c>
      <c r="G1149" s="85">
        <v>3.15</v>
      </c>
      <c r="H1149" s="84">
        <v>1</v>
      </c>
      <c r="I1149"/>
    </row>
    <row r="1150" spans="2:9" ht="15.75" thickBot="1" x14ac:dyDescent="0.3">
      <c r="B1150" s="96">
        <v>44988</v>
      </c>
      <c r="C1150" s="102" t="str">
        <f>IF(MONTH(Ingresos[[#This Row],[FECHA]])=3,"marzo",0)</f>
        <v>marzo</v>
      </c>
      <c r="D1150" s="82">
        <v>1</v>
      </c>
      <c r="E1150" s="82" t="s">
        <v>88</v>
      </c>
      <c r="F1150" s="97" t="s">
        <v>74</v>
      </c>
      <c r="G1150" s="85">
        <v>3.15</v>
      </c>
      <c r="H1150" s="84">
        <v>1</v>
      </c>
      <c r="I1150"/>
    </row>
    <row r="1151" spans="2:9" ht="15.75" thickBot="1" x14ac:dyDescent="0.3">
      <c r="B1151" s="96">
        <v>44988</v>
      </c>
      <c r="C1151" s="102" t="str">
        <f>IF(MONTH(Ingresos[[#This Row],[FECHA]])=3,"marzo",0)</f>
        <v>marzo</v>
      </c>
      <c r="D1151" s="82">
        <v>1</v>
      </c>
      <c r="E1151" s="82" t="s">
        <v>88</v>
      </c>
      <c r="F1151" s="97" t="s">
        <v>74</v>
      </c>
      <c r="G1151" s="85">
        <v>3.15</v>
      </c>
      <c r="H1151" s="84">
        <v>1</v>
      </c>
      <c r="I1151"/>
    </row>
    <row r="1152" spans="2:9" ht="15.75" thickBot="1" x14ac:dyDescent="0.3">
      <c r="B1152" s="96">
        <v>44986</v>
      </c>
      <c r="C1152" s="102" t="str">
        <f>IF(MONTH(Ingresos[[#This Row],[FECHA]])=3,"marzo",0)</f>
        <v>marzo</v>
      </c>
      <c r="D1152" s="82">
        <v>1</v>
      </c>
      <c r="E1152" s="82" t="s">
        <v>88</v>
      </c>
      <c r="F1152" s="97" t="s">
        <v>74</v>
      </c>
      <c r="G1152" s="85">
        <v>3.15</v>
      </c>
      <c r="H1152" s="84">
        <v>1</v>
      </c>
      <c r="I1152"/>
    </row>
    <row r="1153" spans="2:9" ht="15.75" thickBot="1" x14ac:dyDescent="0.3">
      <c r="B1153" s="96">
        <v>44991</v>
      </c>
      <c r="C1153" s="102" t="str">
        <f>IF(MONTH(Ingresos[[#This Row],[FECHA]])=3,"marzo",0)</f>
        <v>marzo</v>
      </c>
      <c r="D1153" s="82">
        <v>1</v>
      </c>
      <c r="E1153" s="82" t="s">
        <v>88</v>
      </c>
      <c r="F1153" s="97" t="s">
        <v>74</v>
      </c>
      <c r="G1153" s="85">
        <v>3.15</v>
      </c>
      <c r="H1153" s="84">
        <v>1</v>
      </c>
      <c r="I1153"/>
    </row>
    <row r="1154" spans="2:9" ht="15.75" thickBot="1" x14ac:dyDescent="0.3">
      <c r="B1154" s="96">
        <v>44991</v>
      </c>
      <c r="C1154" s="102" t="str">
        <f>IF(MONTH(Ingresos[[#This Row],[FECHA]])=3,"marzo",0)</f>
        <v>marzo</v>
      </c>
      <c r="D1154" s="82">
        <v>1</v>
      </c>
      <c r="E1154" s="82" t="s">
        <v>88</v>
      </c>
      <c r="F1154" s="97" t="s">
        <v>74</v>
      </c>
      <c r="G1154" s="85">
        <v>3.15</v>
      </c>
      <c r="H1154" s="84">
        <v>1</v>
      </c>
      <c r="I1154"/>
    </row>
    <row r="1155" spans="2:9" ht="15.75" thickBot="1" x14ac:dyDescent="0.3">
      <c r="B1155" s="96">
        <v>44991</v>
      </c>
      <c r="C1155" s="102" t="str">
        <f>IF(MONTH(Ingresos[[#This Row],[FECHA]])=3,"marzo",0)</f>
        <v>marzo</v>
      </c>
      <c r="D1155" s="82">
        <v>1</v>
      </c>
      <c r="E1155" s="82" t="s">
        <v>88</v>
      </c>
      <c r="F1155" s="97" t="s">
        <v>74</v>
      </c>
      <c r="G1155" s="85">
        <v>3.15</v>
      </c>
      <c r="H1155" s="84">
        <v>1</v>
      </c>
      <c r="I1155"/>
    </row>
    <row r="1156" spans="2:9" ht="15.75" thickBot="1" x14ac:dyDescent="0.3">
      <c r="B1156" s="96">
        <v>44991</v>
      </c>
      <c r="C1156" s="102" t="str">
        <f>IF(MONTH(Ingresos[[#This Row],[FECHA]])=3,"marzo",0)</f>
        <v>marzo</v>
      </c>
      <c r="D1156" s="82">
        <v>1</v>
      </c>
      <c r="E1156" s="82" t="s">
        <v>88</v>
      </c>
      <c r="F1156" s="97" t="s">
        <v>74</v>
      </c>
      <c r="G1156" s="85">
        <v>3.15</v>
      </c>
      <c r="H1156" s="84">
        <v>1</v>
      </c>
      <c r="I1156"/>
    </row>
    <row r="1157" spans="2:9" ht="15.75" thickBot="1" x14ac:dyDescent="0.3">
      <c r="B1157" s="96">
        <v>44991</v>
      </c>
      <c r="C1157" s="102" t="str">
        <f>IF(MONTH(Ingresos[[#This Row],[FECHA]])=3,"marzo",0)</f>
        <v>marzo</v>
      </c>
      <c r="D1157" s="82">
        <v>1</v>
      </c>
      <c r="E1157" s="82" t="s">
        <v>88</v>
      </c>
      <c r="F1157" s="97" t="s">
        <v>74</v>
      </c>
      <c r="G1157" s="85">
        <v>3.15</v>
      </c>
      <c r="H1157" s="84">
        <v>1</v>
      </c>
      <c r="I1157"/>
    </row>
    <row r="1158" spans="2:9" ht="15.75" thickBot="1" x14ac:dyDescent="0.3">
      <c r="B1158" s="96">
        <v>44992</v>
      </c>
      <c r="C1158" s="102" t="str">
        <f>IF(MONTH(Ingresos[[#This Row],[FECHA]])=3,"marzo",0)</f>
        <v>marzo</v>
      </c>
      <c r="D1158" s="82">
        <v>1</v>
      </c>
      <c r="E1158" s="82" t="s">
        <v>88</v>
      </c>
      <c r="F1158" s="97" t="s">
        <v>74</v>
      </c>
      <c r="G1158" s="85">
        <v>3.15</v>
      </c>
      <c r="H1158" s="84">
        <v>1</v>
      </c>
      <c r="I1158"/>
    </row>
    <row r="1159" spans="2:9" ht="15.75" thickBot="1" x14ac:dyDescent="0.3">
      <c r="B1159" s="96">
        <v>44992</v>
      </c>
      <c r="C1159" s="102" t="str">
        <f>IF(MONTH(Ingresos[[#This Row],[FECHA]])=3,"marzo",0)</f>
        <v>marzo</v>
      </c>
      <c r="D1159" s="82">
        <v>1</v>
      </c>
      <c r="E1159" s="82" t="s">
        <v>88</v>
      </c>
      <c r="F1159" s="97" t="s">
        <v>74</v>
      </c>
      <c r="G1159" s="85">
        <v>3.15</v>
      </c>
      <c r="H1159" s="84">
        <v>1</v>
      </c>
      <c r="I1159"/>
    </row>
    <row r="1160" spans="2:9" ht="15.75" thickBot="1" x14ac:dyDescent="0.3">
      <c r="B1160" s="96">
        <v>44992</v>
      </c>
      <c r="C1160" s="102" t="str">
        <f>IF(MONTH(Ingresos[[#This Row],[FECHA]])=3,"marzo",0)</f>
        <v>marzo</v>
      </c>
      <c r="D1160" s="82">
        <v>1</v>
      </c>
      <c r="E1160" s="82" t="s">
        <v>88</v>
      </c>
      <c r="F1160" s="97" t="s">
        <v>74</v>
      </c>
      <c r="G1160" s="85">
        <v>3.15</v>
      </c>
      <c r="H1160" s="84">
        <v>1</v>
      </c>
      <c r="I1160"/>
    </row>
    <row r="1161" spans="2:9" ht="15.75" thickBot="1" x14ac:dyDescent="0.3">
      <c r="B1161" s="96">
        <v>44992</v>
      </c>
      <c r="C1161" s="102" t="str">
        <f>IF(MONTH(Ingresos[[#This Row],[FECHA]])=3,"marzo",0)</f>
        <v>marzo</v>
      </c>
      <c r="D1161" s="82">
        <v>1</v>
      </c>
      <c r="E1161" s="82" t="s">
        <v>88</v>
      </c>
      <c r="F1161" s="97" t="s">
        <v>74</v>
      </c>
      <c r="G1161" s="85">
        <v>3.15</v>
      </c>
      <c r="H1161" s="84">
        <v>1</v>
      </c>
      <c r="I1161"/>
    </row>
    <row r="1162" spans="2:9" ht="15.75" thickBot="1" x14ac:dyDescent="0.3">
      <c r="B1162" s="96">
        <v>44992</v>
      </c>
      <c r="C1162" s="102" t="str">
        <f>IF(MONTH(Ingresos[[#This Row],[FECHA]])=3,"marzo",0)</f>
        <v>marzo</v>
      </c>
      <c r="D1162" s="82">
        <v>1</v>
      </c>
      <c r="E1162" s="82" t="s">
        <v>88</v>
      </c>
      <c r="F1162" s="97" t="s">
        <v>74</v>
      </c>
      <c r="G1162" s="85">
        <v>3.15</v>
      </c>
      <c r="H1162" s="84">
        <v>1</v>
      </c>
      <c r="I1162"/>
    </row>
    <row r="1163" spans="2:9" ht="15.75" thickBot="1" x14ac:dyDescent="0.3">
      <c r="B1163" s="96">
        <v>44993</v>
      </c>
      <c r="C1163" s="102" t="str">
        <f>IF(MONTH(Ingresos[[#This Row],[FECHA]])=3,"marzo",0)</f>
        <v>marzo</v>
      </c>
      <c r="D1163" s="82">
        <v>1</v>
      </c>
      <c r="E1163" s="82" t="s">
        <v>88</v>
      </c>
      <c r="F1163" s="97" t="s">
        <v>74</v>
      </c>
      <c r="G1163" s="85">
        <v>3.15</v>
      </c>
      <c r="H1163" s="84">
        <v>2</v>
      </c>
      <c r="I1163"/>
    </row>
    <row r="1164" spans="2:9" ht="15.75" thickBot="1" x14ac:dyDescent="0.3">
      <c r="B1164" s="96">
        <v>44993</v>
      </c>
      <c r="C1164" s="102" t="str">
        <f>IF(MONTH(Ingresos[[#This Row],[FECHA]])=3,"marzo",0)</f>
        <v>marzo</v>
      </c>
      <c r="D1164" s="82">
        <v>1</v>
      </c>
      <c r="E1164" s="82" t="s">
        <v>88</v>
      </c>
      <c r="F1164" s="97" t="s">
        <v>74</v>
      </c>
      <c r="G1164" s="85">
        <v>3.15</v>
      </c>
      <c r="H1164" s="84">
        <v>2</v>
      </c>
      <c r="I1164"/>
    </row>
    <row r="1165" spans="2:9" ht="15.75" thickBot="1" x14ac:dyDescent="0.3">
      <c r="B1165" s="96">
        <v>44993</v>
      </c>
      <c r="C1165" s="102" t="str">
        <f>IF(MONTH(Ingresos[[#This Row],[FECHA]])=3,"marzo",0)</f>
        <v>marzo</v>
      </c>
      <c r="D1165" s="82">
        <v>1</v>
      </c>
      <c r="E1165" s="82" t="s">
        <v>88</v>
      </c>
      <c r="F1165" s="97" t="s">
        <v>74</v>
      </c>
      <c r="G1165" s="85">
        <v>3.15</v>
      </c>
      <c r="H1165" s="84">
        <v>2</v>
      </c>
      <c r="I1165"/>
    </row>
    <row r="1166" spans="2:9" ht="15.75" thickBot="1" x14ac:dyDescent="0.3">
      <c r="B1166" s="96">
        <v>44993</v>
      </c>
      <c r="C1166" s="102" t="str">
        <f>IF(MONTH(Ingresos[[#This Row],[FECHA]])=3,"marzo",0)</f>
        <v>marzo</v>
      </c>
      <c r="D1166" s="82">
        <v>1</v>
      </c>
      <c r="E1166" s="82" t="s">
        <v>88</v>
      </c>
      <c r="F1166" s="97" t="s">
        <v>74</v>
      </c>
      <c r="G1166" s="85">
        <v>3.15</v>
      </c>
      <c r="H1166" s="84">
        <v>2</v>
      </c>
      <c r="I1166"/>
    </row>
    <row r="1167" spans="2:9" ht="15.75" thickBot="1" x14ac:dyDescent="0.3">
      <c r="B1167" s="96">
        <v>44993</v>
      </c>
      <c r="C1167" s="102" t="str">
        <f>IF(MONTH(Ingresos[[#This Row],[FECHA]])=3,"marzo",0)</f>
        <v>marzo</v>
      </c>
      <c r="D1167" s="82">
        <v>1</v>
      </c>
      <c r="E1167" s="82" t="s">
        <v>88</v>
      </c>
      <c r="F1167" s="97" t="s">
        <v>74</v>
      </c>
      <c r="G1167" s="85">
        <v>3.15</v>
      </c>
      <c r="H1167" s="84">
        <v>2</v>
      </c>
      <c r="I1167"/>
    </row>
    <row r="1168" spans="2:9" ht="15.75" thickBot="1" x14ac:dyDescent="0.3">
      <c r="B1168" s="96">
        <v>44993</v>
      </c>
      <c r="C1168" s="102" t="str">
        <f>IF(MONTH(Ingresos[[#This Row],[FECHA]])=3,"marzo",0)</f>
        <v>marzo</v>
      </c>
      <c r="D1168" s="82">
        <v>1</v>
      </c>
      <c r="E1168" s="82" t="s">
        <v>88</v>
      </c>
      <c r="F1168" s="97" t="s">
        <v>74</v>
      </c>
      <c r="G1168" s="85">
        <v>3.15</v>
      </c>
      <c r="H1168" s="84">
        <v>2</v>
      </c>
      <c r="I1168"/>
    </row>
    <row r="1169" spans="2:9" ht="15.75" thickBot="1" x14ac:dyDescent="0.3">
      <c r="B1169" s="96">
        <v>44993</v>
      </c>
      <c r="C1169" s="102" t="str">
        <f>IF(MONTH(Ingresos[[#This Row],[FECHA]])=3,"marzo",0)</f>
        <v>marzo</v>
      </c>
      <c r="D1169" s="82">
        <v>1</v>
      </c>
      <c r="E1169" s="82" t="s">
        <v>88</v>
      </c>
      <c r="F1169" s="97" t="s">
        <v>74</v>
      </c>
      <c r="G1169" s="85">
        <v>3.15</v>
      </c>
      <c r="H1169" s="84">
        <v>2</v>
      </c>
      <c r="I1169"/>
    </row>
    <row r="1170" spans="2:9" ht="15.75" thickBot="1" x14ac:dyDescent="0.3">
      <c r="B1170" s="96">
        <v>44994</v>
      </c>
      <c r="C1170" s="102" t="str">
        <f>IF(MONTH(Ingresos[[#This Row],[FECHA]])=3,"marzo",0)</f>
        <v>marzo</v>
      </c>
      <c r="D1170" s="82">
        <v>1</v>
      </c>
      <c r="E1170" s="82" t="s">
        <v>88</v>
      </c>
      <c r="F1170" s="97" t="s">
        <v>74</v>
      </c>
      <c r="G1170" s="85">
        <v>3.15</v>
      </c>
      <c r="H1170" s="84">
        <v>2</v>
      </c>
      <c r="I1170"/>
    </row>
    <row r="1171" spans="2:9" ht="15.75" thickBot="1" x14ac:dyDescent="0.3">
      <c r="B1171" s="96">
        <v>44994</v>
      </c>
      <c r="C1171" s="102" t="str">
        <f>IF(MONTH(Ingresos[[#This Row],[FECHA]])=3,"marzo",0)</f>
        <v>marzo</v>
      </c>
      <c r="D1171" s="82">
        <v>1</v>
      </c>
      <c r="E1171" s="82" t="s">
        <v>88</v>
      </c>
      <c r="F1171" s="97" t="s">
        <v>74</v>
      </c>
      <c r="G1171" s="85">
        <v>3.15</v>
      </c>
      <c r="H1171" s="84">
        <v>2</v>
      </c>
      <c r="I1171"/>
    </row>
    <row r="1172" spans="2:9" ht="15.75" thickBot="1" x14ac:dyDescent="0.3">
      <c r="B1172" s="96">
        <v>44994</v>
      </c>
      <c r="C1172" s="102" t="str">
        <f>IF(MONTH(Ingresos[[#This Row],[FECHA]])=3,"marzo",0)</f>
        <v>marzo</v>
      </c>
      <c r="D1172" s="82">
        <v>1</v>
      </c>
      <c r="E1172" s="82" t="s">
        <v>88</v>
      </c>
      <c r="F1172" s="97" t="s">
        <v>74</v>
      </c>
      <c r="G1172" s="85">
        <v>3.15</v>
      </c>
      <c r="H1172" s="84">
        <v>2</v>
      </c>
      <c r="I1172"/>
    </row>
    <row r="1173" spans="2:9" ht="15.75" thickBot="1" x14ac:dyDescent="0.3">
      <c r="B1173" s="96">
        <v>44994</v>
      </c>
      <c r="C1173" s="102" t="str">
        <f>IF(MONTH(Ingresos[[#This Row],[FECHA]])=3,"marzo",0)</f>
        <v>marzo</v>
      </c>
      <c r="D1173" s="82">
        <v>1</v>
      </c>
      <c r="E1173" s="82" t="s">
        <v>88</v>
      </c>
      <c r="F1173" s="97" t="s">
        <v>74</v>
      </c>
      <c r="G1173" s="85">
        <v>3.15</v>
      </c>
      <c r="H1173" s="84">
        <v>2</v>
      </c>
      <c r="I1173"/>
    </row>
    <row r="1174" spans="2:9" ht="15.75" thickBot="1" x14ac:dyDescent="0.3">
      <c r="B1174" s="96">
        <v>44994</v>
      </c>
      <c r="C1174" s="102" t="str">
        <f>IF(MONTH(Ingresos[[#This Row],[FECHA]])=3,"marzo",0)</f>
        <v>marzo</v>
      </c>
      <c r="D1174" s="82">
        <v>1</v>
      </c>
      <c r="E1174" s="82" t="s">
        <v>88</v>
      </c>
      <c r="F1174" s="97" t="s">
        <v>74</v>
      </c>
      <c r="G1174" s="85">
        <v>3.15</v>
      </c>
      <c r="H1174" s="84">
        <v>2</v>
      </c>
      <c r="I1174"/>
    </row>
    <row r="1175" spans="2:9" ht="15.75" thickBot="1" x14ac:dyDescent="0.3">
      <c r="B1175" s="96">
        <v>44994</v>
      </c>
      <c r="C1175" s="102" t="str">
        <f>IF(MONTH(Ingresos[[#This Row],[FECHA]])=3,"marzo",0)</f>
        <v>marzo</v>
      </c>
      <c r="D1175" s="82">
        <v>1</v>
      </c>
      <c r="E1175" s="82" t="s">
        <v>88</v>
      </c>
      <c r="F1175" s="97" t="s">
        <v>74</v>
      </c>
      <c r="G1175" s="85">
        <v>3.15</v>
      </c>
      <c r="H1175" s="84">
        <v>2</v>
      </c>
      <c r="I1175"/>
    </row>
    <row r="1176" spans="2:9" ht="15.75" thickBot="1" x14ac:dyDescent="0.3">
      <c r="B1176" s="96">
        <v>44994</v>
      </c>
      <c r="C1176" s="102" t="str">
        <f>IF(MONTH(Ingresos[[#This Row],[FECHA]])=3,"marzo",0)</f>
        <v>marzo</v>
      </c>
      <c r="D1176" s="82">
        <v>1</v>
      </c>
      <c r="E1176" s="82" t="s">
        <v>88</v>
      </c>
      <c r="F1176" s="97" t="s">
        <v>74</v>
      </c>
      <c r="G1176" s="85">
        <v>3.15</v>
      </c>
      <c r="H1176" s="84">
        <v>2</v>
      </c>
      <c r="I1176"/>
    </row>
    <row r="1177" spans="2:9" ht="15.75" thickBot="1" x14ac:dyDescent="0.3">
      <c r="B1177" s="96">
        <v>44995</v>
      </c>
      <c r="C1177" s="102" t="str">
        <f>IF(MONTH(Ingresos[[#This Row],[FECHA]])=3,"marzo",0)</f>
        <v>marzo</v>
      </c>
      <c r="D1177" s="82">
        <v>1</v>
      </c>
      <c r="E1177" s="82" t="s">
        <v>88</v>
      </c>
      <c r="F1177" s="97" t="s">
        <v>74</v>
      </c>
      <c r="G1177" s="85">
        <v>3.15</v>
      </c>
      <c r="H1177" s="84">
        <v>2</v>
      </c>
      <c r="I1177"/>
    </row>
    <row r="1178" spans="2:9" ht="15.75" thickBot="1" x14ac:dyDescent="0.3">
      <c r="B1178" s="96">
        <v>44995</v>
      </c>
      <c r="C1178" s="102" t="str">
        <f>IF(MONTH(Ingresos[[#This Row],[FECHA]])=3,"marzo",0)</f>
        <v>marzo</v>
      </c>
      <c r="D1178" s="82">
        <v>1</v>
      </c>
      <c r="E1178" s="82" t="s">
        <v>88</v>
      </c>
      <c r="F1178" s="97" t="s">
        <v>74</v>
      </c>
      <c r="G1178" s="85">
        <v>3.15</v>
      </c>
      <c r="H1178" s="84">
        <v>2</v>
      </c>
      <c r="I1178"/>
    </row>
    <row r="1179" spans="2:9" ht="15.75" thickBot="1" x14ac:dyDescent="0.3">
      <c r="B1179" s="96">
        <v>44995</v>
      </c>
      <c r="C1179" s="102" t="str">
        <f>IF(MONTH(Ingresos[[#This Row],[FECHA]])=3,"marzo",0)</f>
        <v>marzo</v>
      </c>
      <c r="D1179" s="82">
        <v>1</v>
      </c>
      <c r="E1179" s="82" t="s">
        <v>88</v>
      </c>
      <c r="F1179" s="97" t="s">
        <v>74</v>
      </c>
      <c r="G1179" s="85">
        <v>3.15</v>
      </c>
      <c r="H1179" s="84">
        <v>2</v>
      </c>
      <c r="I1179"/>
    </row>
    <row r="1180" spans="2:9" ht="15.75" thickBot="1" x14ac:dyDescent="0.3">
      <c r="B1180" s="96">
        <v>44995</v>
      </c>
      <c r="C1180" s="102" t="str">
        <f>IF(MONTH(Ingresos[[#This Row],[FECHA]])=3,"marzo",0)</f>
        <v>marzo</v>
      </c>
      <c r="D1180" s="82">
        <v>1</v>
      </c>
      <c r="E1180" s="82" t="s">
        <v>88</v>
      </c>
      <c r="F1180" s="97" t="s">
        <v>74</v>
      </c>
      <c r="G1180" s="85">
        <v>3.15</v>
      </c>
      <c r="H1180" s="84">
        <v>2</v>
      </c>
      <c r="I1180"/>
    </row>
    <row r="1181" spans="2:9" ht="15.75" thickBot="1" x14ac:dyDescent="0.3">
      <c r="B1181" s="96">
        <v>44998</v>
      </c>
      <c r="C1181" s="102" t="str">
        <f>IF(MONTH(Ingresos[[#This Row],[FECHA]])=3,"marzo",0)</f>
        <v>marzo</v>
      </c>
      <c r="D1181" s="82">
        <v>1</v>
      </c>
      <c r="E1181" s="82" t="s">
        <v>88</v>
      </c>
      <c r="F1181" s="97" t="s">
        <v>74</v>
      </c>
      <c r="G1181" s="85">
        <v>3.15</v>
      </c>
      <c r="H1181" s="84">
        <v>2</v>
      </c>
      <c r="I1181"/>
    </row>
    <row r="1182" spans="2:9" ht="15.75" thickBot="1" x14ac:dyDescent="0.3">
      <c r="B1182" s="96">
        <v>44998</v>
      </c>
      <c r="C1182" s="102" t="str">
        <f>IF(MONTH(Ingresos[[#This Row],[FECHA]])=3,"marzo",0)</f>
        <v>marzo</v>
      </c>
      <c r="D1182" s="82">
        <v>1</v>
      </c>
      <c r="E1182" s="82" t="s">
        <v>88</v>
      </c>
      <c r="F1182" s="97" t="s">
        <v>74</v>
      </c>
      <c r="G1182" s="85">
        <v>3.15</v>
      </c>
      <c r="H1182" s="84">
        <v>2</v>
      </c>
      <c r="I1182"/>
    </row>
    <row r="1183" spans="2:9" ht="15.75" thickBot="1" x14ac:dyDescent="0.3">
      <c r="B1183" s="96">
        <v>44998</v>
      </c>
      <c r="C1183" s="102" t="str">
        <f>IF(MONTH(Ingresos[[#This Row],[FECHA]])=3,"marzo",0)</f>
        <v>marzo</v>
      </c>
      <c r="D1183" s="82">
        <v>1</v>
      </c>
      <c r="E1183" s="82" t="s">
        <v>88</v>
      </c>
      <c r="F1183" s="97" t="s">
        <v>74</v>
      </c>
      <c r="G1183" s="85">
        <v>3.15</v>
      </c>
      <c r="H1183" s="84">
        <v>2</v>
      </c>
      <c r="I1183"/>
    </row>
    <row r="1184" spans="2:9" ht="15.75" thickBot="1" x14ac:dyDescent="0.3">
      <c r="B1184" s="96">
        <v>44999</v>
      </c>
      <c r="C1184" s="102" t="str">
        <f>IF(MONTH(Ingresos[[#This Row],[FECHA]])=3,"marzo",0)</f>
        <v>marzo</v>
      </c>
      <c r="D1184" s="82">
        <v>1</v>
      </c>
      <c r="E1184" s="82" t="s">
        <v>88</v>
      </c>
      <c r="F1184" s="97" t="s">
        <v>74</v>
      </c>
      <c r="G1184" s="85">
        <v>3.15</v>
      </c>
      <c r="H1184" s="84">
        <v>2</v>
      </c>
      <c r="I1184"/>
    </row>
    <row r="1185" spans="2:9" ht="15.75" thickBot="1" x14ac:dyDescent="0.3">
      <c r="B1185" s="96">
        <v>44999</v>
      </c>
      <c r="C1185" s="102" t="str">
        <f>IF(MONTH(Ingresos[[#This Row],[FECHA]])=3,"marzo",0)</f>
        <v>marzo</v>
      </c>
      <c r="D1185" s="82">
        <v>1</v>
      </c>
      <c r="E1185" s="82" t="s">
        <v>88</v>
      </c>
      <c r="F1185" s="97" t="s">
        <v>74</v>
      </c>
      <c r="G1185" s="85">
        <v>3.15</v>
      </c>
      <c r="H1185" s="84">
        <v>2</v>
      </c>
      <c r="I1185"/>
    </row>
    <row r="1186" spans="2:9" ht="15.75" thickBot="1" x14ac:dyDescent="0.3">
      <c r="B1186" s="96">
        <v>44992</v>
      </c>
      <c r="C1186" s="102" t="str">
        <f>IF(MONTH(Ingresos[[#This Row],[FECHA]])=3,"marzo",0)</f>
        <v>marzo</v>
      </c>
      <c r="D1186" s="82">
        <v>1</v>
      </c>
      <c r="E1186" s="82" t="s">
        <v>88</v>
      </c>
      <c r="F1186" s="97" t="s">
        <v>74</v>
      </c>
      <c r="G1186" s="85">
        <v>3.15</v>
      </c>
      <c r="H1186" s="84">
        <v>1</v>
      </c>
      <c r="I1186"/>
    </row>
    <row r="1187" spans="2:9" ht="15.75" thickBot="1" x14ac:dyDescent="0.3">
      <c r="B1187" s="96">
        <v>44999</v>
      </c>
      <c r="C1187" s="102" t="str">
        <f>IF(MONTH(Ingresos[[#This Row],[FECHA]])=3,"marzo",0)</f>
        <v>marzo</v>
      </c>
      <c r="D1187" s="82">
        <v>1</v>
      </c>
      <c r="E1187" s="82" t="s">
        <v>88</v>
      </c>
      <c r="F1187" s="97" t="s">
        <v>74</v>
      </c>
      <c r="G1187" s="85">
        <v>3.15</v>
      </c>
      <c r="H1187" s="84">
        <v>2</v>
      </c>
      <c r="I1187"/>
    </row>
    <row r="1188" spans="2:9" ht="15.75" thickBot="1" x14ac:dyDescent="0.3">
      <c r="B1188" s="96">
        <v>44999</v>
      </c>
      <c r="C1188" s="102" t="str">
        <f>IF(MONTH(Ingresos[[#This Row],[FECHA]])=3,"marzo",0)</f>
        <v>marzo</v>
      </c>
      <c r="D1188" s="82">
        <v>1</v>
      </c>
      <c r="E1188" s="82" t="s">
        <v>88</v>
      </c>
      <c r="F1188" s="97" t="s">
        <v>74</v>
      </c>
      <c r="G1188" s="85">
        <v>3.15</v>
      </c>
      <c r="H1188" s="84">
        <v>2</v>
      </c>
      <c r="I1188"/>
    </row>
    <row r="1189" spans="2:9" ht="15.75" thickBot="1" x14ac:dyDescent="0.3">
      <c r="B1189" s="96">
        <v>44999</v>
      </c>
      <c r="C1189" s="102" t="str">
        <f>IF(MONTH(Ingresos[[#This Row],[FECHA]])=3,"marzo",0)</f>
        <v>marzo</v>
      </c>
      <c r="D1189" s="82">
        <v>1</v>
      </c>
      <c r="E1189" s="82" t="s">
        <v>88</v>
      </c>
      <c r="F1189" s="97" t="s">
        <v>74</v>
      </c>
      <c r="G1189" s="85">
        <v>3.15</v>
      </c>
      <c r="H1189" s="84">
        <v>2</v>
      </c>
      <c r="I1189"/>
    </row>
    <row r="1190" spans="2:9" ht="15.75" thickBot="1" x14ac:dyDescent="0.3">
      <c r="B1190" s="96">
        <v>44999</v>
      </c>
      <c r="C1190" s="102" t="str">
        <f>IF(MONTH(Ingresos[[#This Row],[FECHA]])=3,"marzo",0)</f>
        <v>marzo</v>
      </c>
      <c r="D1190" s="82">
        <v>1</v>
      </c>
      <c r="E1190" s="82" t="s">
        <v>88</v>
      </c>
      <c r="F1190" s="97" t="s">
        <v>74</v>
      </c>
      <c r="G1190" s="85">
        <v>3.15</v>
      </c>
      <c r="H1190" s="84">
        <v>2</v>
      </c>
      <c r="I1190"/>
    </row>
    <row r="1191" spans="2:9" ht="15.75" thickBot="1" x14ac:dyDescent="0.3">
      <c r="B1191" s="96">
        <v>44999</v>
      </c>
      <c r="C1191" s="102" t="str">
        <f>IF(MONTH(Ingresos[[#This Row],[FECHA]])=3,"marzo",0)</f>
        <v>marzo</v>
      </c>
      <c r="D1191" s="82">
        <v>1</v>
      </c>
      <c r="E1191" s="82" t="s">
        <v>88</v>
      </c>
      <c r="F1191" s="97" t="s">
        <v>74</v>
      </c>
      <c r="G1191" s="85">
        <v>3.15</v>
      </c>
      <c r="H1191" s="84">
        <v>2</v>
      </c>
      <c r="I1191"/>
    </row>
    <row r="1192" spans="2:9" ht="15.75" thickBot="1" x14ac:dyDescent="0.3">
      <c r="B1192" s="96">
        <v>44999</v>
      </c>
      <c r="C1192" s="102" t="str">
        <f>IF(MONTH(Ingresos[[#This Row],[FECHA]])=3,"marzo",0)</f>
        <v>marzo</v>
      </c>
      <c r="D1192" s="82">
        <v>1</v>
      </c>
      <c r="E1192" s="82" t="s">
        <v>88</v>
      </c>
      <c r="F1192" s="97" t="s">
        <v>74</v>
      </c>
      <c r="G1192" s="85">
        <v>3.15</v>
      </c>
      <c r="H1192" s="84">
        <v>2</v>
      </c>
      <c r="I1192"/>
    </row>
    <row r="1193" spans="2:9" ht="15.75" thickBot="1" x14ac:dyDescent="0.3">
      <c r="B1193" s="96">
        <v>44999</v>
      </c>
      <c r="C1193" s="102" t="str">
        <f>IF(MONTH(Ingresos[[#This Row],[FECHA]])=3,"marzo",0)</f>
        <v>marzo</v>
      </c>
      <c r="D1193" s="82">
        <v>1</v>
      </c>
      <c r="E1193" s="82" t="s">
        <v>88</v>
      </c>
      <c r="F1193" s="97" t="s">
        <v>74</v>
      </c>
      <c r="G1193" s="85">
        <v>3.15</v>
      </c>
      <c r="H1193" s="84">
        <v>2</v>
      </c>
      <c r="I1193"/>
    </row>
    <row r="1194" spans="2:9" ht="15.75" thickBot="1" x14ac:dyDescent="0.3">
      <c r="B1194" s="96">
        <v>44999</v>
      </c>
      <c r="C1194" s="102" t="str">
        <f>IF(MONTH(Ingresos[[#This Row],[FECHA]])=3,"marzo",0)</f>
        <v>marzo</v>
      </c>
      <c r="D1194" s="82">
        <v>1</v>
      </c>
      <c r="E1194" s="82" t="s">
        <v>88</v>
      </c>
      <c r="F1194" s="97" t="s">
        <v>74</v>
      </c>
      <c r="G1194" s="85">
        <v>3.15</v>
      </c>
      <c r="H1194" s="84">
        <v>2</v>
      </c>
      <c r="I1194"/>
    </row>
    <row r="1195" spans="2:9" ht="15.75" thickBot="1" x14ac:dyDescent="0.3">
      <c r="B1195" s="96">
        <v>44999</v>
      </c>
      <c r="C1195" s="102" t="str">
        <f>IF(MONTH(Ingresos[[#This Row],[FECHA]])=3,"marzo",0)</f>
        <v>marzo</v>
      </c>
      <c r="D1195" s="82">
        <v>1</v>
      </c>
      <c r="E1195" s="82" t="s">
        <v>88</v>
      </c>
      <c r="F1195" s="97" t="s">
        <v>74</v>
      </c>
      <c r="G1195" s="85">
        <v>3.15</v>
      </c>
      <c r="H1195" s="84">
        <v>2</v>
      </c>
      <c r="I1195"/>
    </row>
    <row r="1196" spans="2:9" ht="15.75" thickBot="1" x14ac:dyDescent="0.3">
      <c r="B1196" s="96">
        <v>44999</v>
      </c>
      <c r="C1196" s="102" t="str">
        <f>IF(MONTH(Ingresos[[#This Row],[FECHA]])=3,"marzo",0)</f>
        <v>marzo</v>
      </c>
      <c r="D1196" s="82">
        <v>1</v>
      </c>
      <c r="E1196" s="82" t="s">
        <v>88</v>
      </c>
      <c r="F1196" s="97" t="s">
        <v>74</v>
      </c>
      <c r="G1196" s="85">
        <v>3.15</v>
      </c>
      <c r="H1196" s="84">
        <v>2</v>
      </c>
      <c r="I1196"/>
    </row>
    <row r="1197" spans="2:9" ht="15.75" thickBot="1" x14ac:dyDescent="0.3">
      <c r="B1197" s="98">
        <v>44999</v>
      </c>
      <c r="C1197" s="102" t="str">
        <f>IF(MONTH(Ingresos[[#This Row],[FECHA]])=3,"marzo",0)</f>
        <v>marzo</v>
      </c>
      <c r="D1197" s="82">
        <v>1</v>
      </c>
      <c r="E1197" s="82" t="s">
        <v>88</v>
      </c>
      <c r="F1197" s="97" t="s">
        <v>74</v>
      </c>
      <c r="G1197" s="86">
        <v>3.15</v>
      </c>
      <c r="H1197" s="84">
        <v>2</v>
      </c>
      <c r="I1197"/>
    </row>
    <row r="1198" spans="2:9" ht="15.75" thickBot="1" x14ac:dyDescent="0.3">
      <c r="B1198" s="96">
        <v>44999</v>
      </c>
      <c r="C1198" s="102" t="str">
        <f>IF(MONTH(Ingresos[[#This Row],[FECHA]])=3,"marzo",0)</f>
        <v>marzo</v>
      </c>
      <c r="D1198" s="82">
        <v>1</v>
      </c>
      <c r="E1198" s="82" t="s">
        <v>88</v>
      </c>
      <c r="F1198" s="97" t="s">
        <v>74</v>
      </c>
      <c r="G1198" s="85">
        <v>3.15</v>
      </c>
      <c r="H1198" s="84">
        <v>2</v>
      </c>
      <c r="I1198"/>
    </row>
    <row r="1199" spans="2:9" ht="15.75" thickBot="1" x14ac:dyDescent="0.3">
      <c r="B1199" s="96">
        <v>44999</v>
      </c>
      <c r="C1199" s="102" t="str">
        <f>IF(MONTH(Ingresos[[#This Row],[FECHA]])=3,"marzo",0)</f>
        <v>marzo</v>
      </c>
      <c r="D1199" s="82">
        <v>1</v>
      </c>
      <c r="E1199" s="82" t="s">
        <v>88</v>
      </c>
      <c r="F1199" s="97" t="s">
        <v>74</v>
      </c>
      <c r="G1199" s="85">
        <v>3.15</v>
      </c>
      <c r="H1199" s="84">
        <v>2</v>
      </c>
      <c r="I1199"/>
    </row>
    <row r="1200" spans="2:9" ht="15.75" thickBot="1" x14ac:dyDescent="0.3">
      <c r="B1200" s="96">
        <v>44999</v>
      </c>
      <c r="C1200" s="102" t="str">
        <f>IF(MONTH(Ingresos[[#This Row],[FECHA]])=3,"marzo",0)</f>
        <v>marzo</v>
      </c>
      <c r="D1200" s="82">
        <v>1</v>
      </c>
      <c r="E1200" s="82" t="s">
        <v>88</v>
      </c>
      <c r="F1200" s="97" t="s">
        <v>74</v>
      </c>
      <c r="G1200" s="85">
        <v>3.15</v>
      </c>
      <c r="H1200" s="84">
        <v>2</v>
      </c>
      <c r="I1200"/>
    </row>
    <row r="1201" spans="2:9" ht="15.75" thickBot="1" x14ac:dyDescent="0.3">
      <c r="B1201" s="96">
        <v>44999</v>
      </c>
      <c r="C1201" s="102" t="str">
        <f>IF(MONTH(Ingresos[[#This Row],[FECHA]])=3,"marzo",0)</f>
        <v>marzo</v>
      </c>
      <c r="D1201" s="82">
        <v>1</v>
      </c>
      <c r="E1201" s="82" t="s">
        <v>88</v>
      </c>
      <c r="F1201" s="97" t="s">
        <v>74</v>
      </c>
      <c r="G1201" s="85">
        <v>3.15</v>
      </c>
      <c r="H1201" s="84">
        <v>2</v>
      </c>
      <c r="I1201"/>
    </row>
    <row r="1202" spans="2:9" ht="15.75" thickBot="1" x14ac:dyDescent="0.3">
      <c r="B1202" s="96">
        <v>44999</v>
      </c>
      <c r="C1202" s="102" t="str">
        <f>IF(MONTH(Ingresos[[#This Row],[FECHA]])=3,"marzo",0)</f>
        <v>marzo</v>
      </c>
      <c r="D1202" s="82">
        <v>1</v>
      </c>
      <c r="E1202" s="82" t="s">
        <v>88</v>
      </c>
      <c r="F1202" s="97" t="s">
        <v>74</v>
      </c>
      <c r="G1202" s="85">
        <v>3.15</v>
      </c>
      <c r="H1202" s="84">
        <v>2</v>
      </c>
      <c r="I1202"/>
    </row>
    <row r="1203" spans="2:9" ht="15.75" thickBot="1" x14ac:dyDescent="0.3">
      <c r="B1203" s="96">
        <v>44999</v>
      </c>
      <c r="C1203" s="102" t="str">
        <f>IF(MONTH(Ingresos[[#This Row],[FECHA]])=3,"marzo",0)</f>
        <v>marzo</v>
      </c>
      <c r="D1203" s="82">
        <v>1</v>
      </c>
      <c r="E1203" s="82" t="s">
        <v>88</v>
      </c>
      <c r="F1203" s="97" t="s">
        <v>74</v>
      </c>
      <c r="G1203" s="85">
        <v>3.15</v>
      </c>
      <c r="H1203" s="84">
        <v>2</v>
      </c>
      <c r="I1203"/>
    </row>
    <row r="1204" spans="2:9" ht="15.75" thickBot="1" x14ac:dyDescent="0.3">
      <c r="B1204" s="96">
        <v>44999</v>
      </c>
      <c r="C1204" s="102" t="str">
        <f>IF(MONTH(Ingresos[[#This Row],[FECHA]])=3,"marzo",0)</f>
        <v>marzo</v>
      </c>
      <c r="D1204" s="82">
        <v>1</v>
      </c>
      <c r="E1204" s="82" t="s">
        <v>88</v>
      </c>
      <c r="F1204" s="97" t="s">
        <v>74</v>
      </c>
      <c r="G1204" s="85">
        <v>3.15</v>
      </c>
      <c r="H1204" s="84">
        <v>2</v>
      </c>
      <c r="I1204"/>
    </row>
    <row r="1205" spans="2:9" ht="15.75" thickBot="1" x14ac:dyDescent="0.3">
      <c r="B1205" s="96">
        <v>44999</v>
      </c>
      <c r="C1205" s="102" t="str">
        <f>IF(MONTH(Ingresos[[#This Row],[FECHA]])=3,"marzo",0)</f>
        <v>marzo</v>
      </c>
      <c r="D1205" s="82">
        <v>1</v>
      </c>
      <c r="E1205" s="82" t="s">
        <v>88</v>
      </c>
      <c r="F1205" s="97" t="s">
        <v>74</v>
      </c>
      <c r="G1205" s="85">
        <v>3.15</v>
      </c>
      <c r="H1205" s="84">
        <v>2</v>
      </c>
      <c r="I1205"/>
    </row>
    <row r="1206" spans="2:9" ht="15.75" thickBot="1" x14ac:dyDescent="0.3">
      <c r="B1206" s="96">
        <v>44999</v>
      </c>
      <c r="C1206" s="102" t="str">
        <f>IF(MONTH(Ingresos[[#This Row],[FECHA]])=3,"marzo",0)</f>
        <v>marzo</v>
      </c>
      <c r="D1206" s="82">
        <v>1</v>
      </c>
      <c r="E1206" s="82" t="s">
        <v>88</v>
      </c>
      <c r="F1206" s="97" t="s">
        <v>74</v>
      </c>
      <c r="G1206" s="85">
        <v>3.15</v>
      </c>
      <c r="H1206" s="84">
        <v>2</v>
      </c>
      <c r="I1206"/>
    </row>
    <row r="1207" spans="2:9" ht="15.75" thickBot="1" x14ac:dyDescent="0.3">
      <c r="B1207" s="96">
        <v>44999</v>
      </c>
      <c r="C1207" s="102" t="str">
        <f>IF(MONTH(Ingresos[[#This Row],[FECHA]])=3,"marzo",0)</f>
        <v>marzo</v>
      </c>
      <c r="D1207" s="82">
        <v>1</v>
      </c>
      <c r="E1207" s="82" t="s">
        <v>88</v>
      </c>
      <c r="F1207" s="97" t="s">
        <v>74</v>
      </c>
      <c r="G1207" s="85">
        <v>3.15</v>
      </c>
      <c r="H1207" s="84">
        <v>2</v>
      </c>
      <c r="I1207"/>
    </row>
    <row r="1208" spans="2:9" ht="15.75" thickBot="1" x14ac:dyDescent="0.3">
      <c r="B1208" s="96">
        <v>44999</v>
      </c>
      <c r="C1208" s="102" t="str">
        <f>IF(MONTH(Ingresos[[#This Row],[FECHA]])=3,"marzo",0)</f>
        <v>marzo</v>
      </c>
      <c r="D1208" s="82">
        <v>1</v>
      </c>
      <c r="E1208" s="82" t="s">
        <v>88</v>
      </c>
      <c r="F1208" s="97" t="s">
        <v>74</v>
      </c>
      <c r="G1208" s="85">
        <v>3.15</v>
      </c>
      <c r="H1208" s="84">
        <v>2</v>
      </c>
      <c r="I1208"/>
    </row>
    <row r="1209" spans="2:9" ht="15.75" thickBot="1" x14ac:dyDescent="0.3">
      <c r="B1209" s="96">
        <v>44999</v>
      </c>
      <c r="C1209" s="102" t="str">
        <f>IF(MONTH(Ingresos[[#This Row],[FECHA]])=3,"marzo",0)</f>
        <v>marzo</v>
      </c>
      <c r="D1209" s="82">
        <v>1</v>
      </c>
      <c r="E1209" s="82" t="s">
        <v>88</v>
      </c>
      <c r="F1209" s="97" t="s">
        <v>74</v>
      </c>
      <c r="G1209" s="85">
        <v>3.15</v>
      </c>
      <c r="H1209" s="84">
        <v>2</v>
      </c>
      <c r="I1209"/>
    </row>
    <row r="1210" spans="2:9" ht="15.75" thickBot="1" x14ac:dyDescent="0.3">
      <c r="B1210" s="96">
        <v>44999</v>
      </c>
      <c r="C1210" s="102" t="str">
        <f>IF(MONTH(Ingresos[[#This Row],[FECHA]])=3,"marzo",0)</f>
        <v>marzo</v>
      </c>
      <c r="D1210" s="82">
        <v>1</v>
      </c>
      <c r="E1210" s="82" t="s">
        <v>88</v>
      </c>
      <c r="F1210" s="97" t="s">
        <v>74</v>
      </c>
      <c r="G1210" s="85">
        <v>3.15</v>
      </c>
      <c r="H1210" s="84">
        <v>2</v>
      </c>
      <c r="I1210"/>
    </row>
    <row r="1211" spans="2:9" ht="15.75" thickBot="1" x14ac:dyDescent="0.3">
      <c r="B1211" s="96">
        <v>44999</v>
      </c>
      <c r="C1211" s="102" t="str">
        <f>IF(MONTH(Ingresos[[#This Row],[FECHA]])=3,"marzo",0)</f>
        <v>marzo</v>
      </c>
      <c r="D1211" s="82">
        <v>1</v>
      </c>
      <c r="E1211" s="82" t="s">
        <v>88</v>
      </c>
      <c r="F1211" s="97" t="s">
        <v>74</v>
      </c>
      <c r="G1211" s="85">
        <v>3.15</v>
      </c>
      <c r="H1211" s="84">
        <v>2</v>
      </c>
      <c r="I1211"/>
    </row>
    <row r="1212" spans="2:9" ht="15.75" thickBot="1" x14ac:dyDescent="0.3">
      <c r="B1212" s="96">
        <v>44999</v>
      </c>
      <c r="C1212" s="102" t="str">
        <f>IF(MONTH(Ingresos[[#This Row],[FECHA]])=3,"marzo",0)</f>
        <v>marzo</v>
      </c>
      <c r="D1212" s="82">
        <v>1</v>
      </c>
      <c r="E1212" s="82" t="s">
        <v>88</v>
      </c>
      <c r="F1212" s="97" t="s">
        <v>74</v>
      </c>
      <c r="G1212" s="85">
        <v>3.15</v>
      </c>
      <c r="H1212" s="84">
        <v>2</v>
      </c>
      <c r="I1212"/>
    </row>
    <row r="1213" spans="2:9" ht="15.75" thickBot="1" x14ac:dyDescent="0.3">
      <c r="B1213" s="96">
        <v>44999</v>
      </c>
      <c r="C1213" s="102" t="str">
        <f>IF(MONTH(Ingresos[[#This Row],[FECHA]])=3,"marzo",0)</f>
        <v>marzo</v>
      </c>
      <c r="D1213" s="82">
        <v>1</v>
      </c>
      <c r="E1213" s="82" t="s">
        <v>88</v>
      </c>
      <c r="F1213" s="97" t="s">
        <v>74</v>
      </c>
      <c r="G1213" s="85">
        <v>3.15</v>
      </c>
      <c r="H1213" s="84">
        <v>2</v>
      </c>
      <c r="I1213"/>
    </row>
    <row r="1214" spans="2:9" ht="15.75" thickBot="1" x14ac:dyDescent="0.3">
      <c r="B1214" s="96">
        <v>44999</v>
      </c>
      <c r="C1214" s="102" t="str">
        <f>IF(MONTH(Ingresos[[#This Row],[FECHA]])=3,"marzo",0)</f>
        <v>marzo</v>
      </c>
      <c r="D1214" s="82">
        <v>1</v>
      </c>
      <c r="E1214" s="82" t="s">
        <v>88</v>
      </c>
      <c r="F1214" s="97" t="s">
        <v>74</v>
      </c>
      <c r="G1214" s="85">
        <v>3.15</v>
      </c>
      <c r="H1214" s="84">
        <v>2</v>
      </c>
      <c r="I1214"/>
    </row>
    <row r="1215" spans="2:9" ht="15.75" thickBot="1" x14ac:dyDescent="0.3">
      <c r="B1215" s="96">
        <v>44999</v>
      </c>
      <c r="C1215" s="102" t="str">
        <f>IF(MONTH(Ingresos[[#This Row],[FECHA]])=3,"marzo",0)</f>
        <v>marzo</v>
      </c>
      <c r="D1215" s="82">
        <v>1</v>
      </c>
      <c r="E1215" s="82" t="s">
        <v>88</v>
      </c>
      <c r="F1215" s="97" t="s">
        <v>74</v>
      </c>
      <c r="G1215" s="85">
        <v>3.15</v>
      </c>
      <c r="H1215" s="84">
        <v>2</v>
      </c>
      <c r="I1215"/>
    </row>
    <row r="1216" spans="2:9" ht="15.75" thickBot="1" x14ac:dyDescent="0.3">
      <c r="B1216" s="96">
        <v>44999</v>
      </c>
      <c r="C1216" s="102" t="str">
        <f>IF(MONTH(Ingresos[[#This Row],[FECHA]])=3,"marzo",0)</f>
        <v>marzo</v>
      </c>
      <c r="D1216" s="82">
        <v>1</v>
      </c>
      <c r="E1216" s="82" t="s">
        <v>88</v>
      </c>
      <c r="F1216" s="97" t="s">
        <v>74</v>
      </c>
      <c r="G1216" s="85">
        <v>3.15</v>
      </c>
      <c r="H1216" s="84">
        <v>2</v>
      </c>
      <c r="I1216"/>
    </row>
    <row r="1217" spans="2:9" ht="15.75" thickBot="1" x14ac:dyDescent="0.3">
      <c r="B1217" s="96">
        <v>44999</v>
      </c>
      <c r="C1217" s="102" t="str">
        <f>IF(MONTH(Ingresos[[#This Row],[FECHA]])=3,"marzo",0)</f>
        <v>marzo</v>
      </c>
      <c r="D1217" s="82">
        <v>1</v>
      </c>
      <c r="E1217" s="82" t="s">
        <v>88</v>
      </c>
      <c r="F1217" s="97" t="s">
        <v>74</v>
      </c>
      <c r="G1217" s="85">
        <v>3.15</v>
      </c>
      <c r="H1217" s="84">
        <v>2</v>
      </c>
      <c r="I1217"/>
    </row>
    <row r="1218" spans="2:9" ht="15.75" thickBot="1" x14ac:dyDescent="0.3">
      <c r="B1218" s="96">
        <v>44999</v>
      </c>
      <c r="C1218" s="102" t="str">
        <f>IF(MONTH(Ingresos[[#This Row],[FECHA]])=3,"marzo",0)</f>
        <v>marzo</v>
      </c>
      <c r="D1218" s="82">
        <v>1</v>
      </c>
      <c r="E1218" s="82" t="s">
        <v>88</v>
      </c>
      <c r="F1218" s="97" t="s">
        <v>74</v>
      </c>
      <c r="G1218" s="85">
        <v>3.15</v>
      </c>
      <c r="H1218" s="84">
        <v>2</v>
      </c>
      <c r="I1218"/>
    </row>
    <row r="1219" spans="2:9" ht="15.75" thickBot="1" x14ac:dyDescent="0.3">
      <c r="B1219" s="96">
        <v>44999</v>
      </c>
      <c r="C1219" s="102" t="str">
        <f>IF(MONTH(Ingresos[[#This Row],[FECHA]])=3,"marzo",0)</f>
        <v>marzo</v>
      </c>
      <c r="D1219" s="82">
        <v>1</v>
      </c>
      <c r="E1219" s="82" t="s">
        <v>88</v>
      </c>
      <c r="F1219" s="97" t="s">
        <v>74</v>
      </c>
      <c r="G1219" s="85">
        <v>3.15</v>
      </c>
      <c r="H1219" s="84">
        <v>2</v>
      </c>
      <c r="I1219"/>
    </row>
    <row r="1220" spans="2:9" ht="15.75" thickBot="1" x14ac:dyDescent="0.3">
      <c r="B1220" s="96">
        <v>45000</v>
      </c>
      <c r="C1220" s="102" t="str">
        <f>IF(MONTH(Ingresos[[#This Row],[FECHA]])=3,"marzo",0)</f>
        <v>marzo</v>
      </c>
      <c r="D1220" s="82">
        <v>1</v>
      </c>
      <c r="E1220" s="82" t="s">
        <v>88</v>
      </c>
      <c r="F1220" s="97" t="s">
        <v>74</v>
      </c>
      <c r="G1220" s="85">
        <v>3.15</v>
      </c>
      <c r="H1220" s="84">
        <v>3</v>
      </c>
      <c r="I1220"/>
    </row>
    <row r="1221" spans="2:9" ht="15.75" thickBot="1" x14ac:dyDescent="0.3">
      <c r="B1221" s="96">
        <v>45000</v>
      </c>
      <c r="C1221" s="102" t="str">
        <f>IF(MONTH(Ingresos[[#This Row],[FECHA]])=3,"marzo",0)</f>
        <v>marzo</v>
      </c>
      <c r="D1221" s="82">
        <v>1</v>
      </c>
      <c r="E1221" s="82" t="s">
        <v>88</v>
      </c>
      <c r="F1221" s="97" t="s">
        <v>74</v>
      </c>
      <c r="G1221" s="85">
        <v>3.15</v>
      </c>
      <c r="H1221" s="84">
        <v>3</v>
      </c>
      <c r="I1221"/>
    </row>
    <row r="1222" spans="2:9" ht="15.75" thickBot="1" x14ac:dyDescent="0.3">
      <c r="B1222" s="96">
        <v>45000</v>
      </c>
      <c r="C1222" s="102" t="str">
        <f>IF(MONTH(Ingresos[[#This Row],[FECHA]])=3,"marzo",0)</f>
        <v>marzo</v>
      </c>
      <c r="D1222" s="82">
        <v>1</v>
      </c>
      <c r="E1222" s="82" t="s">
        <v>88</v>
      </c>
      <c r="F1222" s="97" t="s">
        <v>74</v>
      </c>
      <c r="G1222" s="85">
        <v>3.15</v>
      </c>
      <c r="H1222" s="84">
        <v>3</v>
      </c>
      <c r="I1222"/>
    </row>
    <row r="1223" spans="2:9" ht="15.75" thickBot="1" x14ac:dyDescent="0.3">
      <c r="B1223" s="96">
        <v>45000</v>
      </c>
      <c r="C1223" s="102" t="str">
        <f>IF(MONTH(Ingresos[[#This Row],[FECHA]])=3,"marzo",0)</f>
        <v>marzo</v>
      </c>
      <c r="D1223" s="82">
        <v>1</v>
      </c>
      <c r="E1223" s="82" t="s">
        <v>88</v>
      </c>
      <c r="F1223" s="97" t="s">
        <v>74</v>
      </c>
      <c r="G1223" s="85">
        <v>3.15</v>
      </c>
      <c r="H1223" s="84">
        <v>3</v>
      </c>
      <c r="I1223"/>
    </row>
    <row r="1224" spans="2:9" ht="15.75" thickBot="1" x14ac:dyDescent="0.3">
      <c r="B1224" s="96">
        <v>45001</v>
      </c>
      <c r="C1224" s="102" t="str">
        <f>IF(MONTH(Ingresos[[#This Row],[FECHA]])=3,"marzo",0)</f>
        <v>marzo</v>
      </c>
      <c r="D1224" s="82">
        <v>1</v>
      </c>
      <c r="E1224" s="82" t="s">
        <v>88</v>
      </c>
      <c r="F1224" s="97" t="s">
        <v>74</v>
      </c>
      <c r="G1224" s="85">
        <v>3.15</v>
      </c>
      <c r="H1224" s="84">
        <v>3</v>
      </c>
      <c r="I1224"/>
    </row>
    <row r="1225" spans="2:9" ht="15.75" thickBot="1" x14ac:dyDescent="0.3">
      <c r="B1225" s="96">
        <v>45001</v>
      </c>
      <c r="C1225" s="102" t="str">
        <f>IF(MONTH(Ingresos[[#This Row],[FECHA]])=3,"marzo",0)</f>
        <v>marzo</v>
      </c>
      <c r="D1225" s="82">
        <v>1</v>
      </c>
      <c r="E1225" s="82" t="s">
        <v>88</v>
      </c>
      <c r="F1225" s="97" t="s">
        <v>74</v>
      </c>
      <c r="G1225" s="85">
        <v>3.15</v>
      </c>
      <c r="H1225" s="84">
        <v>3</v>
      </c>
      <c r="I1225"/>
    </row>
    <row r="1226" spans="2:9" ht="15.75" thickBot="1" x14ac:dyDescent="0.3">
      <c r="B1226" s="96">
        <v>45001</v>
      </c>
      <c r="C1226" s="102" t="str">
        <f>IF(MONTH(Ingresos[[#This Row],[FECHA]])=3,"marzo",0)</f>
        <v>marzo</v>
      </c>
      <c r="D1226" s="82">
        <v>1</v>
      </c>
      <c r="E1226" s="82" t="s">
        <v>88</v>
      </c>
      <c r="F1226" s="97" t="s">
        <v>74</v>
      </c>
      <c r="G1226" s="85">
        <v>3.15</v>
      </c>
      <c r="H1226" s="84">
        <v>3</v>
      </c>
      <c r="I1226"/>
    </row>
    <row r="1227" spans="2:9" ht="15.75" thickBot="1" x14ac:dyDescent="0.3">
      <c r="B1227" s="96">
        <v>45002</v>
      </c>
      <c r="C1227" s="102" t="str">
        <f>IF(MONTH(Ingresos[[#This Row],[FECHA]])=3,"marzo",0)</f>
        <v>marzo</v>
      </c>
      <c r="D1227" s="82">
        <v>1</v>
      </c>
      <c r="E1227" s="82" t="s">
        <v>88</v>
      </c>
      <c r="F1227" s="97" t="s">
        <v>74</v>
      </c>
      <c r="G1227" s="85">
        <v>3.15</v>
      </c>
      <c r="H1227" s="84">
        <v>3</v>
      </c>
      <c r="I1227"/>
    </row>
    <row r="1228" spans="2:9" ht="15.75" thickBot="1" x14ac:dyDescent="0.3">
      <c r="B1228" s="96">
        <v>45002</v>
      </c>
      <c r="C1228" s="102" t="str">
        <f>IF(MONTH(Ingresos[[#This Row],[FECHA]])=3,"marzo",0)</f>
        <v>marzo</v>
      </c>
      <c r="D1228" s="82">
        <v>1</v>
      </c>
      <c r="E1228" s="82" t="s">
        <v>88</v>
      </c>
      <c r="F1228" s="97" t="s">
        <v>74</v>
      </c>
      <c r="G1228" s="85">
        <v>3.15</v>
      </c>
      <c r="H1228" s="84">
        <v>3</v>
      </c>
      <c r="I1228"/>
    </row>
    <row r="1229" spans="2:9" ht="15.75" thickBot="1" x14ac:dyDescent="0.3">
      <c r="B1229" s="96">
        <v>45002</v>
      </c>
      <c r="C1229" s="102" t="str">
        <f>IF(MONTH(Ingresos[[#This Row],[FECHA]])=3,"marzo",0)</f>
        <v>marzo</v>
      </c>
      <c r="D1229" s="82">
        <v>1</v>
      </c>
      <c r="E1229" s="82" t="s">
        <v>88</v>
      </c>
      <c r="F1229" s="97" t="s">
        <v>74</v>
      </c>
      <c r="G1229" s="85">
        <v>3.15</v>
      </c>
      <c r="H1229" s="84">
        <v>3</v>
      </c>
      <c r="I1229"/>
    </row>
    <row r="1230" spans="2:9" ht="15.75" thickBot="1" x14ac:dyDescent="0.3">
      <c r="B1230" s="96">
        <v>45005</v>
      </c>
      <c r="C1230" s="102" t="str">
        <f>IF(MONTH(Ingresos[[#This Row],[FECHA]])=3,"marzo",0)</f>
        <v>marzo</v>
      </c>
      <c r="D1230" s="82">
        <v>1</v>
      </c>
      <c r="E1230" s="82" t="s">
        <v>88</v>
      </c>
      <c r="F1230" s="97" t="s">
        <v>74</v>
      </c>
      <c r="G1230" s="85">
        <v>3.15</v>
      </c>
      <c r="H1230" s="84">
        <v>3</v>
      </c>
      <c r="I1230"/>
    </row>
    <row r="1231" spans="2:9" ht="15.75" thickBot="1" x14ac:dyDescent="0.3">
      <c r="B1231" s="96">
        <v>45005</v>
      </c>
      <c r="C1231" s="102" t="str">
        <f>IF(MONTH(Ingresos[[#This Row],[FECHA]])=3,"marzo",0)</f>
        <v>marzo</v>
      </c>
      <c r="D1231" s="82">
        <v>1</v>
      </c>
      <c r="E1231" s="82" t="s">
        <v>88</v>
      </c>
      <c r="F1231" s="97" t="s">
        <v>74</v>
      </c>
      <c r="G1231" s="85">
        <v>3.15</v>
      </c>
      <c r="H1231" s="84">
        <v>3</v>
      </c>
      <c r="I1231"/>
    </row>
    <row r="1232" spans="2:9" ht="15.75" thickBot="1" x14ac:dyDescent="0.3">
      <c r="B1232" s="96">
        <v>45005</v>
      </c>
      <c r="C1232" s="102" t="str">
        <f>IF(MONTH(Ingresos[[#This Row],[FECHA]])=3,"marzo",0)</f>
        <v>marzo</v>
      </c>
      <c r="D1232" s="82">
        <v>1</v>
      </c>
      <c r="E1232" s="82" t="s">
        <v>88</v>
      </c>
      <c r="F1232" s="97" t="s">
        <v>74</v>
      </c>
      <c r="G1232" s="85">
        <v>3.15</v>
      </c>
      <c r="H1232" s="84">
        <v>3</v>
      </c>
      <c r="I1232"/>
    </row>
    <row r="1233" spans="2:9" ht="15.75" thickBot="1" x14ac:dyDescent="0.3">
      <c r="B1233" s="96">
        <v>45006</v>
      </c>
      <c r="C1233" s="102" t="str">
        <f>IF(MONTH(Ingresos[[#This Row],[FECHA]])=3,"marzo",0)</f>
        <v>marzo</v>
      </c>
      <c r="D1233" s="82">
        <v>1</v>
      </c>
      <c r="E1233" s="82" t="s">
        <v>88</v>
      </c>
      <c r="F1233" s="97" t="s">
        <v>74</v>
      </c>
      <c r="G1233" s="85">
        <v>3.15</v>
      </c>
      <c r="H1233" s="84">
        <v>3</v>
      </c>
      <c r="I1233"/>
    </row>
    <row r="1234" spans="2:9" ht="15.75" thickBot="1" x14ac:dyDescent="0.3">
      <c r="B1234" s="96">
        <v>45006</v>
      </c>
      <c r="C1234" s="102" t="str">
        <f>IF(MONTH(Ingresos[[#This Row],[FECHA]])=3,"marzo",0)</f>
        <v>marzo</v>
      </c>
      <c r="D1234" s="82">
        <v>1</v>
      </c>
      <c r="E1234" s="82" t="s">
        <v>88</v>
      </c>
      <c r="F1234" s="97" t="s">
        <v>74</v>
      </c>
      <c r="G1234" s="85">
        <v>3.15</v>
      </c>
      <c r="H1234" s="84">
        <v>3</v>
      </c>
      <c r="I1234"/>
    </row>
    <row r="1235" spans="2:9" ht="15.75" thickBot="1" x14ac:dyDescent="0.3">
      <c r="B1235" s="96">
        <v>45006</v>
      </c>
      <c r="C1235" s="102" t="str">
        <f>IF(MONTH(Ingresos[[#This Row],[FECHA]])=3,"marzo",0)</f>
        <v>marzo</v>
      </c>
      <c r="D1235" s="82">
        <v>1</v>
      </c>
      <c r="E1235" s="82" t="s">
        <v>88</v>
      </c>
      <c r="F1235" s="97" t="s">
        <v>74</v>
      </c>
      <c r="G1235" s="85">
        <v>3.15</v>
      </c>
      <c r="H1235" s="84">
        <v>3</v>
      </c>
      <c r="I1235"/>
    </row>
    <row r="1236" spans="2:9" ht="15.75" thickBot="1" x14ac:dyDescent="0.3">
      <c r="B1236" s="96">
        <v>45006</v>
      </c>
      <c r="C1236" s="102" t="str">
        <f>IF(MONTH(Ingresos[[#This Row],[FECHA]])=3,"marzo",0)</f>
        <v>marzo</v>
      </c>
      <c r="D1236" s="82">
        <v>1</v>
      </c>
      <c r="E1236" s="82" t="s">
        <v>88</v>
      </c>
      <c r="F1236" s="97" t="s">
        <v>74</v>
      </c>
      <c r="G1236" s="85">
        <v>3.15</v>
      </c>
      <c r="H1236" s="84">
        <v>3</v>
      </c>
      <c r="I1236"/>
    </row>
    <row r="1237" spans="2:9" ht="15.75" thickBot="1" x14ac:dyDescent="0.3">
      <c r="B1237" s="96">
        <v>45007</v>
      </c>
      <c r="C1237" s="102" t="str">
        <f>IF(MONTH(Ingresos[[#This Row],[FECHA]])=3,"marzo",0)</f>
        <v>marzo</v>
      </c>
      <c r="D1237" s="82">
        <v>1</v>
      </c>
      <c r="E1237" s="82" t="s">
        <v>88</v>
      </c>
      <c r="F1237" s="97" t="s">
        <v>74</v>
      </c>
      <c r="G1237" s="85">
        <v>3.15</v>
      </c>
      <c r="H1237" s="84">
        <v>4</v>
      </c>
      <c r="I1237"/>
    </row>
    <row r="1238" spans="2:9" ht="15.75" thickBot="1" x14ac:dyDescent="0.3">
      <c r="B1238" s="96">
        <v>45008</v>
      </c>
      <c r="C1238" s="102" t="str">
        <f>IF(MONTH(Ingresos[[#This Row],[FECHA]])=3,"marzo",0)</f>
        <v>marzo</v>
      </c>
      <c r="D1238" s="82">
        <v>1</v>
      </c>
      <c r="E1238" s="82" t="s">
        <v>88</v>
      </c>
      <c r="F1238" s="97" t="s">
        <v>74</v>
      </c>
      <c r="G1238" s="85">
        <v>3.15</v>
      </c>
      <c r="H1238" s="84">
        <v>4</v>
      </c>
      <c r="I1238"/>
    </row>
    <row r="1239" spans="2:9" ht="15.75" thickBot="1" x14ac:dyDescent="0.3">
      <c r="B1239" s="96">
        <v>45008</v>
      </c>
      <c r="C1239" s="102" t="str">
        <f>IF(MONTH(Ingresos[[#This Row],[FECHA]])=3,"marzo",0)</f>
        <v>marzo</v>
      </c>
      <c r="D1239" s="82">
        <v>1</v>
      </c>
      <c r="E1239" s="82" t="s">
        <v>88</v>
      </c>
      <c r="F1239" s="97" t="s">
        <v>74</v>
      </c>
      <c r="G1239" s="85">
        <v>3.15</v>
      </c>
      <c r="H1239" s="84">
        <v>4</v>
      </c>
      <c r="I1239"/>
    </row>
    <row r="1240" spans="2:9" ht="15.75" thickBot="1" x14ac:dyDescent="0.3">
      <c r="B1240" s="96">
        <v>45008</v>
      </c>
      <c r="C1240" s="102" t="str">
        <f>IF(MONTH(Ingresos[[#This Row],[FECHA]])=3,"marzo",0)</f>
        <v>marzo</v>
      </c>
      <c r="D1240" s="82">
        <v>1</v>
      </c>
      <c r="E1240" s="82" t="s">
        <v>88</v>
      </c>
      <c r="F1240" s="97" t="s">
        <v>74</v>
      </c>
      <c r="G1240" s="85">
        <v>3.15</v>
      </c>
      <c r="H1240" s="84">
        <v>4</v>
      </c>
      <c r="I1240"/>
    </row>
    <row r="1241" spans="2:9" ht="15.75" thickBot="1" x14ac:dyDescent="0.3">
      <c r="B1241" s="96">
        <v>45008</v>
      </c>
      <c r="C1241" s="102" t="str">
        <f>IF(MONTH(Ingresos[[#This Row],[FECHA]])=3,"marzo",0)</f>
        <v>marzo</v>
      </c>
      <c r="D1241" s="82">
        <v>1</v>
      </c>
      <c r="E1241" s="82" t="s">
        <v>88</v>
      </c>
      <c r="F1241" s="97" t="s">
        <v>74</v>
      </c>
      <c r="G1241" s="85">
        <v>3.15</v>
      </c>
      <c r="H1241" s="84">
        <v>4</v>
      </c>
      <c r="I1241"/>
    </row>
    <row r="1242" spans="2:9" ht="15.75" thickBot="1" x14ac:dyDescent="0.3">
      <c r="B1242" s="96">
        <v>45008</v>
      </c>
      <c r="C1242" s="102" t="str">
        <f>IF(MONTH(Ingresos[[#This Row],[FECHA]])=3,"marzo",0)</f>
        <v>marzo</v>
      </c>
      <c r="D1242" s="82">
        <v>1</v>
      </c>
      <c r="E1242" s="82" t="s">
        <v>88</v>
      </c>
      <c r="F1242" s="97" t="s">
        <v>74</v>
      </c>
      <c r="G1242" s="85">
        <v>3.15</v>
      </c>
      <c r="H1242" s="84">
        <v>4</v>
      </c>
      <c r="I1242"/>
    </row>
    <row r="1243" spans="2:9" ht="15.75" thickBot="1" x14ac:dyDescent="0.3">
      <c r="B1243" s="96">
        <v>45008</v>
      </c>
      <c r="C1243" s="102" t="str">
        <f>IF(MONTH(Ingresos[[#This Row],[FECHA]])=3,"marzo",0)</f>
        <v>marzo</v>
      </c>
      <c r="D1243" s="82">
        <v>1</v>
      </c>
      <c r="E1243" s="82" t="s">
        <v>88</v>
      </c>
      <c r="F1243" s="97" t="s">
        <v>74</v>
      </c>
      <c r="G1243" s="85">
        <v>3.15</v>
      </c>
      <c r="H1243" s="84">
        <v>4</v>
      </c>
      <c r="I1243"/>
    </row>
    <row r="1244" spans="2:9" ht="15.75" thickBot="1" x14ac:dyDescent="0.3">
      <c r="B1244" s="96">
        <v>45008</v>
      </c>
      <c r="C1244" s="102" t="str">
        <f>IF(MONTH(Ingresos[[#This Row],[FECHA]])=3,"marzo",0)</f>
        <v>marzo</v>
      </c>
      <c r="D1244" s="82">
        <v>1</v>
      </c>
      <c r="E1244" s="82" t="s">
        <v>88</v>
      </c>
      <c r="F1244" s="97" t="s">
        <v>74</v>
      </c>
      <c r="G1244" s="85">
        <v>3.15</v>
      </c>
      <c r="H1244" s="84">
        <v>4</v>
      </c>
      <c r="I1244"/>
    </row>
    <row r="1245" spans="2:9" ht="15.75" thickBot="1" x14ac:dyDescent="0.3">
      <c r="B1245" s="96">
        <v>45008</v>
      </c>
      <c r="C1245" s="102" t="str">
        <f>IF(MONTH(Ingresos[[#This Row],[FECHA]])=3,"marzo",0)</f>
        <v>marzo</v>
      </c>
      <c r="D1245" s="82">
        <v>1</v>
      </c>
      <c r="E1245" s="82" t="s">
        <v>88</v>
      </c>
      <c r="F1245" s="97" t="s">
        <v>74</v>
      </c>
      <c r="G1245" s="85">
        <v>3.15</v>
      </c>
      <c r="H1245" s="84">
        <v>4</v>
      </c>
      <c r="I1245"/>
    </row>
    <row r="1246" spans="2:9" ht="15.75" thickBot="1" x14ac:dyDescent="0.3">
      <c r="B1246" s="96">
        <v>45008</v>
      </c>
      <c r="C1246" s="102" t="str">
        <f>IF(MONTH(Ingresos[[#This Row],[FECHA]])=3,"marzo",0)</f>
        <v>marzo</v>
      </c>
      <c r="D1246" s="82">
        <v>1</v>
      </c>
      <c r="E1246" s="82" t="s">
        <v>88</v>
      </c>
      <c r="F1246" s="97" t="s">
        <v>74</v>
      </c>
      <c r="G1246" s="85">
        <v>3.15</v>
      </c>
      <c r="H1246" s="84">
        <v>4</v>
      </c>
      <c r="I1246"/>
    </row>
    <row r="1247" spans="2:9" ht="15.75" thickBot="1" x14ac:dyDescent="0.3">
      <c r="B1247" s="96">
        <v>45008</v>
      </c>
      <c r="C1247" s="102" t="str">
        <f>IF(MONTH(Ingresos[[#This Row],[FECHA]])=3,"marzo",0)</f>
        <v>marzo</v>
      </c>
      <c r="D1247" s="82">
        <v>1</v>
      </c>
      <c r="E1247" s="82" t="s">
        <v>88</v>
      </c>
      <c r="F1247" s="97" t="s">
        <v>74</v>
      </c>
      <c r="G1247" s="85">
        <v>3.15</v>
      </c>
      <c r="H1247" s="84">
        <v>4</v>
      </c>
      <c r="I1247"/>
    </row>
    <row r="1248" spans="2:9" ht="15.75" thickBot="1" x14ac:dyDescent="0.3">
      <c r="B1248" s="96">
        <v>45009</v>
      </c>
      <c r="C1248" s="102" t="str">
        <f>IF(MONTH(Ingresos[[#This Row],[FECHA]])=3,"marzo",0)</f>
        <v>marzo</v>
      </c>
      <c r="D1248" s="82">
        <v>1</v>
      </c>
      <c r="E1248" s="82" t="s">
        <v>88</v>
      </c>
      <c r="F1248" s="97" t="s">
        <v>74</v>
      </c>
      <c r="G1248" s="85">
        <v>3.15</v>
      </c>
      <c r="H1248" s="84">
        <v>4</v>
      </c>
      <c r="I1248"/>
    </row>
    <row r="1249" spans="2:9" ht="15.75" thickBot="1" x14ac:dyDescent="0.3">
      <c r="B1249" s="96">
        <v>45009</v>
      </c>
      <c r="C1249" s="102" t="str">
        <f>IF(MONTH(Ingresos[[#This Row],[FECHA]])=3,"marzo",0)</f>
        <v>marzo</v>
      </c>
      <c r="D1249" s="82">
        <v>1</v>
      </c>
      <c r="E1249" s="82" t="s">
        <v>88</v>
      </c>
      <c r="F1249" s="97" t="s">
        <v>74</v>
      </c>
      <c r="G1249" s="85">
        <v>3.15</v>
      </c>
      <c r="H1249" s="84">
        <v>4</v>
      </c>
      <c r="I1249"/>
    </row>
    <row r="1250" spans="2:9" ht="15.75" thickBot="1" x14ac:dyDescent="0.3">
      <c r="B1250" s="96">
        <v>45009</v>
      </c>
      <c r="C1250" s="102" t="str">
        <f>IF(MONTH(Ingresos[[#This Row],[FECHA]])=3,"marzo",0)</f>
        <v>marzo</v>
      </c>
      <c r="D1250" s="82">
        <v>1</v>
      </c>
      <c r="E1250" s="82" t="s">
        <v>88</v>
      </c>
      <c r="F1250" s="97" t="s">
        <v>74</v>
      </c>
      <c r="G1250" s="85">
        <v>3.15</v>
      </c>
      <c r="H1250" s="84">
        <v>4</v>
      </c>
      <c r="I1250"/>
    </row>
    <row r="1251" spans="2:9" ht="15.75" thickBot="1" x14ac:dyDescent="0.3">
      <c r="B1251" s="96">
        <v>45009</v>
      </c>
      <c r="C1251" s="102" t="str">
        <f>IF(MONTH(Ingresos[[#This Row],[FECHA]])=3,"marzo",0)</f>
        <v>marzo</v>
      </c>
      <c r="D1251" s="82">
        <v>1</v>
      </c>
      <c r="E1251" s="82" t="s">
        <v>88</v>
      </c>
      <c r="F1251" s="97" t="s">
        <v>74</v>
      </c>
      <c r="G1251" s="85">
        <v>3.15</v>
      </c>
      <c r="H1251" s="84">
        <v>4</v>
      </c>
      <c r="I1251"/>
    </row>
    <row r="1252" spans="2:9" ht="15.75" thickBot="1" x14ac:dyDescent="0.3">
      <c r="B1252" s="96">
        <v>45012</v>
      </c>
      <c r="C1252" s="102" t="str">
        <f>IF(MONTH(Ingresos[[#This Row],[FECHA]])=3,"marzo",0)</f>
        <v>marzo</v>
      </c>
      <c r="D1252" s="82">
        <v>1</v>
      </c>
      <c r="E1252" s="82" t="s">
        <v>88</v>
      </c>
      <c r="F1252" s="97" t="s">
        <v>74</v>
      </c>
      <c r="G1252" s="85">
        <v>3.15</v>
      </c>
      <c r="H1252" s="84">
        <v>4</v>
      </c>
      <c r="I1252"/>
    </row>
    <row r="1253" spans="2:9" ht="15.75" thickBot="1" x14ac:dyDescent="0.3">
      <c r="B1253" s="96">
        <v>45012</v>
      </c>
      <c r="C1253" s="102" t="str">
        <f>IF(MONTH(Ingresos[[#This Row],[FECHA]])=3,"marzo",0)</f>
        <v>marzo</v>
      </c>
      <c r="D1253" s="82">
        <v>1</v>
      </c>
      <c r="E1253" s="82" t="s">
        <v>88</v>
      </c>
      <c r="F1253" s="97" t="s">
        <v>74</v>
      </c>
      <c r="G1253" s="85">
        <v>3.15</v>
      </c>
      <c r="H1253" s="84">
        <v>4</v>
      </c>
      <c r="I1253"/>
    </row>
    <row r="1254" spans="2:9" ht="15.75" thickBot="1" x14ac:dyDescent="0.3">
      <c r="B1254" s="96">
        <v>45012</v>
      </c>
      <c r="C1254" s="102" t="str">
        <f>IF(MONTH(Ingresos[[#This Row],[FECHA]])=3,"marzo",0)</f>
        <v>marzo</v>
      </c>
      <c r="D1254" s="82">
        <v>1</v>
      </c>
      <c r="E1254" s="82" t="s">
        <v>88</v>
      </c>
      <c r="F1254" s="97" t="s">
        <v>74</v>
      </c>
      <c r="G1254" s="85">
        <v>3.15</v>
      </c>
      <c r="H1254" s="84">
        <v>4</v>
      </c>
      <c r="I1254"/>
    </row>
    <row r="1255" spans="2:9" ht="15.75" thickBot="1" x14ac:dyDescent="0.3">
      <c r="B1255" s="96">
        <v>45012</v>
      </c>
      <c r="C1255" s="102" t="str">
        <f>IF(MONTH(Ingresos[[#This Row],[FECHA]])=3,"marzo",0)</f>
        <v>marzo</v>
      </c>
      <c r="D1255" s="82">
        <v>1</v>
      </c>
      <c r="E1255" s="82" t="s">
        <v>88</v>
      </c>
      <c r="F1255" s="97" t="s">
        <v>74</v>
      </c>
      <c r="G1255" s="85">
        <v>3.15</v>
      </c>
      <c r="H1255" s="84">
        <v>4</v>
      </c>
      <c r="I1255"/>
    </row>
    <row r="1256" spans="2:9" ht="15.75" thickBot="1" x14ac:dyDescent="0.3">
      <c r="B1256" s="96">
        <v>45012</v>
      </c>
      <c r="C1256" s="102" t="str">
        <f>IF(MONTH(Ingresos[[#This Row],[FECHA]])=3,"marzo",0)</f>
        <v>marzo</v>
      </c>
      <c r="D1256" s="82">
        <v>1</v>
      </c>
      <c r="E1256" s="82" t="s">
        <v>88</v>
      </c>
      <c r="F1256" s="97" t="s">
        <v>74</v>
      </c>
      <c r="G1256" s="85">
        <v>3.15</v>
      </c>
      <c r="H1256" s="84">
        <v>4</v>
      </c>
      <c r="I1256"/>
    </row>
    <row r="1257" spans="2:9" ht="15.75" thickBot="1" x14ac:dyDescent="0.3">
      <c r="B1257" s="96">
        <v>45012</v>
      </c>
      <c r="C1257" s="102" t="str">
        <f>IF(MONTH(Ingresos[[#This Row],[FECHA]])=3,"marzo",0)</f>
        <v>marzo</v>
      </c>
      <c r="D1257" s="82">
        <v>1</v>
      </c>
      <c r="E1257" s="82" t="s">
        <v>88</v>
      </c>
      <c r="F1257" s="97" t="s">
        <v>74</v>
      </c>
      <c r="G1257" s="85">
        <v>3.15</v>
      </c>
      <c r="H1257" s="84">
        <v>4</v>
      </c>
      <c r="I1257"/>
    </row>
    <row r="1258" spans="2:9" ht="15.75" thickBot="1" x14ac:dyDescent="0.3">
      <c r="B1258" s="96">
        <v>45012</v>
      </c>
      <c r="C1258" s="102" t="str">
        <f>IF(MONTH(Ingresos[[#This Row],[FECHA]])=3,"marzo",0)</f>
        <v>marzo</v>
      </c>
      <c r="D1258" s="82">
        <v>1</v>
      </c>
      <c r="E1258" s="82" t="s">
        <v>88</v>
      </c>
      <c r="F1258" s="97" t="s">
        <v>74</v>
      </c>
      <c r="G1258" s="85">
        <v>3.15</v>
      </c>
      <c r="H1258" s="84">
        <v>4</v>
      </c>
      <c r="I1258"/>
    </row>
    <row r="1259" spans="2:9" ht="15.75" thickBot="1" x14ac:dyDescent="0.3">
      <c r="B1259" s="96">
        <v>45012</v>
      </c>
      <c r="C1259" s="102" t="str">
        <f>IF(MONTH(Ingresos[[#This Row],[FECHA]])=3,"marzo",0)</f>
        <v>marzo</v>
      </c>
      <c r="D1259" s="82">
        <v>1</v>
      </c>
      <c r="E1259" s="82" t="s">
        <v>88</v>
      </c>
      <c r="F1259" s="97" t="s">
        <v>74</v>
      </c>
      <c r="G1259" s="85">
        <v>3.15</v>
      </c>
      <c r="H1259" s="84">
        <v>4</v>
      </c>
      <c r="I1259"/>
    </row>
    <row r="1260" spans="2:9" ht="15.75" thickBot="1" x14ac:dyDescent="0.3">
      <c r="B1260" s="96">
        <v>45012</v>
      </c>
      <c r="C1260" s="102" t="str">
        <f>IF(MONTH(Ingresos[[#This Row],[FECHA]])=3,"marzo",0)</f>
        <v>marzo</v>
      </c>
      <c r="D1260" s="82">
        <v>1</v>
      </c>
      <c r="E1260" s="82" t="s">
        <v>88</v>
      </c>
      <c r="F1260" s="97" t="s">
        <v>74</v>
      </c>
      <c r="G1260" s="85">
        <v>3.15</v>
      </c>
      <c r="H1260" s="84">
        <v>4</v>
      </c>
      <c r="I1260"/>
    </row>
    <row r="1261" spans="2:9" ht="15.75" thickBot="1" x14ac:dyDescent="0.3">
      <c r="B1261" s="96">
        <v>45012</v>
      </c>
      <c r="C1261" s="102" t="str">
        <f>IF(MONTH(Ingresos[[#This Row],[FECHA]])=3,"marzo",0)</f>
        <v>marzo</v>
      </c>
      <c r="D1261" s="82">
        <v>1</v>
      </c>
      <c r="E1261" s="82" t="s">
        <v>88</v>
      </c>
      <c r="F1261" s="97" t="s">
        <v>74</v>
      </c>
      <c r="G1261" s="85">
        <v>3.15</v>
      </c>
      <c r="H1261" s="84">
        <v>4</v>
      </c>
      <c r="I1261"/>
    </row>
    <row r="1262" spans="2:9" ht="15.75" thickBot="1" x14ac:dyDescent="0.3">
      <c r="B1262" s="96">
        <v>45012</v>
      </c>
      <c r="C1262" s="102" t="str">
        <f>IF(MONTH(Ingresos[[#This Row],[FECHA]])=3,"marzo",0)</f>
        <v>marzo</v>
      </c>
      <c r="D1262" s="82">
        <v>1</v>
      </c>
      <c r="E1262" s="82" t="s">
        <v>88</v>
      </c>
      <c r="F1262" s="97" t="s">
        <v>74</v>
      </c>
      <c r="G1262" s="85">
        <v>3.15</v>
      </c>
      <c r="H1262" s="84">
        <v>4</v>
      </c>
      <c r="I1262"/>
    </row>
    <row r="1263" spans="2:9" ht="15.75" thickBot="1" x14ac:dyDescent="0.3">
      <c r="B1263" s="96">
        <v>45013</v>
      </c>
      <c r="C1263" s="102" t="str">
        <f>IF(MONTH(Ingresos[[#This Row],[FECHA]])=3,"marzo",0)</f>
        <v>marzo</v>
      </c>
      <c r="D1263" s="82">
        <v>1</v>
      </c>
      <c r="E1263" s="82" t="s">
        <v>87</v>
      </c>
      <c r="F1263" s="97" t="s">
        <v>89</v>
      </c>
      <c r="G1263" s="85">
        <v>5.25</v>
      </c>
      <c r="H1263" s="84">
        <v>4</v>
      </c>
      <c r="I1263"/>
    </row>
    <row r="1264" spans="2:9" ht="15.75" thickBot="1" x14ac:dyDescent="0.3">
      <c r="B1264" s="96">
        <v>45013</v>
      </c>
      <c r="C1264" s="102" t="str">
        <f>IF(MONTH(Ingresos[[#This Row],[FECHA]])=3,"marzo",0)</f>
        <v>marzo</v>
      </c>
      <c r="D1264" s="82">
        <v>1</v>
      </c>
      <c r="E1264" s="82" t="s">
        <v>88</v>
      </c>
      <c r="F1264" s="97" t="s">
        <v>74</v>
      </c>
      <c r="G1264" s="85">
        <v>3.15</v>
      </c>
      <c r="H1264" s="84">
        <v>4</v>
      </c>
      <c r="I1264"/>
    </row>
    <row r="1265" spans="2:9" ht="15.75" thickBot="1" x14ac:dyDescent="0.3">
      <c r="B1265" s="96">
        <v>45013</v>
      </c>
      <c r="C1265" s="102" t="str">
        <f>IF(MONTH(Ingresos[[#This Row],[FECHA]])=3,"marzo",0)</f>
        <v>marzo</v>
      </c>
      <c r="D1265" s="82">
        <v>1</v>
      </c>
      <c r="E1265" s="82" t="s">
        <v>88</v>
      </c>
      <c r="F1265" s="97" t="s">
        <v>74</v>
      </c>
      <c r="G1265" s="85">
        <v>3.15</v>
      </c>
      <c r="H1265" s="84">
        <v>4</v>
      </c>
      <c r="I1265"/>
    </row>
    <row r="1266" spans="2:9" ht="15.75" thickBot="1" x14ac:dyDescent="0.3">
      <c r="B1266" s="96">
        <v>45013</v>
      </c>
      <c r="C1266" s="102" t="str">
        <f>IF(MONTH(Ingresos[[#This Row],[FECHA]])=3,"marzo",0)</f>
        <v>marzo</v>
      </c>
      <c r="D1266" s="82">
        <v>1</v>
      </c>
      <c r="E1266" s="82" t="s">
        <v>88</v>
      </c>
      <c r="F1266" s="97" t="s">
        <v>74</v>
      </c>
      <c r="G1266" s="85">
        <v>3.15</v>
      </c>
      <c r="H1266" s="84">
        <v>4</v>
      </c>
      <c r="I1266"/>
    </row>
    <row r="1267" spans="2:9" ht="15.75" thickBot="1" x14ac:dyDescent="0.3">
      <c r="B1267" s="96">
        <v>45013</v>
      </c>
      <c r="C1267" s="102" t="str">
        <f>IF(MONTH(Ingresos[[#This Row],[FECHA]])=3,"marzo",0)</f>
        <v>marzo</v>
      </c>
      <c r="D1267" s="82">
        <v>1</v>
      </c>
      <c r="E1267" s="82" t="s">
        <v>88</v>
      </c>
      <c r="F1267" s="97" t="s">
        <v>74</v>
      </c>
      <c r="G1267" s="85">
        <v>3.15</v>
      </c>
      <c r="H1267" s="84">
        <v>4</v>
      </c>
      <c r="I1267"/>
    </row>
    <row r="1268" spans="2:9" ht="15.75" thickBot="1" x14ac:dyDescent="0.3">
      <c r="B1268" s="96">
        <v>45013</v>
      </c>
      <c r="C1268" s="102" t="str">
        <f>IF(MONTH(Ingresos[[#This Row],[FECHA]])=3,"marzo",0)</f>
        <v>marzo</v>
      </c>
      <c r="D1268" s="82">
        <v>1</v>
      </c>
      <c r="E1268" s="82" t="s">
        <v>88</v>
      </c>
      <c r="F1268" s="97" t="s">
        <v>74</v>
      </c>
      <c r="G1268" s="85">
        <v>3.15</v>
      </c>
      <c r="H1268" s="84">
        <v>4</v>
      </c>
      <c r="I1268"/>
    </row>
    <row r="1269" spans="2:9" ht="15.75" thickBot="1" x14ac:dyDescent="0.3">
      <c r="B1269" s="96">
        <v>45014</v>
      </c>
      <c r="C1269" s="102" t="str">
        <f>IF(MONTH(Ingresos[[#This Row],[FECHA]])=3,"marzo",0)</f>
        <v>marzo</v>
      </c>
      <c r="D1269" s="82">
        <v>1</v>
      </c>
      <c r="E1269" s="82" t="s">
        <v>88</v>
      </c>
      <c r="F1269" s="97" t="s">
        <v>74</v>
      </c>
      <c r="G1269" s="85">
        <v>3.15</v>
      </c>
      <c r="H1269" s="84">
        <v>4</v>
      </c>
      <c r="I1269"/>
    </row>
    <row r="1270" spans="2:9" ht="15.75" thickBot="1" x14ac:dyDescent="0.3">
      <c r="B1270" s="96">
        <v>45014</v>
      </c>
      <c r="C1270" s="102" t="str">
        <f>IF(MONTH(Ingresos[[#This Row],[FECHA]])=3,"marzo",0)</f>
        <v>marzo</v>
      </c>
      <c r="D1270" s="82">
        <v>1</v>
      </c>
      <c r="E1270" s="82" t="s">
        <v>88</v>
      </c>
      <c r="F1270" s="97" t="s">
        <v>74</v>
      </c>
      <c r="G1270" s="85">
        <v>3.15</v>
      </c>
      <c r="H1270" s="84">
        <v>4</v>
      </c>
      <c r="I1270"/>
    </row>
    <row r="1271" spans="2:9" ht="15.75" thickBot="1" x14ac:dyDescent="0.3">
      <c r="B1271" s="96">
        <v>45014</v>
      </c>
      <c r="C1271" s="102" t="str">
        <f>IF(MONTH(Ingresos[[#This Row],[FECHA]])=3,"marzo",0)</f>
        <v>marzo</v>
      </c>
      <c r="D1271" s="82">
        <v>1</v>
      </c>
      <c r="E1271" s="82" t="s">
        <v>88</v>
      </c>
      <c r="F1271" s="97" t="s">
        <v>74</v>
      </c>
      <c r="G1271" s="85">
        <v>3.15</v>
      </c>
      <c r="H1271" s="84">
        <v>4</v>
      </c>
      <c r="I1271"/>
    </row>
    <row r="1272" spans="2:9" ht="15.75" thickBot="1" x14ac:dyDescent="0.3">
      <c r="B1272" s="96">
        <v>45014</v>
      </c>
      <c r="C1272" s="102" t="str">
        <f>IF(MONTH(Ingresos[[#This Row],[FECHA]])=3,"marzo",0)</f>
        <v>marzo</v>
      </c>
      <c r="D1272" s="82">
        <v>1</v>
      </c>
      <c r="E1272" s="82" t="s">
        <v>88</v>
      </c>
      <c r="F1272" s="97" t="s">
        <v>74</v>
      </c>
      <c r="G1272" s="85">
        <v>3.15</v>
      </c>
      <c r="H1272" s="84">
        <v>4</v>
      </c>
      <c r="I1272"/>
    </row>
    <row r="1273" spans="2:9" ht="15.75" thickBot="1" x14ac:dyDescent="0.3">
      <c r="B1273" s="96">
        <v>45014</v>
      </c>
      <c r="C1273" s="102" t="str">
        <f>IF(MONTH(Ingresos[[#This Row],[FECHA]])=3,"marzo",0)</f>
        <v>marzo</v>
      </c>
      <c r="D1273" s="82">
        <v>1</v>
      </c>
      <c r="E1273" s="82" t="s">
        <v>88</v>
      </c>
      <c r="F1273" s="97" t="s">
        <v>74</v>
      </c>
      <c r="G1273" s="85">
        <v>3.15</v>
      </c>
      <c r="H1273" s="84">
        <v>4</v>
      </c>
      <c r="I1273"/>
    </row>
    <row r="1274" spans="2:9" ht="15.75" thickBot="1" x14ac:dyDescent="0.3">
      <c r="B1274" s="96">
        <v>45015</v>
      </c>
      <c r="C1274" s="102" t="str">
        <f>IF(MONTH(Ingresos[[#This Row],[FECHA]])=3,"marzo",0)</f>
        <v>marzo</v>
      </c>
      <c r="D1274" s="82">
        <v>1</v>
      </c>
      <c r="E1274" s="82" t="s">
        <v>88</v>
      </c>
      <c r="F1274" s="97" t="s">
        <v>74</v>
      </c>
      <c r="G1274" s="85">
        <v>3.15</v>
      </c>
      <c r="H1274" s="84">
        <v>4</v>
      </c>
      <c r="I1274"/>
    </row>
    <row r="1275" spans="2:9" ht="15.75" thickBot="1" x14ac:dyDescent="0.3">
      <c r="B1275" s="96">
        <v>45015</v>
      </c>
      <c r="C1275" s="102" t="str">
        <f>IF(MONTH(Ingresos[[#This Row],[FECHA]])=3,"marzo",0)</f>
        <v>marzo</v>
      </c>
      <c r="D1275" s="82">
        <v>1</v>
      </c>
      <c r="E1275" s="82" t="s">
        <v>88</v>
      </c>
      <c r="F1275" s="97" t="s">
        <v>74</v>
      </c>
      <c r="G1275" s="85">
        <v>3.15</v>
      </c>
      <c r="H1275" s="84">
        <v>4</v>
      </c>
      <c r="I1275"/>
    </row>
    <row r="1276" spans="2:9" ht="15.75" thickBot="1" x14ac:dyDescent="0.3">
      <c r="B1276" s="96">
        <v>44987</v>
      </c>
      <c r="C1276" s="102" t="str">
        <f>IF(MONTH(Ingresos[[#This Row],[FECHA]])=3,"marzo",0)</f>
        <v>marzo</v>
      </c>
      <c r="D1276" s="82">
        <v>1</v>
      </c>
      <c r="E1276" s="82" t="s">
        <v>88</v>
      </c>
      <c r="F1276" s="97" t="s">
        <v>63</v>
      </c>
      <c r="G1276" s="85">
        <v>3.8</v>
      </c>
      <c r="H1276" s="84">
        <v>1</v>
      </c>
      <c r="I1276"/>
    </row>
    <row r="1277" spans="2:9" ht="15.75" thickBot="1" x14ac:dyDescent="0.3">
      <c r="B1277" s="96">
        <v>44987</v>
      </c>
      <c r="C1277" s="102" t="str">
        <f>IF(MONTH(Ingresos[[#This Row],[FECHA]])=3,"marzo",0)</f>
        <v>marzo</v>
      </c>
      <c r="D1277" s="82">
        <v>1</v>
      </c>
      <c r="E1277" s="82" t="s">
        <v>88</v>
      </c>
      <c r="F1277" s="97" t="s">
        <v>81</v>
      </c>
      <c r="G1277" s="85">
        <v>40</v>
      </c>
      <c r="H1277" s="84">
        <v>1</v>
      </c>
      <c r="I1277"/>
    </row>
    <row r="1278" spans="2:9" ht="15.75" thickBot="1" x14ac:dyDescent="0.3">
      <c r="B1278" s="96">
        <v>44986</v>
      </c>
      <c r="C1278" s="102" t="str">
        <f>IF(MONTH(Ingresos[[#This Row],[FECHA]])=3,"marzo",0)</f>
        <v>marzo</v>
      </c>
      <c r="D1278" s="82">
        <v>1</v>
      </c>
      <c r="E1278" s="82" t="s">
        <v>88</v>
      </c>
      <c r="F1278" s="97" t="s">
        <v>63</v>
      </c>
      <c r="G1278" s="85">
        <v>2.21</v>
      </c>
      <c r="H1278" s="84">
        <v>1</v>
      </c>
      <c r="I1278"/>
    </row>
    <row r="1279" spans="2:9" ht="15.75" thickBot="1" x14ac:dyDescent="0.3">
      <c r="B1279" s="96">
        <v>44986</v>
      </c>
      <c r="C1279" s="102" t="str">
        <f>IF(MONTH(Ingresos[[#This Row],[FECHA]])=3,"marzo",0)</f>
        <v>marzo</v>
      </c>
      <c r="D1279" s="82">
        <v>1</v>
      </c>
      <c r="E1279" s="82" t="s">
        <v>88</v>
      </c>
      <c r="F1279" s="100" t="s">
        <v>49</v>
      </c>
      <c r="G1279" s="85">
        <v>5.17</v>
      </c>
      <c r="H1279" s="84">
        <v>1</v>
      </c>
      <c r="I1279"/>
    </row>
    <row r="1280" spans="2:9" ht="15.75" thickBot="1" x14ac:dyDescent="0.3">
      <c r="B1280" s="96">
        <v>44986</v>
      </c>
      <c r="C1280" s="102" t="str">
        <f>IF(MONTH(Ingresos[[#This Row],[FECHA]])=3,"marzo",0)</f>
        <v>marzo</v>
      </c>
      <c r="D1280" s="82">
        <v>1</v>
      </c>
      <c r="E1280" s="82" t="s">
        <v>88</v>
      </c>
      <c r="F1280" s="97" t="s">
        <v>81</v>
      </c>
      <c r="G1280" s="85">
        <v>30</v>
      </c>
      <c r="H1280" s="84">
        <v>1</v>
      </c>
      <c r="I1280"/>
    </row>
    <row r="1281" spans="2:9" ht="15.75" thickBot="1" x14ac:dyDescent="0.3">
      <c r="B1281" s="96">
        <v>44986</v>
      </c>
      <c r="C1281" s="102" t="str">
        <f>IF(MONTH(Ingresos[[#This Row],[FECHA]])=3,"marzo",0)</f>
        <v>marzo</v>
      </c>
      <c r="D1281" s="82">
        <v>1</v>
      </c>
      <c r="E1281" s="82" t="s">
        <v>88</v>
      </c>
      <c r="F1281" s="97" t="s">
        <v>63</v>
      </c>
      <c r="G1281" s="85">
        <v>7.16</v>
      </c>
      <c r="H1281" s="84">
        <v>1</v>
      </c>
      <c r="I1281"/>
    </row>
    <row r="1282" spans="2:9" ht="15.75" thickBot="1" x14ac:dyDescent="0.3">
      <c r="B1282" s="96">
        <v>44986</v>
      </c>
      <c r="C1282" s="102" t="str">
        <f>IF(MONTH(Ingresos[[#This Row],[FECHA]])=3,"marzo",0)</f>
        <v>marzo</v>
      </c>
      <c r="D1282" s="82">
        <v>1</v>
      </c>
      <c r="E1282" s="82" t="s">
        <v>88</v>
      </c>
      <c r="F1282" s="97" t="s">
        <v>63</v>
      </c>
      <c r="G1282" s="85">
        <v>9.34</v>
      </c>
      <c r="H1282" s="84">
        <v>1</v>
      </c>
      <c r="I1282"/>
    </row>
    <row r="1283" spans="2:9" ht="15.75" thickBot="1" x14ac:dyDescent="0.3">
      <c r="B1283" s="96">
        <v>44986</v>
      </c>
      <c r="C1283" s="102" t="str">
        <f>IF(MONTH(Ingresos[[#This Row],[FECHA]])=3,"marzo",0)</f>
        <v>marzo</v>
      </c>
      <c r="D1283" s="82">
        <v>1</v>
      </c>
      <c r="E1283" s="82" t="s">
        <v>88</v>
      </c>
      <c r="F1283" s="97" t="s">
        <v>81</v>
      </c>
      <c r="G1283" s="85">
        <v>60</v>
      </c>
      <c r="H1283" s="84">
        <v>1</v>
      </c>
      <c r="I1283"/>
    </row>
    <row r="1284" spans="2:9" ht="15.75" thickBot="1" x14ac:dyDescent="0.3">
      <c r="B1284" s="96">
        <v>44986</v>
      </c>
      <c r="C1284" s="102" t="str">
        <f>IF(MONTH(Ingresos[[#This Row],[FECHA]])=3,"marzo",0)</f>
        <v>marzo</v>
      </c>
      <c r="D1284" s="82">
        <v>1</v>
      </c>
      <c r="E1284" s="82" t="s">
        <v>88</v>
      </c>
      <c r="F1284" s="97" t="s">
        <v>63</v>
      </c>
      <c r="G1284" s="85">
        <v>4.6500000000000004</v>
      </c>
      <c r="H1284" s="84">
        <v>1</v>
      </c>
      <c r="I1284"/>
    </row>
    <row r="1285" spans="2:9" ht="15.75" thickBot="1" x14ac:dyDescent="0.3">
      <c r="B1285" s="96">
        <v>44986</v>
      </c>
      <c r="C1285" s="102" t="str">
        <f>IF(MONTH(Ingresos[[#This Row],[FECHA]])=3,"marzo",0)</f>
        <v>marzo</v>
      </c>
      <c r="D1285" s="82">
        <v>1</v>
      </c>
      <c r="E1285" s="82" t="s">
        <v>88</v>
      </c>
      <c r="F1285" s="97" t="s">
        <v>81</v>
      </c>
      <c r="G1285" s="85">
        <v>10</v>
      </c>
      <c r="H1285" s="84">
        <v>1</v>
      </c>
      <c r="I1285"/>
    </row>
    <row r="1286" spans="2:9" ht="15.75" thickBot="1" x14ac:dyDescent="0.3">
      <c r="B1286" s="96">
        <v>44986</v>
      </c>
      <c r="C1286" s="102" t="str">
        <f>IF(MONTH(Ingresos[[#This Row],[FECHA]])=3,"marzo",0)</f>
        <v>marzo</v>
      </c>
      <c r="D1286" s="82">
        <v>1</v>
      </c>
      <c r="E1286" s="82" t="s">
        <v>88</v>
      </c>
      <c r="F1286" s="97" t="s">
        <v>63</v>
      </c>
      <c r="G1286" s="85">
        <v>5.71</v>
      </c>
      <c r="H1286" s="84">
        <v>1</v>
      </c>
      <c r="I1286"/>
    </row>
    <row r="1287" spans="2:9" ht="15.75" thickBot="1" x14ac:dyDescent="0.3">
      <c r="B1287" s="96">
        <v>44986</v>
      </c>
      <c r="C1287" s="102" t="str">
        <f>IF(MONTH(Ingresos[[#This Row],[FECHA]])=3,"marzo",0)</f>
        <v>marzo</v>
      </c>
      <c r="D1287" s="82">
        <v>1</v>
      </c>
      <c r="E1287" s="82" t="s">
        <v>88</v>
      </c>
      <c r="F1287" s="97" t="s">
        <v>81</v>
      </c>
      <c r="G1287" s="85">
        <v>15</v>
      </c>
      <c r="H1287" s="84">
        <v>1</v>
      </c>
      <c r="I1287"/>
    </row>
    <row r="1288" spans="2:9" ht="15.75" thickBot="1" x14ac:dyDescent="0.3">
      <c r="B1288" s="96">
        <v>44986</v>
      </c>
      <c r="C1288" s="102" t="str">
        <f>IF(MONTH(Ingresos[[#This Row],[FECHA]])=3,"marzo",0)</f>
        <v>marzo</v>
      </c>
      <c r="D1288" s="82">
        <v>1</v>
      </c>
      <c r="E1288" s="82" t="s">
        <v>88</v>
      </c>
      <c r="F1288" s="100" t="s">
        <v>49</v>
      </c>
      <c r="G1288" s="85">
        <v>13.78</v>
      </c>
      <c r="H1288" s="84">
        <v>1</v>
      </c>
      <c r="I1288"/>
    </row>
    <row r="1289" spans="2:9" ht="15.75" thickBot="1" x14ac:dyDescent="0.3">
      <c r="B1289" s="96">
        <v>44986</v>
      </c>
      <c r="C1289" s="102" t="str">
        <f>IF(MONTH(Ingresos[[#This Row],[FECHA]])=3,"marzo",0)</f>
        <v>marzo</v>
      </c>
      <c r="D1289" s="82">
        <v>1</v>
      </c>
      <c r="E1289" s="82" t="s">
        <v>88</v>
      </c>
      <c r="F1289" s="97" t="s">
        <v>81</v>
      </c>
      <c r="G1289" s="85">
        <v>55</v>
      </c>
      <c r="H1289" s="84">
        <v>1</v>
      </c>
      <c r="I1289"/>
    </row>
    <row r="1290" spans="2:9" ht="15.75" thickBot="1" x14ac:dyDescent="0.3">
      <c r="B1290" s="96">
        <v>44986</v>
      </c>
      <c r="C1290" s="102" t="str">
        <f>IF(MONTH(Ingresos[[#This Row],[FECHA]])=3,"marzo",0)</f>
        <v>marzo</v>
      </c>
      <c r="D1290" s="82">
        <v>1</v>
      </c>
      <c r="E1290" s="82" t="s">
        <v>88</v>
      </c>
      <c r="F1290" s="100" t="s">
        <v>49</v>
      </c>
      <c r="G1290" s="85">
        <v>1.8</v>
      </c>
      <c r="H1290" s="84">
        <v>1</v>
      </c>
      <c r="I1290"/>
    </row>
    <row r="1291" spans="2:9" ht="15.75" thickBot="1" x14ac:dyDescent="0.3">
      <c r="B1291" s="96">
        <v>44987</v>
      </c>
      <c r="C1291" s="102" t="str">
        <f>IF(MONTH(Ingresos[[#This Row],[FECHA]])=3,"marzo",0)</f>
        <v>marzo</v>
      </c>
      <c r="D1291" s="82">
        <v>1</v>
      </c>
      <c r="E1291" s="82" t="s">
        <v>88</v>
      </c>
      <c r="F1291" s="97" t="s">
        <v>63</v>
      </c>
      <c r="G1291" s="85">
        <v>6.48</v>
      </c>
      <c r="H1291" s="84">
        <v>1</v>
      </c>
      <c r="I1291"/>
    </row>
    <row r="1292" spans="2:9" ht="15.75" thickBot="1" x14ac:dyDescent="0.3">
      <c r="B1292" s="96">
        <v>44987</v>
      </c>
      <c r="C1292" s="102" t="str">
        <f>IF(MONTH(Ingresos[[#This Row],[FECHA]])=3,"marzo",0)</f>
        <v>marzo</v>
      </c>
      <c r="D1292" s="82">
        <v>1</v>
      </c>
      <c r="E1292" s="82" t="s">
        <v>88</v>
      </c>
      <c r="F1292" s="97" t="s">
        <v>63</v>
      </c>
      <c r="G1292" s="85">
        <v>60</v>
      </c>
      <c r="H1292" s="84">
        <v>1</v>
      </c>
      <c r="I1292"/>
    </row>
    <row r="1293" spans="2:9" ht="15.75" thickBot="1" x14ac:dyDescent="0.3">
      <c r="B1293" s="96">
        <v>44987</v>
      </c>
      <c r="C1293" s="102" t="str">
        <f>IF(MONTH(Ingresos[[#This Row],[FECHA]])=3,"marzo",0)</f>
        <v>marzo</v>
      </c>
      <c r="D1293" s="82">
        <v>1</v>
      </c>
      <c r="E1293" s="82" t="s">
        <v>88</v>
      </c>
      <c r="F1293" s="97" t="s">
        <v>63</v>
      </c>
      <c r="G1293" s="85">
        <v>7.72</v>
      </c>
      <c r="H1293" s="84">
        <v>1</v>
      </c>
      <c r="I1293"/>
    </row>
    <row r="1294" spans="2:9" ht="15.75" thickBot="1" x14ac:dyDescent="0.3">
      <c r="B1294" s="96">
        <v>44988</v>
      </c>
      <c r="C1294" s="102" t="str">
        <f>IF(MONTH(Ingresos[[#This Row],[FECHA]])=3,"marzo",0)</f>
        <v>marzo</v>
      </c>
      <c r="D1294" s="82">
        <v>1</v>
      </c>
      <c r="E1294" s="82" t="s">
        <v>88</v>
      </c>
      <c r="F1294" s="97" t="s">
        <v>63</v>
      </c>
      <c r="G1294" s="85">
        <v>60.64</v>
      </c>
      <c r="H1294" s="84">
        <v>1</v>
      </c>
      <c r="I1294"/>
    </row>
    <row r="1295" spans="2:9" ht="15.75" thickBot="1" x14ac:dyDescent="0.3">
      <c r="B1295" s="96">
        <v>44988</v>
      </c>
      <c r="C1295" s="102" t="str">
        <f>IF(MONTH(Ingresos[[#This Row],[FECHA]])=3,"marzo",0)</f>
        <v>marzo</v>
      </c>
      <c r="D1295" s="82">
        <v>1</v>
      </c>
      <c r="E1295" s="82" t="s">
        <v>88</v>
      </c>
      <c r="F1295" s="97" t="s">
        <v>81</v>
      </c>
      <c r="G1295" s="85">
        <v>60</v>
      </c>
      <c r="H1295" s="84">
        <v>1</v>
      </c>
      <c r="I1295"/>
    </row>
    <row r="1296" spans="2:9" ht="15.75" thickBot="1" x14ac:dyDescent="0.3">
      <c r="B1296" s="96">
        <v>44988</v>
      </c>
      <c r="C1296" s="102" t="str">
        <f>IF(MONTH(Ingresos[[#This Row],[FECHA]])=3,"marzo",0)</f>
        <v>marzo</v>
      </c>
      <c r="D1296" s="82">
        <v>1</v>
      </c>
      <c r="E1296" s="82" t="s">
        <v>88</v>
      </c>
      <c r="F1296" s="97" t="s">
        <v>63</v>
      </c>
      <c r="G1296" s="85">
        <v>0</v>
      </c>
      <c r="H1296" s="84">
        <v>1</v>
      </c>
      <c r="I1296"/>
    </row>
    <row r="1297" spans="2:9" ht="15.75" thickBot="1" x14ac:dyDescent="0.3">
      <c r="B1297" s="96">
        <v>44988</v>
      </c>
      <c r="C1297" s="102" t="str">
        <f>IF(MONTH(Ingresos[[#This Row],[FECHA]])=3,"marzo",0)</f>
        <v>marzo</v>
      </c>
      <c r="D1297" s="82">
        <v>1</v>
      </c>
      <c r="E1297" s="82" t="s">
        <v>88</v>
      </c>
      <c r="F1297" s="97" t="s">
        <v>63</v>
      </c>
      <c r="G1297" s="85">
        <v>1.92</v>
      </c>
      <c r="H1297" s="84">
        <v>1</v>
      </c>
      <c r="I1297"/>
    </row>
    <row r="1298" spans="2:9" ht="15.75" thickBot="1" x14ac:dyDescent="0.3">
      <c r="B1298" s="96">
        <v>44988</v>
      </c>
      <c r="C1298" s="102" t="str">
        <f>IF(MONTH(Ingresos[[#This Row],[FECHA]])=3,"marzo",0)</f>
        <v>marzo</v>
      </c>
      <c r="D1298" s="82">
        <v>1</v>
      </c>
      <c r="E1298" s="82" t="s">
        <v>88</v>
      </c>
      <c r="F1298" s="97" t="s">
        <v>81</v>
      </c>
      <c r="G1298" s="85">
        <v>60</v>
      </c>
      <c r="H1298" s="84">
        <v>1</v>
      </c>
      <c r="I1298"/>
    </row>
    <row r="1299" spans="2:9" ht="15.75" thickBot="1" x14ac:dyDescent="0.3">
      <c r="B1299" s="96">
        <v>44988</v>
      </c>
      <c r="C1299" s="102" t="str">
        <f>IF(MONTH(Ingresos[[#This Row],[FECHA]])=3,"marzo",0)</f>
        <v>marzo</v>
      </c>
      <c r="D1299" s="82">
        <v>1</v>
      </c>
      <c r="E1299" s="82" t="s">
        <v>88</v>
      </c>
      <c r="F1299" s="97" t="s">
        <v>64</v>
      </c>
      <c r="G1299" s="85">
        <v>2.63</v>
      </c>
      <c r="H1299" s="84">
        <v>1</v>
      </c>
      <c r="I1299"/>
    </row>
    <row r="1300" spans="2:9" ht="15.75" thickBot="1" x14ac:dyDescent="0.3">
      <c r="B1300" s="96">
        <v>44988</v>
      </c>
      <c r="C1300" s="102" t="str">
        <f>IF(MONTH(Ingresos[[#This Row],[FECHA]])=3,"marzo",0)</f>
        <v>marzo</v>
      </c>
      <c r="D1300" s="82">
        <v>1</v>
      </c>
      <c r="E1300" s="82" t="s">
        <v>88</v>
      </c>
      <c r="F1300" s="100" t="s">
        <v>49</v>
      </c>
      <c r="G1300" s="85">
        <v>2.52</v>
      </c>
      <c r="H1300" s="84">
        <v>1</v>
      </c>
      <c r="I1300"/>
    </row>
    <row r="1301" spans="2:9" ht="15.75" thickBot="1" x14ac:dyDescent="0.3">
      <c r="B1301" s="96">
        <v>44988</v>
      </c>
      <c r="C1301" s="102" t="str">
        <f>IF(MONTH(Ingresos[[#This Row],[FECHA]])=3,"marzo",0)</f>
        <v>marzo</v>
      </c>
      <c r="D1301" s="82">
        <v>1</v>
      </c>
      <c r="E1301" s="82" t="s">
        <v>88</v>
      </c>
      <c r="F1301" s="97" t="s">
        <v>81</v>
      </c>
      <c r="G1301" s="85">
        <v>60</v>
      </c>
      <c r="H1301" s="84">
        <v>1</v>
      </c>
      <c r="I1301"/>
    </row>
    <row r="1302" spans="2:9" ht="15.75" thickBot="1" x14ac:dyDescent="0.3">
      <c r="B1302" s="96">
        <v>44988</v>
      </c>
      <c r="C1302" s="102" t="str">
        <f>IF(MONTH(Ingresos[[#This Row],[FECHA]])=3,"marzo",0)</f>
        <v>marzo</v>
      </c>
      <c r="D1302" s="82">
        <v>1</v>
      </c>
      <c r="E1302" s="82" t="s">
        <v>88</v>
      </c>
      <c r="F1302" s="97" t="s">
        <v>63</v>
      </c>
      <c r="G1302" s="85">
        <v>9.92</v>
      </c>
      <c r="H1302" s="84">
        <v>1</v>
      </c>
      <c r="I1302"/>
    </row>
    <row r="1303" spans="2:9" ht="15.75" thickBot="1" x14ac:dyDescent="0.3">
      <c r="B1303" s="96">
        <v>44988</v>
      </c>
      <c r="C1303" s="102" t="str">
        <f>IF(MONTH(Ingresos[[#This Row],[FECHA]])=3,"marzo",0)</f>
        <v>marzo</v>
      </c>
      <c r="D1303" s="82">
        <v>1</v>
      </c>
      <c r="E1303" s="82" t="s">
        <v>88</v>
      </c>
      <c r="F1303" s="97" t="s">
        <v>63</v>
      </c>
      <c r="G1303" s="85">
        <v>2.21</v>
      </c>
      <c r="H1303" s="84">
        <v>1</v>
      </c>
      <c r="I1303"/>
    </row>
    <row r="1304" spans="2:9" ht="15.75" thickBot="1" x14ac:dyDescent="0.3">
      <c r="B1304" s="96">
        <v>44988</v>
      </c>
      <c r="C1304" s="102" t="str">
        <f>IF(MONTH(Ingresos[[#This Row],[FECHA]])=3,"marzo",0)</f>
        <v>marzo</v>
      </c>
      <c r="D1304" s="82">
        <v>1</v>
      </c>
      <c r="E1304" s="82" t="s">
        <v>88</v>
      </c>
      <c r="F1304" s="97" t="s">
        <v>81</v>
      </c>
      <c r="G1304" s="85">
        <v>5</v>
      </c>
      <c r="H1304" s="84">
        <v>1</v>
      </c>
      <c r="I1304"/>
    </row>
    <row r="1305" spans="2:9" ht="15.75" thickBot="1" x14ac:dyDescent="0.3">
      <c r="B1305" s="96">
        <v>44988</v>
      </c>
      <c r="C1305" s="102" t="str">
        <f>IF(MONTH(Ingresos[[#This Row],[FECHA]])=3,"marzo",0)</f>
        <v>marzo</v>
      </c>
      <c r="D1305" s="82">
        <v>1</v>
      </c>
      <c r="E1305" s="82" t="s">
        <v>88</v>
      </c>
      <c r="F1305" s="97" t="s">
        <v>63</v>
      </c>
      <c r="G1305" s="85">
        <v>8.23</v>
      </c>
      <c r="H1305" s="84">
        <v>1</v>
      </c>
      <c r="I1305"/>
    </row>
    <row r="1306" spans="2:9" ht="15.75" thickBot="1" x14ac:dyDescent="0.3">
      <c r="B1306" s="96">
        <v>44988</v>
      </c>
      <c r="C1306" s="102" t="str">
        <f>IF(MONTH(Ingresos[[#This Row],[FECHA]])=3,"marzo",0)</f>
        <v>marzo</v>
      </c>
      <c r="D1306" s="82">
        <v>1</v>
      </c>
      <c r="E1306" s="82" t="s">
        <v>88</v>
      </c>
      <c r="F1306" s="97" t="s">
        <v>63</v>
      </c>
      <c r="G1306" s="85">
        <v>4.1900000000000004</v>
      </c>
      <c r="H1306" s="84">
        <v>1</v>
      </c>
      <c r="I1306"/>
    </row>
    <row r="1307" spans="2:9" ht="15.75" thickBot="1" x14ac:dyDescent="0.3">
      <c r="B1307" s="96">
        <v>44988</v>
      </c>
      <c r="C1307" s="102" t="str">
        <f>IF(MONTH(Ingresos[[#This Row],[FECHA]])=3,"marzo",0)</f>
        <v>marzo</v>
      </c>
      <c r="D1307" s="82">
        <v>1</v>
      </c>
      <c r="E1307" s="82" t="s">
        <v>88</v>
      </c>
      <c r="F1307" s="97" t="s">
        <v>63</v>
      </c>
      <c r="G1307" s="85">
        <v>2.56</v>
      </c>
      <c r="H1307" s="84">
        <v>1</v>
      </c>
      <c r="I1307"/>
    </row>
    <row r="1308" spans="2:9" ht="15.75" thickBot="1" x14ac:dyDescent="0.3">
      <c r="B1308" s="96">
        <v>44988</v>
      </c>
      <c r="C1308" s="102" t="str">
        <f>IF(MONTH(Ingresos[[#This Row],[FECHA]])=3,"marzo",0)</f>
        <v>marzo</v>
      </c>
      <c r="D1308" s="82">
        <v>1</v>
      </c>
      <c r="E1308" s="82" t="s">
        <v>88</v>
      </c>
      <c r="F1308" s="97" t="s">
        <v>81</v>
      </c>
      <c r="G1308" s="85">
        <v>5</v>
      </c>
      <c r="H1308" s="84">
        <v>1</v>
      </c>
      <c r="I1308"/>
    </row>
    <row r="1309" spans="2:9" ht="15.75" thickBot="1" x14ac:dyDescent="0.3">
      <c r="B1309" s="96">
        <v>44988</v>
      </c>
      <c r="C1309" s="102" t="str">
        <f>IF(MONTH(Ingresos[[#This Row],[FECHA]])=3,"marzo",0)</f>
        <v>marzo</v>
      </c>
      <c r="D1309" s="82">
        <v>1</v>
      </c>
      <c r="E1309" s="82" t="s">
        <v>88</v>
      </c>
      <c r="F1309" s="100" t="s">
        <v>49</v>
      </c>
      <c r="G1309" s="85">
        <v>11.64</v>
      </c>
      <c r="H1309" s="84">
        <v>1</v>
      </c>
      <c r="I1309"/>
    </row>
    <row r="1310" spans="2:9" ht="15.75" thickBot="1" x14ac:dyDescent="0.3">
      <c r="B1310" s="96">
        <v>44988</v>
      </c>
      <c r="C1310" s="102" t="str">
        <f>IF(MONTH(Ingresos[[#This Row],[FECHA]])=3,"marzo",0)</f>
        <v>marzo</v>
      </c>
      <c r="D1310" s="82">
        <v>1</v>
      </c>
      <c r="E1310" s="82" t="s">
        <v>88</v>
      </c>
      <c r="F1310" s="100" t="s">
        <v>49</v>
      </c>
      <c r="G1310" s="85">
        <v>11.64</v>
      </c>
      <c r="H1310" s="84">
        <v>1</v>
      </c>
      <c r="I1310"/>
    </row>
    <row r="1311" spans="2:9" ht="15.75" thickBot="1" x14ac:dyDescent="0.3">
      <c r="B1311" s="96">
        <v>44988</v>
      </c>
      <c r="C1311" s="102" t="str">
        <f>IF(MONTH(Ingresos[[#This Row],[FECHA]])=3,"marzo",0)</f>
        <v>marzo</v>
      </c>
      <c r="D1311" s="82">
        <v>1</v>
      </c>
      <c r="E1311" s="82" t="s">
        <v>88</v>
      </c>
      <c r="F1311" s="100" t="s">
        <v>49</v>
      </c>
      <c r="G1311" s="85">
        <v>11.64</v>
      </c>
      <c r="H1311" s="84">
        <v>1</v>
      </c>
      <c r="I1311"/>
    </row>
    <row r="1312" spans="2:9" ht="15.75" thickBot="1" x14ac:dyDescent="0.3">
      <c r="B1312" s="96">
        <v>44988</v>
      </c>
      <c r="C1312" s="102" t="str">
        <f>IF(MONTH(Ingresos[[#This Row],[FECHA]])=3,"marzo",0)</f>
        <v>marzo</v>
      </c>
      <c r="D1312" s="82">
        <v>1</v>
      </c>
      <c r="E1312" s="82" t="s">
        <v>88</v>
      </c>
      <c r="F1312" s="100" t="s">
        <v>49</v>
      </c>
      <c r="G1312" s="85">
        <v>11.2</v>
      </c>
      <c r="H1312" s="84">
        <v>1</v>
      </c>
      <c r="I1312"/>
    </row>
    <row r="1313" spans="2:9" ht="15.75" thickBot="1" x14ac:dyDescent="0.3">
      <c r="B1313" s="96">
        <v>44987</v>
      </c>
      <c r="C1313" s="102" t="str">
        <f>IF(MONTH(Ingresos[[#This Row],[FECHA]])=3,"marzo",0)</f>
        <v>marzo</v>
      </c>
      <c r="D1313" s="82">
        <v>1</v>
      </c>
      <c r="E1313" s="82" t="s">
        <v>88</v>
      </c>
      <c r="F1313" s="100" t="s">
        <v>49</v>
      </c>
      <c r="G1313" s="85">
        <v>11.21</v>
      </c>
      <c r="H1313" s="84">
        <v>1</v>
      </c>
      <c r="I1313"/>
    </row>
    <row r="1314" spans="2:9" ht="15.75" thickBot="1" x14ac:dyDescent="0.3">
      <c r="B1314" s="96">
        <v>44991</v>
      </c>
      <c r="C1314" s="102" t="str">
        <f>IF(MONTH(Ingresos[[#This Row],[FECHA]])=3,"marzo",0)</f>
        <v>marzo</v>
      </c>
      <c r="D1314" s="82">
        <v>1</v>
      </c>
      <c r="E1314" s="82" t="s">
        <v>88</v>
      </c>
      <c r="F1314" s="100" t="s">
        <v>77</v>
      </c>
      <c r="G1314" s="85">
        <v>0</v>
      </c>
      <c r="H1314" s="84">
        <v>1</v>
      </c>
      <c r="I1314"/>
    </row>
    <row r="1315" spans="2:9" ht="15.75" thickBot="1" x14ac:dyDescent="0.3">
      <c r="B1315" s="96">
        <v>44991</v>
      </c>
      <c r="C1315" s="102" t="str">
        <f>IF(MONTH(Ingresos[[#This Row],[FECHA]])=3,"marzo",0)</f>
        <v>marzo</v>
      </c>
      <c r="D1315" s="82">
        <v>1</v>
      </c>
      <c r="E1315" s="82" t="s">
        <v>88</v>
      </c>
      <c r="F1315" s="97" t="s">
        <v>63</v>
      </c>
      <c r="G1315" s="85">
        <v>1.8</v>
      </c>
      <c r="H1315" s="84">
        <v>1</v>
      </c>
      <c r="I1315"/>
    </row>
    <row r="1316" spans="2:9" ht="15.75" thickBot="1" x14ac:dyDescent="0.3">
      <c r="B1316" s="96">
        <v>44991</v>
      </c>
      <c r="C1316" s="102" t="str">
        <f>IF(MONTH(Ingresos[[#This Row],[FECHA]])=3,"marzo",0)</f>
        <v>marzo</v>
      </c>
      <c r="D1316" s="82">
        <v>1</v>
      </c>
      <c r="E1316" s="82" t="s">
        <v>88</v>
      </c>
      <c r="F1316" s="97" t="s">
        <v>81</v>
      </c>
      <c r="G1316" s="85">
        <v>55</v>
      </c>
      <c r="H1316" s="84">
        <v>1</v>
      </c>
      <c r="I1316"/>
    </row>
    <row r="1317" spans="2:9" ht="15.75" thickBot="1" x14ac:dyDescent="0.3">
      <c r="B1317" s="96">
        <v>44991</v>
      </c>
      <c r="C1317" s="102" t="str">
        <f>IF(MONTH(Ingresos[[#This Row],[FECHA]])=3,"marzo",0)</f>
        <v>marzo</v>
      </c>
      <c r="D1317" s="82">
        <v>1</v>
      </c>
      <c r="E1317" s="82" t="s">
        <v>88</v>
      </c>
      <c r="F1317" s="97" t="s">
        <v>63</v>
      </c>
      <c r="G1317" s="85">
        <v>4.41</v>
      </c>
      <c r="H1317" s="84">
        <v>1</v>
      </c>
      <c r="I1317"/>
    </row>
    <row r="1318" spans="2:9" ht="15.75" thickBot="1" x14ac:dyDescent="0.3">
      <c r="B1318" s="96">
        <v>44991</v>
      </c>
      <c r="C1318" s="102" t="str">
        <f>IF(MONTH(Ingresos[[#This Row],[FECHA]])=3,"marzo",0)</f>
        <v>marzo</v>
      </c>
      <c r="D1318" s="82">
        <v>1</v>
      </c>
      <c r="E1318" s="82" t="s">
        <v>88</v>
      </c>
      <c r="F1318" s="97" t="s">
        <v>81</v>
      </c>
      <c r="G1318" s="85">
        <v>10</v>
      </c>
      <c r="H1318" s="84">
        <v>1</v>
      </c>
      <c r="I1318"/>
    </row>
    <row r="1319" spans="2:9" ht="15.75" thickBot="1" x14ac:dyDescent="0.3">
      <c r="B1319" s="96">
        <v>44991</v>
      </c>
      <c r="C1319" s="102" t="str">
        <f>IF(MONTH(Ingresos[[#This Row],[FECHA]])=3,"marzo",0)</f>
        <v>marzo</v>
      </c>
      <c r="D1319" s="82">
        <v>1</v>
      </c>
      <c r="E1319" s="82" t="s">
        <v>88</v>
      </c>
      <c r="F1319" s="97" t="s">
        <v>63</v>
      </c>
      <c r="G1319" s="85">
        <v>2.48</v>
      </c>
      <c r="H1319" s="84">
        <v>1</v>
      </c>
      <c r="I1319"/>
    </row>
    <row r="1320" spans="2:9" ht="15.75" thickBot="1" x14ac:dyDescent="0.3">
      <c r="B1320" s="96">
        <v>44991</v>
      </c>
      <c r="C1320" s="102" t="str">
        <f>IF(MONTH(Ingresos[[#This Row],[FECHA]])=3,"marzo",0)</f>
        <v>marzo</v>
      </c>
      <c r="D1320" s="82">
        <v>1</v>
      </c>
      <c r="E1320" s="82" t="s">
        <v>88</v>
      </c>
      <c r="F1320" s="97" t="s">
        <v>81</v>
      </c>
      <c r="G1320" s="85">
        <v>45</v>
      </c>
      <c r="H1320" s="84">
        <v>1</v>
      </c>
      <c r="I1320"/>
    </row>
    <row r="1321" spans="2:9" ht="15.75" thickBot="1" x14ac:dyDescent="0.3">
      <c r="B1321" s="96">
        <v>44991</v>
      </c>
      <c r="C1321" s="102" t="str">
        <f>IF(MONTH(Ingresos[[#This Row],[FECHA]])=3,"marzo",0)</f>
        <v>marzo</v>
      </c>
      <c r="D1321" s="82">
        <v>1</v>
      </c>
      <c r="E1321" s="82" t="s">
        <v>88</v>
      </c>
      <c r="F1321" s="97" t="s">
        <v>63</v>
      </c>
      <c r="G1321" s="85">
        <v>2</v>
      </c>
      <c r="H1321" s="84">
        <v>1</v>
      </c>
      <c r="I1321"/>
    </row>
    <row r="1322" spans="2:9" ht="15.75" thickBot="1" x14ac:dyDescent="0.3">
      <c r="B1322" s="96">
        <v>44991</v>
      </c>
      <c r="C1322" s="102" t="str">
        <f>IF(MONTH(Ingresos[[#This Row],[FECHA]])=3,"marzo",0)</f>
        <v>marzo</v>
      </c>
      <c r="D1322" s="82">
        <v>1</v>
      </c>
      <c r="E1322" s="82" t="s">
        <v>88</v>
      </c>
      <c r="F1322" s="97" t="s">
        <v>81</v>
      </c>
      <c r="G1322" s="85">
        <v>60</v>
      </c>
      <c r="H1322" s="84">
        <v>1</v>
      </c>
      <c r="I1322"/>
    </row>
    <row r="1323" spans="2:9" ht="15.75" thickBot="1" x14ac:dyDescent="0.3">
      <c r="B1323" s="96">
        <v>44991</v>
      </c>
      <c r="C1323" s="102" t="str">
        <f>IF(MONTH(Ingresos[[#This Row],[FECHA]])=3,"marzo",0)</f>
        <v>marzo</v>
      </c>
      <c r="D1323" s="82">
        <v>1</v>
      </c>
      <c r="E1323" s="82" t="s">
        <v>88</v>
      </c>
      <c r="F1323" s="97" t="s">
        <v>63</v>
      </c>
      <c r="G1323" s="85">
        <v>3.47</v>
      </c>
      <c r="H1323" s="84">
        <v>1</v>
      </c>
      <c r="I1323"/>
    </row>
    <row r="1324" spans="2:9" ht="15.75" thickBot="1" x14ac:dyDescent="0.3">
      <c r="B1324" s="96">
        <v>44991</v>
      </c>
      <c r="C1324" s="102" t="str">
        <f>IF(MONTH(Ingresos[[#This Row],[FECHA]])=3,"marzo",0)</f>
        <v>marzo</v>
      </c>
      <c r="D1324" s="82">
        <v>1</v>
      </c>
      <c r="E1324" s="82" t="s">
        <v>88</v>
      </c>
      <c r="F1324" s="97" t="s">
        <v>81</v>
      </c>
      <c r="G1324" s="85">
        <v>60</v>
      </c>
      <c r="H1324" s="84">
        <v>1</v>
      </c>
      <c r="I1324"/>
    </row>
    <row r="1325" spans="2:9" ht="15.75" thickBot="1" x14ac:dyDescent="0.3">
      <c r="B1325" s="96">
        <v>44991</v>
      </c>
      <c r="C1325" s="102" t="str">
        <f>IF(MONTH(Ingresos[[#This Row],[FECHA]])=3,"marzo",0)</f>
        <v>marzo</v>
      </c>
      <c r="D1325" s="82">
        <v>1</v>
      </c>
      <c r="E1325" s="82" t="s">
        <v>88</v>
      </c>
      <c r="F1325" s="97" t="s">
        <v>63</v>
      </c>
      <c r="G1325" s="85">
        <v>55.13</v>
      </c>
      <c r="H1325" s="84">
        <v>1</v>
      </c>
      <c r="I1325"/>
    </row>
    <row r="1326" spans="2:9" ht="15.75" thickBot="1" x14ac:dyDescent="0.3">
      <c r="B1326" s="96">
        <v>44991</v>
      </c>
      <c r="C1326" s="102" t="str">
        <f>IF(MONTH(Ingresos[[#This Row],[FECHA]])=3,"marzo",0)</f>
        <v>marzo</v>
      </c>
      <c r="D1326" s="82">
        <v>1</v>
      </c>
      <c r="E1326" s="82" t="s">
        <v>88</v>
      </c>
      <c r="F1326" s="97" t="s">
        <v>63</v>
      </c>
      <c r="G1326" s="85">
        <v>13.78</v>
      </c>
      <c r="H1326" s="84">
        <v>1</v>
      </c>
      <c r="I1326"/>
    </row>
    <row r="1327" spans="2:9" ht="15.75" thickBot="1" x14ac:dyDescent="0.3">
      <c r="B1327" s="96">
        <v>44991</v>
      </c>
      <c r="C1327" s="102" t="str">
        <f>IF(MONTH(Ingresos[[#This Row],[FECHA]])=3,"marzo",0)</f>
        <v>marzo</v>
      </c>
      <c r="D1327" s="82">
        <v>1</v>
      </c>
      <c r="E1327" s="82" t="s">
        <v>88</v>
      </c>
      <c r="F1327" s="100" t="s">
        <v>77</v>
      </c>
      <c r="G1327" s="85">
        <v>2.63</v>
      </c>
      <c r="H1327" s="84">
        <v>1</v>
      </c>
      <c r="I1327"/>
    </row>
    <row r="1328" spans="2:9" ht="15.75" thickBot="1" x14ac:dyDescent="0.3">
      <c r="B1328" s="96">
        <v>44991</v>
      </c>
      <c r="C1328" s="102" t="str">
        <f>IF(MONTH(Ingresos[[#This Row],[FECHA]])=3,"marzo",0)</f>
        <v>marzo</v>
      </c>
      <c r="D1328" s="82">
        <v>1</v>
      </c>
      <c r="E1328" s="82" t="s">
        <v>88</v>
      </c>
      <c r="F1328" s="100" t="s">
        <v>77</v>
      </c>
      <c r="G1328" s="85">
        <v>72.069999999999993</v>
      </c>
      <c r="H1328" s="84">
        <v>1</v>
      </c>
      <c r="I1328"/>
    </row>
    <row r="1329" spans="2:9" ht="15.75" thickBot="1" x14ac:dyDescent="0.3">
      <c r="B1329" s="96">
        <v>44991</v>
      </c>
      <c r="C1329" s="102" t="str">
        <f>IF(MONTH(Ingresos[[#This Row],[FECHA]])=3,"marzo",0)</f>
        <v>marzo</v>
      </c>
      <c r="D1329" s="82">
        <v>1</v>
      </c>
      <c r="E1329" s="82" t="s">
        <v>88</v>
      </c>
      <c r="F1329" s="97" t="s">
        <v>81</v>
      </c>
      <c r="G1329" s="85">
        <v>60</v>
      </c>
      <c r="H1329" s="84">
        <v>1</v>
      </c>
      <c r="I1329"/>
    </row>
    <row r="1330" spans="2:9" ht="15.75" thickBot="1" x14ac:dyDescent="0.3">
      <c r="B1330" s="96">
        <v>44991</v>
      </c>
      <c r="C1330" s="102" t="str">
        <f>IF(MONTH(Ingresos[[#This Row],[FECHA]])=3,"marzo",0)</f>
        <v>marzo</v>
      </c>
      <c r="D1330" s="82">
        <v>1</v>
      </c>
      <c r="E1330" s="82" t="s">
        <v>88</v>
      </c>
      <c r="F1330" s="97" t="s">
        <v>63</v>
      </c>
      <c r="G1330" s="85">
        <v>11.82</v>
      </c>
      <c r="H1330" s="84">
        <v>1</v>
      </c>
      <c r="I1330"/>
    </row>
    <row r="1331" spans="2:9" ht="15.75" thickBot="1" x14ac:dyDescent="0.3">
      <c r="B1331" s="96">
        <v>44991</v>
      </c>
      <c r="C1331" s="102" t="str">
        <f>IF(MONTH(Ingresos[[#This Row],[FECHA]])=3,"marzo",0)</f>
        <v>marzo</v>
      </c>
      <c r="D1331" s="82">
        <v>1</v>
      </c>
      <c r="E1331" s="82" t="s">
        <v>88</v>
      </c>
      <c r="F1331" s="97" t="s">
        <v>81</v>
      </c>
      <c r="G1331" s="85">
        <v>5</v>
      </c>
      <c r="H1331" s="84">
        <v>1</v>
      </c>
      <c r="I1331"/>
    </row>
    <row r="1332" spans="2:9" ht="15.75" thickBot="1" x14ac:dyDescent="0.3">
      <c r="B1332" s="96">
        <v>44991</v>
      </c>
      <c r="C1332" s="102" t="str">
        <f>IF(MONTH(Ingresos[[#This Row],[FECHA]])=3,"marzo",0)</f>
        <v>marzo</v>
      </c>
      <c r="D1332" s="82">
        <v>1</v>
      </c>
      <c r="E1332" s="82" t="s">
        <v>88</v>
      </c>
      <c r="F1332" s="97" t="s">
        <v>63</v>
      </c>
      <c r="G1332" s="85">
        <v>5.83</v>
      </c>
      <c r="H1332" s="84">
        <v>1</v>
      </c>
      <c r="I1332"/>
    </row>
    <row r="1333" spans="2:9" ht="15.75" thickBot="1" x14ac:dyDescent="0.3">
      <c r="B1333" s="96">
        <v>44991</v>
      </c>
      <c r="C1333" s="102" t="str">
        <f>IF(MONTH(Ingresos[[#This Row],[FECHA]])=3,"marzo",0)</f>
        <v>marzo</v>
      </c>
      <c r="D1333" s="82">
        <v>1</v>
      </c>
      <c r="E1333" s="82" t="s">
        <v>88</v>
      </c>
      <c r="F1333" s="97" t="s">
        <v>81</v>
      </c>
      <c r="G1333" s="85">
        <v>40</v>
      </c>
      <c r="H1333" s="84">
        <v>1</v>
      </c>
      <c r="I1333"/>
    </row>
    <row r="1334" spans="2:9" ht="15.75" thickBot="1" x14ac:dyDescent="0.3">
      <c r="B1334" s="96">
        <v>44991</v>
      </c>
      <c r="C1334" s="102" t="str">
        <f>IF(MONTH(Ingresos[[#This Row],[FECHA]])=3,"marzo",0)</f>
        <v>marzo</v>
      </c>
      <c r="D1334" s="82">
        <v>1</v>
      </c>
      <c r="E1334" s="82" t="s">
        <v>88</v>
      </c>
      <c r="F1334" s="97" t="s">
        <v>63</v>
      </c>
      <c r="G1334" s="85">
        <v>8.51</v>
      </c>
      <c r="H1334" s="84">
        <v>1</v>
      </c>
      <c r="I1334"/>
    </row>
    <row r="1335" spans="2:9" ht="15.75" thickBot="1" x14ac:dyDescent="0.3">
      <c r="B1335" s="96">
        <v>44991</v>
      </c>
      <c r="C1335" s="102" t="str">
        <f>IF(MONTH(Ingresos[[#This Row],[FECHA]])=3,"marzo",0)</f>
        <v>marzo</v>
      </c>
      <c r="D1335" s="82">
        <v>1</v>
      </c>
      <c r="E1335" s="82" t="s">
        <v>88</v>
      </c>
      <c r="F1335" s="97" t="s">
        <v>81</v>
      </c>
      <c r="G1335" s="85">
        <v>60</v>
      </c>
      <c r="H1335" s="84">
        <v>1</v>
      </c>
      <c r="I1335"/>
    </row>
    <row r="1336" spans="2:9" ht="15.75" thickBot="1" x14ac:dyDescent="0.3">
      <c r="B1336" s="96">
        <v>44991</v>
      </c>
      <c r="C1336" s="102" t="str">
        <f>IF(MONTH(Ingresos[[#This Row],[FECHA]])=3,"marzo",0)</f>
        <v>marzo</v>
      </c>
      <c r="D1336" s="82">
        <v>1</v>
      </c>
      <c r="E1336" s="82" t="s">
        <v>88</v>
      </c>
      <c r="F1336" s="97" t="s">
        <v>63</v>
      </c>
      <c r="G1336" s="85">
        <v>3.81</v>
      </c>
      <c r="H1336" s="84">
        <v>1</v>
      </c>
      <c r="I1336"/>
    </row>
    <row r="1337" spans="2:9" ht="15.75" thickBot="1" x14ac:dyDescent="0.3">
      <c r="B1337" s="96">
        <v>44991</v>
      </c>
      <c r="C1337" s="102" t="str">
        <f>IF(MONTH(Ingresos[[#This Row],[FECHA]])=3,"marzo",0)</f>
        <v>marzo</v>
      </c>
      <c r="D1337" s="82">
        <v>1</v>
      </c>
      <c r="E1337" s="82" t="s">
        <v>88</v>
      </c>
      <c r="F1337" s="97" t="s">
        <v>81</v>
      </c>
      <c r="G1337" s="85">
        <v>10</v>
      </c>
      <c r="H1337" s="84">
        <v>1</v>
      </c>
      <c r="I1337"/>
    </row>
    <row r="1338" spans="2:9" ht="15.75" thickBot="1" x14ac:dyDescent="0.3">
      <c r="B1338" s="96">
        <v>44991</v>
      </c>
      <c r="C1338" s="102" t="str">
        <f>IF(MONTH(Ingresos[[#This Row],[FECHA]])=3,"marzo",0)</f>
        <v>marzo</v>
      </c>
      <c r="D1338" s="82">
        <v>1</v>
      </c>
      <c r="E1338" s="82" t="s">
        <v>88</v>
      </c>
      <c r="F1338" s="97" t="s">
        <v>63</v>
      </c>
      <c r="G1338" s="85">
        <v>3.55</v>
      </c>
      <c r="H1338" s="84">
        <v>1</v>
      </c>
      <c r="I1338"/>
    </row>
    <row r="1339" spans="2:9" ht="15.75" thickBot="1" x14ac:dyDescent="0.3">
      <c r="B1339" s="96">
        <v>44991</v>
      </c>
      <c r="C1339" s="102" t="str">
        <f>IF(MONTH(Ingresos[[#This Row],[FECHA]])=3,"marzo",0)</f>
        <v>marzo</v>
      </c>
      <c r="D1339" s="82">
        <v>1</v>
      </c>
      <c r="E1339" s="82" t="s">
        <v>88</v>
      </c>
      <c r="F1339" s="97" t="s">
        <v>81</v>
      </c>
      <c r="G1339" s="85">
        <v>35</v>
      </c>
      <c r="H1339" s="84">
        <v>1</v>
      </c>
      <c r="I1339"/>
    </row>
    <row r="1340" spans="2:9" ht="15.75" thickBot="1" x14ac:dyDescent="0.3">
      <c r="B1340" s="96">
        <v>44991</v>
      </c>
      <c r="C1340" s="102" t="str">
        <f>IF(MONTH(Ingresos[[#This Row],[FECHA]])=3,"marzo",0)</f>
        <v>marzo</v>
      </c>
      <c r="D1340" s="82">
        <v>1</v>
      </c>
      <c r="E1340" s="82" t="s">
        <v>88</v>
      </c>
      <c r="F1340" s="97" t="s">
        <v>63</v>
      </c>
      <c r="G1340" s="85">
        <v>18.190000000000001</v>
      </c>
      <c r="H1340" s="84">
        <v>1</v>
      </c>
      <c r="I1340"/>
    </row>
    <row r="1341" spans="2:9" ht="15.75" thickBot="1" x14ac:dyDescent="0.3">
      <c r="B1341" s="96">
        <v>44991</v>
      </c>
      <c r="C1341" s="102" t="str">
        <f>IF(MONTH(Ingresos[[#This Row],[FECHA]])=3,"marzo",0)</f>
        <v>marzo</v>
      </c>
      <c r="D1341" s="82">
        <v>1</v>
      </c>
      <c r="E1341" s="82" t="s">
        <v>88</v>
      </c>
      <c r="F1341" s="100" t="s">
        <v>49</v>
      </c>
      <c r="G1341" s="85">
        <v>27.98</v>
      </c>
      <c r="H1341" s="84">
        <v>1</v>
      </c>
      <c r="I1341"/>
    </row>
    <row r="1342" spans="2:9" ht="15.75" thickBot="1" x14ac:dyDescent="0.3">
      <c r="B1342" s="96">
        <v>44991</v>
      </c>
      <c r="C1342" s="102" t="str">
        <f>IF(MONTH(Ingresos[[#This Row],[FECHA]])=3,"marzo",0)</f>
        <v>marzo</v>
      </c>
      <c r="D1342" s="82">
        <v>1</v>
      </c>
      <c r="E1342" s="82" t="s">
        <v>88</v>
      </c>
      <c r="F1342" s="97" t="s">
        <v>81</v>
      </c>
      <c r="G1342" s="85">
        <v>50</v>
      </c>
      <c r="H1342" s="84">
        <v>1</v>
      </c>
      <c r="I1342"/>
    </row>
    <row r="1343" spans="2:9" ht="15.75" thickBot="1" x14ac:dyDescent="0.3">
      <c r="B1343" s="96">
        <v>44992</v>
      </c>
      <c r="C1343" s="102" t="str">
        <f>IF(MONTH(Ingresos[[#This Row],[FECHA]])=3,"marzo",0)</f>
        <v>marzo</v>
      </c>
      <c r="D1343" s="82">
        <v>1</v>
      </c>
      <c r="E1343" s="82" t="s">
        <v>88</v>
      </c>
      <c r="F1343" s="100" t="s">
        <v>77</v>
      </c>
      <c r="G1343" s="85">
        <v>0</v>
      </c>
      <c r="H1343" s="84">
        <v>1</v>
      </c>
      <c r="I1343"/>
    </row>
    <row r="1344" spans="2:9" ht="15.75" thickBot="1" x14ac:dyDescent="0.3">
      <c r="B1344" s="96">
        <v>44992</v>
      </c>
      <c r="C1344" s="102" t="str">
        <f>IF(MONTH(Ingresos[[#This Row],[FECHA]])=3,"marzo",0)</f>
        <v>marzo</v>
      </c>
      <c r="D1344" s="82">
        <v>1</v>
      </c>
      <c r="E1344" s="82" t="s">
        <v>88</v>
      </c>
      <c r="F1344" s="100" t="s">
        <v>77</v>
      </c>
      <c r="G1344" s="85">
        <v>0</v>
      </c>
      <c r="H1344" s="84">
        <v>1</v>
      </c>
      <c r="I1344"/>
    </row>
    <row r="1345" spans="2:9" ht="15.75" thickBot="1" x14ac:dyDescent="0.3">
      <c r="B1345" s="96">
        <v>44988</v>
      </c>
      <c r="C1345" s="102" t="str">
        <f>IF(MONTH(Ingresos[[#This Row],[FECHA]])=3,"marzo",0)</f>
        <v>marzo</v>
      </c>
      <c r="D1345" s="82">
        <v>1</v>
      </c>
      <c r="E1345" s="82" t="s">
        <v>88</v>
      </c>
      <c r="F1345" s="97" t="s">
        <v>63</v>
      </c>
      <c r="G1345" s="85">
        <v>8.48</v>
      </c>
      <c r="H1345" s="84">
        <v>1</v>
      </c>
      <c r="I1345"/>
    </row>
    <row r="1346" spans="2:9" ht="15.75" thickBot="1" x14ac:dyDescent="0.3">
      <c r="B1346" s="96">
        <v>44990</v>
      </c>
      <c r="C1346" s="102" t="str">
        <f>IF(MONTH(Ingresos[[#This Row],[FECHA]])=3,"marzo",0)</f>
        <v>marzo</v>
      </c>
      <c r="D1346" s="82">
        <v>1</v>
      </c>
      <c r="E1346" s="82" t="s">
        <v>88</v>
      </c>
      <c r="F1346" s="97" t="s">
        <v>63</v>
      </c>
      <c r="G1346" s="89">
        <v>8.26</v>
      </c>
      <c r="H1346" s="84">
        <v>1</v>
      </c>
      <c r="I1346"/>
    </row>
    <row r="1347" spans="2:9" ht="15.75" thickBot="1" x14ac:dyDescent="0.3">
      <c r="B1347" s="96">
        <v>44990</v>
      </c>
      <c r="C1347" s="102" t="str">
        <f>IF(MONTH(Ingresos[[#This Row],[FECHA]])=3,"marzo",0)</f>
        <v>marzo</v>
      </c>
      <c r="D1347" s="82">
        <v>1</v>
      </c>
      <c r="E1347" s="82" t="s">
        <v>88</v>
      </c>
      <c r="F1347" s="97" t="s">
        <v>63</v>
      </c>
      <c r="G1347" s="85">
        <v>10.18</v>
      </c>
      <c r="H1347" s="84">
        <v>1</v>
      </c>
      <c r="I1347"/>
    </row>
    <row r="1348" spans="2:9" ht="15.75" thickBot="1" x14ac:dyDescent="0.3">
      <c r="B1348" s="96">
        <v>44990</v>
      </c>
      <c r="C1348" s="102" t="str">
        <f>IF(MONTH(Ingresos[[#This Row],[FECHA]])=3,"marzo",0)</f>
        <v>marzo</v>
      </c>
      <c r="D1348" s="82">
        <v>1</v>
      </c>
      <c r="E1348" s="82" t="s">
        <v>88</v>
      </c>
      <c r="F1348" s="97" t="s">
        <v>81</v>
      </c>
      <c r="G1348" s="85">
        <v>25</v>
      </c>
      <c r="H1348" s="84">
        <v>1</v>
      </c>
      <c r="I1348"/>
    </row>
    <row r="1349" spans="2:9" ht="15.75" thickBot="1" x14ac:dyDescent="0.3">
      <c r="B1349" s="96">
        <v>44990</v>
      </c>
      <c r="C1349" s="102" t="str">
        <f>IF(MONTH(Ingresos[[#This Row],[FECHA]])=3,"marzo",0)</f>
        <v>marzo</v>
      </c>
      <c r="D1349" s="82">
        <v>1</v>
      </c>
      <c r="E1349" s="82" t="s">
        <v>88</v>
      </c>
      <c r="F1349" s="97" t="s">
        <v>63</v>
      </c>
      <c r="G1349" s="85">
        <v>5.21</v>
      </c>
      <c r="H1349" s="84">
        <v>1</v>
      </c>
      <c r="I1349"/>
    </row>
    <row r="1350" spans="2:9" ht="15.75" thickBot="1" x14ac:dyDescent="0.3">
      <c r="B1350" s="96">
        <v>44990</v>
      </c>
      <c r="C1350" s="102" t="str">
        <f>IF(MONTH(Ingresos[[#This Row],[FECHA]])=3,"marzo",0)</f>
        <v>marzo</v>
      </c>
      <c r="D1350" s="82">
        <v>1</v>
      </c>
      <c r="E1350" s="82" t="s">
        <v>88</v>
      </c>
      <c r="F1350" s="97" t="s">
        <v>81</v>
      </c>
      <c r="G1350" s="85">
        <v>60</v>
      </c>
      <c r="H1350" s="84">
        <v>1</v>
      </c>
      <c r="I1350"/>
    </row>
    <row r="1351" spans="2:9" ht="15.75" thickBot="1" x14ac:dyDescent="0.3">
      <c r="B1351" s="96">
        <v>44990</v>
      </c>
      <c r="C1351" s="102" t="str">
        <f>IF(MONTH(Ingresos[[#This Row],[FECHA]])=3,"marzo",0)</f>
        <v>marzo</v>
      </c>
      <c r="D1351" s="82">
        <v>1</v>
      </c>
      <c r="E1351" s="82" t="s">
        <v>88</v>
      </c>
      <c r="F1351" s="97" t="s">
        <v>63</v>
      </c>
      <c r="G1351" s="85">
        <v>16.98</v>
      </c>
      <c r="H1351" s="84">
        <v>1</v>
      </c>
      <c r="I1351"/>
    </row>
    <row r="1352" spans="2:9" ht="15.75" thickBot="1" x14ac:dyDescent="0.3">
      <c r="B1352" s="96">
        <v>44990</v>
      </c>
      <c r="C1352" s="102" t="str">
        <f>IF(MONTH(Ingresos[[#This Row],[FECHA]])=3,"marzo",0)</f>
        <v>marzo</v>
      </c>
      <c r="D1352" s="82">
        <v>1</v>
      </c>
      <c r="E1352" s="82" t="s">
        <v>88</v>
      </c>
      <c r="F1352" s="97" t="s">
        <v>63</v>
      </c>
      <c r="G1352" s="85">
        <v>2.19</v>
      </c>
      <c r="H1352" s="84">
        <v>1</v>
      </c>
      <c r="I1352"/>
    </row>
    <row r="1353" spans="2:9" ht="15.75" thickBot="1" x14ac:dyDescent="0.3">
      <c r="B1353" s="96">
        <v>44990</v>
      </c>
      <c r="C1353" s="102" t="str">
        <f>IF(MONTH(Ingresos[[#This Row],[FECHA]])=3,"marzo",0)</f>
        <v>marzo</v>
      </c>
      <c r="D1353" s="82">
        <v>1</v>
      </c>
      <c r="E1353" s="82" t="s">
        <v>88</v>
      </c>
      <c r="F1353" s="97" t="s">
        <v>63</v>
      </c>
      <c r="G1353" s="85">
        <v>2.21</v>
      </c>
      <c r="H1353" s="84">
        <v>1</v>
      </c>
      <c r="I1353"/>
    </row>
    <row r="1354" spans="2:9" ht="15.75" thickBot="1" x14ac:dyDescent="0.3">
      <c r="B1354" s="96">
        <v>44992</v>
      </c>
      <c r="C1354" s="102" t="str">
        <f>IF(MONTH(Ingresos[[#This Row],[FECHA]])=3,"marzo",0)</f>
        <v>marzo</v>
      </c>
      <c r="D1354" s="82">
        <v>1</v>
      </c>
      <c r="E1354" s="82" t="s">
        <v>88</v>
      </c>
      <c r="F1354" s="97" t="s">
        <v>63</v>
      </c>
      <c r="G1354" s="85">
        <v>6.06</v>
      </c>
      <c r="H1354" s="84">
        <v>1</v>
      </c>
      <c r="I1354"/>
    </row>
    <row r="1355" spans="2:9" ht="15.75" thickBot="1" x14ac:dyDescent="0.3">
      <c r="B1355" s="96">
        <v>44990</v>
      </c>
      <c r="C1355" s="102" t="str">
        <f>IF(MONTH(Ingresos[[#This Row],[FECHA]])=3,"marzo",0)</f>
        <v>marzo</v>
      </c>
      <c r="D1355" s="82">
        <v>1</v>
      </c>
      <c r="E1355" s="82" t="s">
        <v>88</v>
      </c>
      <c r="F1355" s="97" t="s">
        <v>81</v>
      </c>
      <c r="G1355" s="85">
        <v>15</v>
      </c>
      <c r="H1355" s="84">
        <v>1</v>
      </c>
      <c r="I1355"/>
    </row>
    <row r="1356" spans="2:9" ht="15.75" thickBot="1" x14ac:dyDescent="0.3">
      <c r="B1356" s="96">
        <v>44992</v>
      </c>
      <c r="C1356" s="102" t="str">
        <f>IF(MONTH(Ingresos[[#This Row],[FECHA]])=3,"marzo",0)</f>
        <v>marzo</v>
      </c>
      <c r="D1356" s="82">
        <v>1</v>
      </c>
      <c r="E1356" s="82" t="s">
        <v>88</v>
      </c>
      <c r="F1356" s="97" t="s">
        <v>63</v>
      </c>
      <c r="G1356" s="85">
        <v>12.13</v>
      </c>
      <c r="H1356" s="84">
        <v>1</v>
      </c>
      <c r="I1356"/>
    </row>
    <row r="1357" spans="2:9" ht="15.75" thickBot="1" x14ac:dyDescent="0.3">
      <c r="B1357" s="96">
        <v>44992</v>
      </c>
      <c r="C1357" s="102" t="str">
        <f>IF(MONTH(Ingresos[[#This Row],[FECHA]])=3,"marzo",0)</f>
        <v>marzo</v>
      </c>
      <c r="D1357" s="82">
        <v>1</v>
      </c>
      <c r="E1357" s="82" t="s">
        <v>88</v>
      </c>
      <c r="F1357" s="97" t="s">
        <v>63</v>
      </c>
      <c r="G1357" s="85">
        <v>82.69</v>
      </c>
      <c r="H1357" s="84">
        <v>1</v>
      </c>
      <c r="I1357"/>
    </row>
    <row r="1358" spans="2:9" ht="15.75" thickBot="1" x14ac:dyDescent="0.3">
      <c r="B1358" s="96">
        <v>44992</v>
      </c>
      <c r="C1358" s="102" t="str">
        <f>IF(MONTH(Ingresos[[#This Row],[FECHA]])=3,"marzo",0)</f>
        <v>marzo</v>
      </c>
      <c r="D1358" s="82">
        <v>1</v>
      </c>
      <c r="E1358" s="82" t="s">
        <v>88</v>
      </c>
      <c r="F1358" s="97" t="s">
        <v>63</v>
      </c>
      <c r="G1358" s="85">
        <v>1.8</v>
      </c>
      <c r="H1358" s="84">
        <v>1</v>
      </c>
      <c r="I1358"/>
    </row>
    <row r="1359" spans="2:9" ht="15.75" thickBot="1" x14ac:dyDescent="0.3">
      <c r="B1359" s="96">
        <v>44992</v>
      </c>
      <c r="C1359" s="102" t="str">
        <f>IF(MONTH(Ingresos[[#This Row],[FECHA]])=3,"marzo",0)</f>
        <v>marzo</v>
      </c>
      <c r="D1359" s="82">
        <v>1</v>
      </c>
      <c r="E1359" s="82" t="s">
        <v>88</v>
      </c>
      <c r="F1359" s="97" t="s">
        <v>81</v>
      </c>
      <c r="G1359" s="85">
        <v>60</v>
      </c>
      <c r="H1359" s="84">
        <v>1</v>
      </c>
      <c r="I1359"/>
    </row>
    <row r="1360" spans="2:9" ht="15.75" thickBot="1" x14ac:dyDescent="0.3">
      <c r="B1360" s="96">
        <v>44992</v>
      </c>
      <c r="C1360" s="102" t="str">
        <f>IF(MONTH(Ingresos[[#This Row],[FECHA]])=3,"marzo",0)</f>
        <v>marzo</v>
      </c>
      <c r="D1360" s="82">
        <v>1</v>
      </c>
      <c r="E1360" s="82" t="s">
        <v>88</v>
      </c>
      <c r="F1360" s="97" t="s">
        <v>63</v>
      </c>
      <c r="G1360" s="85">
        <v>11.41</v>
      </c>
      <c r="H1360" s="84">
        <v>1</v>
      </c>
      <c r="I1360"/>
    </row>
    <row r="1361" spans="2:9" ht="15.75" thickBot="1" x14ac:dyDescent="0.3">
      <c r="B1361" s="96">
        <v>44992</v>
      </c>
      <c r="C1361" s="102" t="str">
        <f>IF(MONTH(Ingresos[[#This Row],[FECHA]])=3,"marzo",0)</f>
        <v>marzo</v>
      </c>
      <c r="D1361" s="82">
        <v>1</v>
      </c>
      <c r="E1361" s="82" t="s">
        <v>88</v>
      </c>
      <c r="F1361" s="97" t="s">
        <v>81</v>
      </c>
      <c r="G1361" s="85">
        <v>25</v>
      </c>
      <c r="H1361" s="84">
        <v>1</v>
      </c>
      <c r="I1361"/>
    </row>
    <row r="1362" spans="2:9" ht="15.75" thickBot="1" x14ac:dyDescent="0.3">
      <c r="B1362" s="96">
        <v>44992</v>
      </c>
      <c r="C1362" s="102" t="str">
        <f>IF(MONTH(Ingresos[[#This Row],[FECHA]])=3,"marzo",0)</f>
        <v>marzo</v>
      </c>
      <c r="D1362" s="82">
        <v>1</v>
      </c>
      <c r="E1362" s="82" t="s">
        <v>88</v>
      </c>
      <c r="F1362" s="97" t="s">
        <v>63</v>
      </c>
      <c r="G1362" s="85">
        <v>1.8</v>
      </c>
      <c r="H1362" s="84">
        <v>1</v>
      </c>
      <c r="I1362"/>
    </row>
    <row r="1363" spans="2:9" ht="15.75" thickBot="1" x14ac:dyDescent="0.3">
      <c r="B1363" s="96">
        <v>44992</v>
      </c>
      <c r="C1363" s="102" t="str">
        <f>IF(MONTH(Ingresos[[#This Row],[FECHA]])=3,"marzo",0)</f>
        <v>marzo</v>
      </c>
      <c r="D1363" s="82">
        <v>1</v>
      </c>
      <c r="E1363" s="82" t="s">
        <v>88</v>
      </c>
      <c r="F1363" s="97" t="s">
        <v>81</v>
      </c>
      <c r="G1363" s="85">
        <v>10</v>
      </c>
      <c r="H1363" s="84">
        <v>1</v>
      </c>
      <c r="I1363"/>
    </row>
    <row r="1364" spans="2:9" ht="15.75" thickBot="1" x14ac:dyDescent="0.3">
      <c r="B1364" s="96">
        <v>44992</v>
      </c>
      <c r="C1364" s="102" t="str">
        <f>IF(MONTH(Ingresos[[#This Row],[FECHA]])=3,"marzo",0)</f>
        <v>marzo</v>
      </c>
      <c r="D1364" s="82">
        <v>1</v>
      </c>
      <c r="E1364" s="82" t="s">
        <v>88</v>
      </c>
      <c r="F1364" s="97" t="s">
        <v>63</v>
      </c>
      <c r="G1364" s="85">
        <v>4.18</v>
      </c>
      <c r="H1364" s="84">
        <v>1</v>
      </c>
      <c r="I1364"/>
    </row>
    <row r="1365" spans="2:9" ht="15.75" thickBot="1" x14ac:dyDescent="0.3">
      <c r="B1365" s="96">
        <v>44992</v>
      </c>
      <c r="C1365" s="102" t="str">
        <f>IF(MONTH(Ingresos[[#This Row],[FECHA]])=3,"marzo",0)</f>
        <v>marzo</v>
      </c>
      <c r="D1365" s="82">
        <v>1</v>
      </c>
      <c r="E1365" s="82" t="s">
        <v>88</v>
      </c>
      <c r="F1365" s="97" t="s">
        <v>63</v>
      </c>
      <c r="G1365" s="85">
        <v>4.68</v>
      </c>
      <c r="H1365" s="84">
        <v>1</v>
      </c>
      <c r="I1365"/>
    </row>
    <row r="1366" spans="2:9" ht="15.75" thickBot="1" x14ac:dyDescent="0.3">
      <c r="B1366" s="96">
        <v>44992</v>
      </c>
      <c r="C1366" s="102" t="str">
        <f>IF(MONTH(Ingresos[[#This Row],[FECHA]])=3,"marzo",0)</f>
        <v>marzo</v>
      </c>
      <c r="D1366" s="82">
        <v>1</v>
      </c>
      <c r="E1366" s="82" t="s">
        <v>88</v>
      </c>
      <c r="F1366" s="97" t="s">
        <v>63</v>
      </c>
      <c r="G1366" s="85">
        <v>15</v>
      </c>
      <c r="H1366" s="84">
        <v>1</v>
      </c>
      <c r="I1366"/>
    </row>
    <row r="1367" spans="2:9" ht="15.75" thickBot="1" x14ac:dyDescent="0.3">
      <c r="B1367" s="96">
        <v>44993</v>
      </c>
      <c r="C1367" s="102" t="str">
        <f>IF(MONTH(Ingresos[[#This Row],[FECHA]])=3,"marzo",0)</f>
        <v>marzo</v>
      </c>
      <c r="D1367" s="82">
        <v>1</v>
      </c>
      <c r="E1367" s="82" t="s">
        <v>88</v>
      </c>
      <c r="F1367" s="97" t="s">
        <v>63</v>
      </c>
      <c r="G1367" s="85">
        <v>11.03</v>
      </c>
      <c r="H1367" s="84">
        <v>2</v>
      </c>
      <c r="I1367"/>
    </row>
    <row r="1368" spans="2:9" ht="15.75" thickBot="1" x14ac:dyDescent="0.3">
      <c r="B1368" s="96">
        <v>44993</v>
      </c>
      <c r="C1368" s="102" t="str">
        <f>IF(MONTH(Ingresos[[#This Row],[FECHA]])=3,"marzo",0)</f>
        <v>marzo</v>
      </c>
      <c r="D1368" s="82">
        <v>1</v>
      </c>
      <c r="E1368" s="82" t="s">
        <v>88</v>
      </c>
      <c r="F1368" s="97" t="s">
        <v>63</v>
      </c>
      <c r="G1368" s="85">
        <v>58.07</v>
      </c>
      <c r="H1368" s="84">
        <v>2</v>
      </c>
      <c r="I1368"/>
    </row>
    <row r="1369" spans="2:9" ht="15.75" thickBot="1" x14ac:dyDescent="0.3">
      <c r="B1369" s="96">
        <v>44993</v>
      </c>
      <c r="C1369" s="102" t="str">
        <f>IF(MONTH(Ingresos[[#This Row],[FECHA]])=3,"marzo",0)</f>
        <v>marzo</v>
      </c>
      <c r="D1369" s="82">
        <v>1</v>
      </c>
      <c r="E1369" s="82" t="s">
        <v>88</v>
      </c>
      <c r="F1369" s="97" t="s">
        <v>63</v>
      </c>
      <c r="G1369" s="85">
        <v>3.85</v>
      </c>
      <c r="H1369" s="84">
        <v>2</v>
      </c>
      <c r="I1369"/>
    </row>
    <row r="1370" spans="2:9" ht="15.75" thickBot="1" x14ac:dyDescent="0.3">
      <c r="B1370" s="96">
        <v>44993</v>
      </c>
      <c r="C1370" s="102" t="str">
        <f>IF(MONTH(Ingresos[[#This Row],[FECHA]])=3,"marzo",0)</f>
        <v>marzo</v>
      </c>
      <c r="D1370" s="82">
        <v>1</v>
      </c>
      <c r="E1370" s="82" t="s">
        <v>88</v>
      </c>
      <c r="F1370" s="97" t="s">
        <v>81</v>
      </c>
      <c r="G1370" s="85">
        <v>10</v>
      </c>
      <c r="H1370" s="84">
        <v>2</v>
      </c>
      <c r="I1370"/>
    </row>
    <row r="1371" spans="2:9" ht="15.75" thickBot="1" x14ac:dyDescent="0.3">
      <c r="B1371" s="96">
        <v>44993</v>
      </c>
      <c r="C1371" s="102" t="str">
        <f>IF(MONTH(Ingresos[[#This Row],[FECHA]])=3,"marzo",0)</f>
        <v>marzo</v>
      </c>
      <c r="D1371" s="82">
        <v>1</v>
      </c>
      <c r="E1371" s="82" t="s">
        <v>88</v>
      </c>
      <c r="F1371" s="97" t="s">
        <v>63</v>
      </c>
      <c r="G1371" s="85">
        <v>5.51</v>
      </c>
      <c r="H1371" s="84">
        <v>2</v>
      </c>
      <c r="I1371"/>
    </row>
    <row r="1372" spans="2:9" ht="15.75" thickBot="1" x14ac:dyDescent="0.3">
      <c r="B1372" s="96">
        <v>44993</v>
      </c>
      <c r="C1372" s="102" t="str">
        <f>IF(MONTH(Ingresos[[#This Row],[FECHA]])=3,"marzo",0)</f>
        <v>marzo</v>
      </c>
      <c r="D1372" s="82">
        <v>1</v>
      </c>
      <c r="E1372" s="82" t="s">
        <v>88</v>
      </c>
      <c r="F1372" s="97" t="s">
        <v>81</v>
      </c>
      <c r="G1372" s="85">
        <v>10</v>
      </c>
      <c r="H1372" s="84">
        <v>2</v>
      </c>
      <c r="I1372"/>
    </row>
    <row r="1373" spans="2:9" ht="15.75" thickBot="1" x14ac:dyDescent="0.3">
      <c r="B1373" s="96">
        <v>44993</v>
      </c>
      <c r="C1373" s="102" t="str">
        <f>IF(MONTH(Ingresos[[#This Row],[FECHA]])=3,"marzo",0)</f>
        <v>marzo</v>
      </c>
      <c r="D1373" s="82">
        <v>1</v>
      </c>
      <c r="E1373" s="82" t="s">
        <v>88</v>
      </c>
      <c r="F1373" s="97" t="s">
        <v>63</v>
      </c>
      <c r="G1373" s="85">
        <v>82.69</v>
      </c>
      <c r="H1373" s="84">
        <v>2</v>
      </c>
      <c r="I1373"/>
    </row>
    <row r="1374" spans="2:9" ht="15.75" thickBot="1" x14ac:dyDescent="0.3">
      <c r="B1374" s="96">
        <v>44993</v>
      </c>
      <c r="C1374" s="102" t="str">
        <f>IF(MONTH(Ingresos[[#This Row],[FECHA]])=3,"marzo",0)</f>
        <v>marzo</v>
      </c>
      <c r="D1374" s="82">
        <v>1</v>
      </c>
      <c r="E1374" s="82" t="s">
        <v>88</v>
      </c>
      <c r="F1374" s="97" t="s">
        <v>81</v>
      </c>
      <c r="G1374" s="85">
        <v>5</v>
      </c>
      <c r="H1374" s="84">
        <v>2</v>
      </c>
      <c r="I1374"/>
    </row>
    <row r="1375" spans="2:9" ht="15.75" thickBot="1" x14ac:dyDescent="0.3">
      <c r="B1375" s="96">
        <v>44993</v>
      </c>
      <c r="C1375" s="102" t="str">
        <f>IF(MONTH(Ingresos[[#This Row],[FECHA]])=3,"marzo",0)</f>
        <v>marzo</v>
      </c>
      <c r="D1375" s="82">
        <v>1</v>
      </c>
      <c r="E1375" s="82" t="s">
        <v>88</v>
      </c>
      <c r="F1375" s="97" t="s">
        <v>63</v>
      </c>
      <c r="G1375" s="85">
        <v>82.59</v>
      </c>
      <c r="H1375" s="84">
        <v>2</v>
      </c>
      <c r="I1375"/>
    </row>
    <row r="1376" spans="2:9" ht="15.75" thickBot="1" x14ac:dyDescent="0.3">
      <c r="B1376" s="96">
        <v>44993</v>
      </c>
      <c r="C1376" s="102" t="str">
        <f>IF(MONTH(Ingresos[[#This Row],[FECHA]])=3,"marzo",0)</f>
        <v>marzo</v>
      </c>
      <c r="D1376" s="82">
        <v>1</v>
      </c>
      <c r="E1376" s="82" t="s">
        <v>88</v>
      </c>
      <c r="F1376" s="97" t="s">
        <v>63</v>
      </c>
      <c r="G1376" s="85">
        <v>3.31</v>
      </c>
      <c r="H1376" s="84">
        <v>2</v>
      </c>
      <c r="I1376"/>
    </row>
    <row r="1377" spans="2:9" ht="15.75" thickBot="1" x14ac:dyDescent="0.3">
      <c r="B1377" s="96">
        <v>44993</v>
      </c>
      <c r="C1377" s="102" t="str">
        <f>IF(MONTH(Ingresos[[#This Row],[FECHA]])=3,"marzo",0)</f>
        <v>marzo</v>
      </c>
      <c r="D1377" s="82">
        <v>1</v>
      </c>
      <c r="E1377" s="82" t="s">
        <v>88</v>
      </c>
      <c r="F1377" s="97" t="s">
        <v>63</v>
      </c>
      <c r="G1377" s="85">
        <v>3.31</v>
      </c>
      <c r="H1377" s="84">
        <v>2</v>
      </c>
      <c r="I1377"/>
    </row>
    <row r="1378" spans="2:9" ht="15.75" thickBot="1" x14ac:dyDescent="0.3">
      <c r="B1378" s="96">
        <v>44994</v>
      </c>
      <c r="C1378" s="102" t="str">
        <f>IF(MONTH(Ingresos[[#This Row],[FECHA]])=3,"marzo",0)</f>
        <v>marzo</v>
      </c>
      <c r="D1378" s="82">
        <v>1</v>
      </c>
      <c r="E1378" s="82" t="s">
        <v>88</v>
      </c>
      <c r="F1378" s="100" t="s">
        <v>77</v>
      </c>
      <c r="G1378" s="85">
        <v>0</v>
      </c>
      <c r="H1378" s="84">
        <v>2</v>
      </c>
      <c r="I1378"/>
    </row>
    <row r="1379" spans="2:9" ht="15.75" thickBot="1" x14ac:dyDescent="0.3">
      <c r="B1379" s="96">
        <v>44994</v>
      </c>
      <c r="C1379" s="102" t="str">
        <f>IF(MONTH(Ingresos[[#This Row],[FECHA]])=3,"marzo",0)</f>
        <v>marzo</v>
      </c>
      <c r="D1379" s="82">
        <v>1</v>
      </c>
      <c r="E1379" s="82" t="s">
        <v>88</v>
      </c>
      <c r="F1379" s="100" t="s">
        <v>77</v>
      </c>
      <c r="G1379" s="85">
        <v>0</v>
      </c>
      <c r="H1379" s="84">
        <v>2</v>
      </c>
      <c r="I1379"/>
    </row>
    <row r="1380" spans="2:9" ht="15.75" thickBot="1" x14ac:dyDescent="0.3">
      <c r="B1380" s="96">
        <v>44994</v>
      </c>
      <c r="C1380" s="102" t="str">
        <f>IF(MONTH(Ingresos[[#This Row],[FECHA]])=3,"marzo",0)</f>
        <v>marzo</v>
      </c>
      <c r="D1380" s="82">
        <v>1</v>
      </c>
      <c r="E1380" s="82" t="s">
        <v>88</v>
      </c>
      <c r="F1380" s="97" t="s">
        <v>63</v>
      </c>
      <c r="G1380" s="85">
        <v>1.8</v>
      </c>
      <c r="H1380" s="84">
        <v>2</v>
      </c>
      <c r="I1380"/>
    </row>
    <row r="1381" spans="2:9" ht="15.75" thickBot="1" x14ac:dyDescent="0.3">
      <c r="B1381" s="96">
        <v>44994</v>
      </c>
      <c r="C1381" s="102" t="str">
        <f>IF(MONTH(Ingresos[[#This Row],[FECHA]])=3,"marzo",0)</f>
        <v>marzo</v>
      </c>
      <c r="D1381" s="82">
        <v>1</v>
      </c>
      <c r="E1381" s="82" t="s">
        <v>88</v>
      </c>
      <c r="F1381" s="97" t="s">
        <v>63</v>
      </c>
      <c r="G1381" s="85">
        <v>98.19</v>
      </c>
      <c r="H1381" s="84">
        <v>2</v>
      </c>
      <c r="I1381"/>
    </row>
    <row r="1382" spans="2:9" ht="15.75" thickBot="1" x14ac:dyDescent="0.3">
      <c r="B1382" s="96">
        <v>44994</v>
      </c>
      <c r="C1382" s="102" t="str">
        <f>IF(MONTH(Ingresos[[#This Row],[FECHA]])=3,"marzo",0)</f>
        <v>marzo</v>
      </c>
      <c r="D1382" s="82">
        <v>1</v>
      </c>
      <c r="E1382" s="82" t="s">
        <v>88</v>
      </c>
      <c r="F1382" s="97" t="s">
        <v>81</v>
      </c>
      <c r="G1382" s="85">
        <v>15</v>
      </c>
      <c r="H1382" s="84">
        <v>2</v>
      </c>
      <c r="I1382"/>
    </row>
    <row r="1383" spans="2:9" ht="15.75" thickBot="1" x14ac:dyDescent="0.3">
      <c r="B1383" s="96">
        <v>44994</v>
      </c>
      <c r="C1383" s="102" t="str">
        <f>IF(MONTH(Ingresos[[#This Row],[FECHA]])=3,"marzo",0)</f>
        <v>marzo</v>
      </c>
      <c r="D1383" s="82">
        <v>1</v>
      </c>
      <c r="E1383" s="82" t="s">
        <v>88</v>
      </c>
      <c r="F1383" s="97" t="s">
        <v>63</v>
      </c>
      <c r="G1383" s="85">
        <v>3.58</v>
      </c>
      <c r="H1383" s="84">
        <v>2</v>
      </c>
      <c r="I1383"/>
    </row>
    <row r="1384" spans="2:9" ht="15.75" thickBot="1" x14ac:dyDescent="0.3">
      <c r="B1384" s="96">
        <v>44994</v>
      </c>
      <c r="C1384" s="102" t="str">
        <f>IF(MONTH(Ingresos[[#This Row],[FECHA]])=3,"marzo",0)</f>
        <v>marzo</v>
      </c>
      <c r="D1384" s="82">
        <v>1</v>
      </c>
      <c r="E1384" s="82" t="s">
        <v>88</v>
      </c>
      <c r="F1384" s="97" t="s">
        <v>81</v>
      </c>
      <c r="G1384" s="85">
        <v>10</v>
      </c>
      <c r="H1384" s="84">
        <v>2</v>
      </c>
      <c r="I1384"/>
    </row>
    <row r="1385" spans="2:9" ht="15.75" thickBot="1" x14ac:dyDescent="0.3">
      <c r="B1385" s="96">
        <v>44994</v>
      </c>
      <c r="C1385" s="102" t="str">
        <f>IF(MONTH(Ingresos[[#This Row],[FECHA]])=3,"marzo",0)</f>
        <v>marzo</v>
      </c>
      <c r="D1385" s="82">
        <v>1</v>
      </c>
      <c r="E1385" s="82" t="s">
        <v>88</v>
      </c>
      <c r="F1385" s="97" t="s">
        <v>63</v>
      </c>
      <c r="G1385" s="85">
        <v>10.47</v>
      </c>
      <c r="H1385" s="84">
        <v>2</v>
      </c>
      <c r="I1385"/>
    </row>
    <row r="1386" spans="2:9" ht="15.75" thickBot="1" x14ac:dyDescent="0.3">
      <c r="B1386" s="96">
        <v>44994</v>
      </c>
      <c r="C1386" s="102" t="str">
        <f>IF(MONTH(Ingresos[[#This Row],[FECHA]])=3,"marzo",0)</f>
        <v>marzo</v>
      </c>
      <c r="D1386" s="82">
        <v>1</v>
      </c>
      <c r="E1386" s="82" t="s">
        <v>88</v>
      </c>
      <c r="F1386" s="97" t="s">
        <v>81</v>
      </c>
      <c r="G1386" s="85">
        <v>5</v>
      </c>
      <c r="H1386" s="84">
        <v>2</v>
      </c>
      <c r="I1386"/>
    </row>
    <row r="1387" spans="2:9" ht="15.75" thickBot="1" x14ac:dyDescent="0.3">
      <c r="B1387" s="96">
        <v>44994</v>
      </c>
      <c r="C1387" s="102" t="str">
        <f>IF('Detalle Ingresos'!$B1387="","",TEXT('Detalle Ingresos'!$B1387,"MMMM" ))</f>
        <v>marzo</v>
      </c>
      <c r="D1387" s="82">
        <v>1</v>
      </c>
      <c r="E1387" s="82" t="s">
        <v>88</v>
      </c>
      <c r="F1387" s="97" t="s">
        <v>63</v>
      </c>
      <c r="G1387" s="85">
        <v>3.81</v>
      </c>
      <c r="H1387" s="84">
        <v>2</v>
      </c>
      <c r="I1387"/>
    </row>
    <row r="1388" spans="2:9" ht="15.75" thickBot="1" x14ac:dyDescent="0.3">
      <c r="B1388" s="96">
        <v>44994</v>
      </c>
      <c r="C1388" s="102" t="str">
        <f>IF(MONTH(Ingresos[[#This Row],[FECHA]])=3,"marzo",0)</f>
        <v>marzo</v>
      </c>
      <c r="D1388" s="82">
        <v>1</v>
      </c>
      <c r="E1388" s="82" t="s">
        <v>88</v>
      </c>
      <c r="F1388" s="97" t="s">
        <v>81</v>
      </c>
      <c r="G1388" s="85">
        <v>5</v>
      </c>
      <c r="H1388" s="84">
        <v>2</v>
      </c>
      <c r="I1388"/>
    </row>
    <row r="1389" spans="2:9" ht="15.75" thickBot="1" x14ac:dyDescent="0.3">
      <c r="B1389" s="96">
        <v>44994</v>
      </c>
      <c r="C1389" s="102" t="str">
        <f>IF('Detalle Ingresos'!$B1389="","",TEXT('Detalle Ingresos'!$B1389,"MMMM" ))</f>
        <v>marzo</v>
      </c>
      <c r="D1389" s="82">
        <v>1</v>
      </c>
      <c r="E1389" s="82" t="s">
        <v>88</v>
      </c>
      <c r="F1389" s="97" t="s">
        <v>63</v>
      </c>
      <c r="G1389" s="85">
        <v>1.8</v>
      </c>
      <c r="H1389" s="84">
        <v>2</v>
      </c>
      <c r="I1389"/>
    </row>
    <row r="1390" spans="2:9" ht="15.75" thickBot="1" x14ac:dyDescent="0.3">
      <c r="B1390" s="96">
        <v>44994</v>
      </c>
      <c r="C1390" s="102" t="str">
        <f>IF('Detalle Ingresos'!$B1390="","",TEXT('Detalle Ingresos'!$B1390,"MMMM" ))</f>
        <v>marzo</v>
      </c>
      <c r="D1390" s="82">
        <v>1</v>
      </c>
      <c r="E1390" s="82" t="s">
        <v>88</v>
      </c>
      <c r="F1390" s="97" t="s">
        <v>63</v>
      </c>
      <c r="G1390" s="85">
        <v>6.81</v>
      </c>
      <c r="H1390" s="84">
        <v>2</v>
      </c>
      <c r="I1390"/>
    </row>
    <row r="1391" spans="2:9" ht="15.75" thickBot="1" x14ac:dyDescent="0.3">
      <c r="B1391" s="96">
        <v>44994</v>
      </c>
      <c r="C1391" s="102" t="str">
        <f>IF('Detalle Ingresos'!$B1391="","",TEXT('Detalle Ingresos'!$B1391,"MMMM" ))</f>
        <v>marzo</v>
      </c>
      <c r="D1391" s="82">
        <v>1</v>
      </c>
      <c r="E1391" s="82" t="s">
        <v>88</v>
      </c>
      <c r="F1391" s="97" t="s">
        <v>63</v>
      </c>
      <c r="G1391" s="85">
        <v>3</v>
      </c>
      <c r="H1391" s="84">
        <v>2</v>
      </c>
      <c r="I1391"/>
    </row>
    <row r="1392" spans="2:9" ht="15.75" thickBot="1" x14ac:dyDescent="0.3">
      <c r="B1392" s="96">
        <v>44994</v>
      </c>
      <c r="C1392" s="102" t="str">
        <f>IF('Detalle Ingresos'!$B1392="","",TEXT('Detalle Ingresos'!$B1392,"MMMM" ))</f>
        <v>marzo</v>
      </c>
      <c r="D1392" s="82">
        <v>1</v>
      </c>
      <c r="E1392" s="82" t="s">
        <v>88</v>
      </c>
      <c r="F1392" s="97" t="s">
        <v>81</v>
      </c>
      <c r="G1392" s="85">
        <v>60</v>
      </c>
      <c r="H1392" s="84">
        <v>2</v>
      </c>
      <c r="I1392"/>
    </row>
    <row r="1393" spans="2:9" ht="15.75" thickBot="1" x14ac:dyDescent="0.3">
      <c r="B1393" s="96">
        <v>44994</v>
      </c>
      <c r="C1393" s="102" t="str">
        <f>IF('Detalle Ingresos'!$B1393="","",TEXT('Detalle Ingresos'!$B1393,"MMMM" ))</f>
        <v>marzo</v>
      </c>
      <c r="D1393" s="82">
        <v>1</v>
      </c>
      <c r="E1393" s="82" t="s">
        <v>88</v>
      </c>
      <c r="F1393" s="97" t="s">
        <v>63</v>
      </c>
      <c r="G1393" s="85">
        <v>2.2999999999999998</v>
      </c>
      <c r="H1393" s="84">
        <v>2</v>
      </c>
      <c r="I1393"/>
    </row>
    <row r="1394" spans="2:9" ht="15.75" thickBot="1" x14ac:dyDescent="0.3">
      <c r="B1394" s="96">
        <v>44994</v>
      </c>
      <c r="C1394" s="102" t="str">
        <f>IF('Detalle Ingresos'!$B1394="","",TEXT('Detalle Ingresos'!$B1394,"MMMM" ))</f>
        <v>marzo</v>
      </c>
      <c r="D1394" s="82">
        <v>1</v>
      </c>
      <c r="E1394" s="82" t="s">
        <v>88</v>
      </c>
      <c r="F1394" s="97" t="s">
        <v>81</v>
      </c>
      <c r="G1394" s="85">
        <v>10</v>
      </c>
      <c r="H1394" s="84">
        <v>2</v>
      </c>
      <c r="I1394"/>
    </row>
    <row r="1395" spans="2:9" ht="15.75" thickBot="1" x14ac:dyDescent="0.3">
      <c r="B1395" s="96">
        <v>44994</v>
      </c>
      <c r="C1395" s="102" t="str">
        <f>IF('Detalle Ingresos'!$B1395="","",TEXT('Detalle Ingresos'!$B1395,"MMMM" ))</f>
        <v>marzo</v>
      </c>
      <c r="D1395" s="82">
        <v>1</v>
      </c>
      <c r="E1395" s="82" t="s">
        <v>88</v>
      </c>
      <c r="F1395" s="97" t="s">
        <v>63</v>
      </c>
      <c r="G1395" s="85">
        <v>4.9800000000000004</v>
      </c>
      <c r="H1395" s="84">
        <v>2</v>
      </c>
      <c r="I1395"/>
    </row>
    <row r="1396" spans="2:9" ht="15.75" thickBot="1" x14ac:dyDescent="0.3">
      <c r="B1396" s="96">
        <v>44994</v>
      </c>
      <c r="C1396" s="102" t="str">
        <f>IF('Detalle Ingresos'!$B1396="","",TEXT('Detalle Ingresos'!$B1396,"MMMM" ))</f>
        <v>marzo</v>
      </c>
      <c r="D1396" s="82">
        <v>1</v>
      </c>
      <c r="E1396" s="82" t="s">
        <v>88</v>
      </c>
      <c r="F1396" s="97" t="s">
        <v>63</v>
      </c>
      <c r="G1396" s="85">
        <v>5.24</v>
      </c>
      <c r="H1396" s="84">
        <v>2</v>
      </c>
      <c r="I1396"/>
    </row>
    <row r="1397" spans="2:9" ht="15.75" thickBot="1" x14ac:dyDescent="0.3">
      <c r="B1397" s="96">
        <v>44994</v>
      </c>
      <c r="C1397" s="102" t="str">
        <f>IF('Detalle Ingresos'!$B1397="","",TEXT('Detalle Ingresos'!$B1397,"MMMM" ))</f>
        <v>marzo</v>
      </c>
      <c r="D1397" s="82">
        <v>1</v>
      </c>
      <c r="E1397" s="82" t="s">
        <v>88</v>
      </c>
      <c r="F1397" s="97" t="s">
        <v>63</v>
      </c>
      <c r="G1397" s="85">
        <v>1.8</v>
      </c>
      <c r="H1397" s="84">
        <v>2</v>
      </c>
      <c r="I1397"/>
    </row>
    <row r="1398" spans="2:9" ht="15.75" thickBot="1" x14ac:dyDescent="0.3">
      <c r="B1398" s="96">
        <v>44994</v>
      </c>
      <c r="C1398" s="102" t="str">
        <f>IF('Detalle Ingresos'!$B1398="","",TEXT('Detalle Ingresos'!$B1398,"MMMM" ))</f>
        <v>marzo</v>
      </c>
      <c r="D1398" s="82">
        <v>1</v>
      </c>
      <c r="E1398" s="82" t="s">
        <v>88</v>
      </c>
      <c r="F1398" s="97" t="s">
        <v>81</v>
      </c>
      <c r="G1398" s="85">
        <v>5</v>
      </c>
      <c r="H1398" s="84">
        <v>2</v>
      </c>
      <c r="I1398"/>
    </row>
    <row r="1399" spans="2:9" ht="15.75" thickBot="1" x14ac:dyDescent="0.3">
      <c r="B1399" s="96">
        <v>44994</v>
      </c>
      <c r="C1399" s="102" t="str">
        <f>IF('Detalle Ingresos'!$B1399="","",TEXT('Detalle Ingresos'!$B1399,"MMMM" ))</f>
        <v>marzo</v>
      </c>
      <c r="D1399" s="82">
        <v>1</v>
      </c>
      <c r="E1399" s="82" t="s">
        <v>88</v>
      </c>
      <c r="F1399" s="97" t="s">
        <v>63</v>
      </c>
      <c r="G1399" s="85">
        <v>5.37</v>
      </c>
      <c r="H1399" s="84">
        <v>2</v>
      </c>
      <c r="I1399"/>
    </row>
    <row r="1400" spans="2:9" ht="15.75" thickBot="1" x14ac:dyDescent="0.3">
      <c r="B1400" s="96">
        <v>44994</v>
      </c>
      <c r="C1400" s="102" t="str">
        <f>IF('Detalle Ingresos'!$B1400="","",TEXT('Detalle Ingresos'!$B1400,"MMMM" ))</f>
        <v>marzo</v>
      </c>
      <c r="D1400" s="82">
        <v>1</v>
      </c>
      <c r="E1400" s="82" t="s">
        <v>88</v>
      </c>
      <c r="F1400" s="97" t="s">
        <v>81</v>
      </c>
      <c r="G1400" s="85">
        <v>60</v>
      </c>
      <c r="H1400" s="84">
        <v>2</v>
      </c>
      <c r="I1400"/>
    </row>
    <row r="1401" spans="2:9" ht="15.75" thickBot="1" x14ac:dyDescent="0.3">
      <c r="B1401" s="96">
        <v>44995</v>
      </c>
      <c r="C1401" s="102" t="str">
        <f>IF('Detalle Ingresos'!$B1401="","",TEXT('Detalle Ingresos'!$B1401,"MMMM" ))</f>
        <v>marzo</v>
      </c>
      <c r="D1401" s="82">
        <v>1</v>
      </c>
      <c r="E1401" s="82" t="s">
        <v>88</v>
      </c>
      <c r="F1401" s="97" t="s">
        <v>63</v>
      </c>
      <c r="G1401" s="85">
        <v>9.84</v>
      </c>
      <c r="H1401" s="84">
        <v>2</v>
      </c>
      <c r="I1401"/>
    </row>
    <row r="1402" spans="2:9" ht="15.75" thickBot="1" x14ac:dyDescent="0.3">
      <c r="B1402" s="96">
        <v>44995</v>
      </c>
      <c r="C1402" s="102" t="str">
        <f>IF('Detalle Ingresos'!$B1402="","",TEXT('Detalle Ingresos'!$B1402,"MMMM" ))</f>
        <v>marzo</v>
      </c>
      <c r="D1402" s="82">
        <v>1</v>
      </c>
      <c r="E1402" s="82" t="s">
        <v>88</v>
      </c>
      <c r="F1402" s="97" t="s">
        <v>81</v>
      </c>
      <c r="G1402" s="85">
        <v>15</v>
      </c>
      <c r="H1402" s="84">
        <v>2</v>
      </c>
      <c r="I1402"/>
    </row>
    <row r="1403" spans="2:9" ht="15.75" thickBot="1" x14ac:dyDescent="0.3">
      <c r="B1403" s="96">
        <v>44995</v>
      </c>
      <c r="C1403" s="102" t="str">
        <f>IF('Detalle Ingresos'!$B1403="","",TEXT('Detalle Ingresos'!$B1403,"MMMM" ))</f>
        <v>marzo</v>
      </c>
      <c r="D1403" s="82">
        <v>1</v>
      </c>
      <c r="E1403" s="82" t="s">
        <v>88</v>
      </c>
      <c r="F1403" s="97" t="s">
        <v>63</v>
      </c>
      <c r="G1403" s="85">
        <v>3.85</v>
      </c>
      <c r="H1403" s="84">
        <v>2</v>
      </c>
      <c r="I1403"/>
    </row>
    <row r="1404" spans="2:9" ht="15.75" thickBot="1" x14ac:dyDescent="0.3">
      <c r="B1404" s="96">
        <v>44995</v>
      </c>
      <c r="C1404" s="102" t="str">
        <f>IF('Detalle Ingresos'!$B1404="","",TEXT('Detalle Ingresos'!$B1404,"MMMM" ))</f>
        <v>marzo</v>
      </c>
      <c r="D1404" s="82">
        <v>1</v>
      </c>
      <c r="E1404" s="82" t="s">
        <v>88</v>
      </c>
      <c r="F1404" s="97" t="s">
        <v>81</v>
      </c>
      <c r="G1404" s="85">
        <v>60</v>
      </c>
      <c r="H1404" s="84">
        <v>2</v>
      </c>
      <c r="I1404"/>
    </row>
    <row r="1405" spans="2:9" ht="15.75" thickBot="1" x14ac:dyDescent="0.3">
      <c r="B1405" s="96">
        <v>44998</v>
      </c>
      <c r="C1405" s="102" t="str">
        <f>IF('Detalle Ingresos'!$B1405="","",TEXT('Detalle Ingresos'!$B1405,"MMMM" ))</f>
        <v>marzo</v>
      </c>
      <c r="D1405" s="82">
        <v>1</v>
      </c>
      <c r="E1405" s="82" t="s">
        <v>88</v>
      </c>
      <c r="F1405" s="97" t="s">
        <v>63</v>
      </c>
      <c r="G1405" s="85">
        <v>5.59</v>
      </c>
      <c r="H1405" s="84">
        <v>2</v>
      </c>
      <c r="I1405"/>
    </row>
    <row r="1406" spans="2:9" ht="15.75" thickBot="1" x14ac:dyDescent="0.3">
      <c r="B1406" s="96">
        <v>44998</v>
      </c>
      <c r="C1406" s="102" t="str">
        <f>IF('Detalle Ingresos'!$B1406="","",TEXT('Detalle Ingresos'!$B1406,"MMMM" ))</f>
        <v>marzo</v>
      </c>
      <c r="D1406" s="82">
        <v>1</v>
      </c>
      <c r="E1406" s="82" t="s">
        <v>88</v>
      </c>
      <c r="F1406" s="97" t="s">
        <v>81</v>
      </c>
      <c r="G1406" s="85">
        <v>60</v>
      </c>
      <c r="H1406" s="84">
        <v>2</v>
      </c>
      <c r="I1406"/>
    </row>
    <row r="1407" spans="2:9" ht="15.75" thickBot="1" x14ac:dyDescent="0.3">
      <c r="B1407" s="96">
        <v>45001</v>
      </c>
      <c r="C1407" s="102" t="str">
        <f>IF('Detalle Ingresos'!$B1407="","",TEXT('Detalle Ingresos'!$B1407,"MMMM" ))</f>
        <v>marzo</v>
      </c>
      <c r="D1407" s="82">
        <v>1</v>
      </c>
      <c r="E1407" s="82" t="s">
        <v>88</v>
      </c>
      <c r="F1407" s="97" t="s">
        <v>76</v>
      </c>
      <c r="G1407" s="85">
        <v>2.88</v>
      </c>
      <c r="H1407" s="84">
        <v>3</v>
      </c>
      <c r="I1407"/>
    </row>
    <row r="1408" spans="2:9" ht="15.75" thickBot="1" x14ac:dyDescent="0.3">
      <c r="B1408" s="96">
        <v>45001</v>
      </c>
      <c r="C1408" s="102" t="str">
        <f>IF('Detalle Ingresos'!$B1408="","",TEXT('Detalle Ingresos'!$B1408,"MMMM" ))</f>
        <v>marzo</v>
      </c>
      <c r="D1408" s="82">
        <v>1</v>
      </c>
      <c r="E1408" s="82" t="s">
        <v>88</v>
      </c>
      <c r="F1408" s="97" t="s">
        <v>64</v>
      </c>
      <c r="G1408" s="85">
        <v>2.63</v>
      </c>
      <c r="H1408" s="84">
        <v>3</v>
      </c>
      <c r="I1408"/>
    </row>
    <row r="1409" spans="2:9" ht="15.75" thickBot="1" x14ac:dyDescent="0.3">
      <c r="B1409" s="96">
        <v>45001</v>
      </c>
      <c r="C1409" s="102" t="str">
        <f>IF('Detalle Ingresos'!$B1409="","",TEXT('Detalle Ingresos'!$B1409,"MMMM" ))</f>
        <v>marzo</v>
      </c>
      <c r="D1409" s="82">
        <v>1</v>
      </c>
      <c r="E1409" s="82" t="s">
        <v>88</v>
      </c>
      <c r="F1409" s="97" t="s">
        <v>64</v>
      </c>
      <c r="G1409" s="85">
        <v>2.63</v>
      </c>
      <c r="H1409" s="84">
        <v>3</v>
      </c>
      <c r="I1409"/>
    </row>
    <row r="1410" spans="2:9" ht="15.75" thickBot="1" x14ac:dyDescent="0.3">
      <c r="B1410" s="96">
        <v>45001</v>
      </c>
      <c r="C1410" s="102" t="str">
        <f>IF('Detalle Ingresos'!$B1410="","",TEXT('Detalle Ingresos'!$B1410,"MMMM" ))</f>
        <v>marzo</v>
      </c>
      <c r="D1410" s="82">
        <v>1</v>
      </c>
      <c r="E1410" s="82" t="s">
        <v>88</v>
      </c>
      <c r="F1410" s="97" t="s">
        <v>64</v>
      </c>
      <c r="G1410" s="85">
        <v>2.63</v>
      </c>
      <c r="H1410" s="84">
        <v>3</v>
      </c>
      <c r="I1410"/>
    </row>
    <row r="1411" spans="2:9" ht="15.75" thickBot="1" x14ac:dyDescent="0.3">
      <c r="B1411" s="96">
        <v>45001</v>
      </c>
      <c r="C1411" s="102" t="str">
        <f>IF('Detalle Ingresos'!$B1411="","",TEXT('Detalle Ingresos'!$B1411,"MMMM" ))</f>
        <v>marzo</v>
      </c>
      <c r="D1411" s="82">
        <v>1</v>
      </c>
      <c r="E1411" s="82" t="s">
        <v>88</v>
      </c>
      <c r="F1411" s="97" t="s">
        <v>64</v>
      </c>
      <c r="G1411" s="85">
        <v>2.63</v>
      </c>
      <c r="H1411" s="84">
        <v>3</v>
      </c>
      <c r="I1411"/>
    </row>
    <row r="1412" spans="2:9" ht="15.75" thickBot="1" x14ac:dyDescent="0.3">
      <c r="B1412" s="96">
        <v>45001</v>
      </c>
      <c r="C1412" s="102" t="str">
        <f>IF('Detalle Ingresos'!$B1412="","",TEXT('Detalle Ingresos'!$B1412,"MMMM" ))</f>
        <v>marzo</v>
      </c>
      <c r="D1412" s="82">
        <v>1</v>
      </c>
      <c r="E1412" s="82" t="s">
        <v>88</v>
      </c>
      <c r="F1412" s="97" t="s">
        <v>64</v>
      </c>
      <c r="G1412" s="85">
        <v>2.63</v>
      </c>
      <c r="H1412" s="84">
        <v>3</v>
      </c>
      <c r="I1412"/>
    </row>
    <row r="1413" spans="2:9" ht="15.75" thickBot="1" x14ac:dyDescent="0.3">
      <c r="B1413" s="96">
        <v>45001</v>
      </c>
      <c r="C1413" s="102" t="str">
        <f>IF('Detalle Ingresos'!$B1413="","",TEXT('Detalle Ingresos'!$B1413,"MMMM" ))</f>
        <v>marzo</v>
      </c>
      <c r="D1413" s="82">
        <v>1</v>
      </c>
      <c r="E1413" s="82" t="s">
        <v>88</v>
      </c>
      <c r="F1413" s="97" t="s">
        <v>64</v>
      </c>
      <c r="G1413" s="85">
        <v>2.63</v>
      </c>
      <c r="H1413" s="84">
        <v>3</v>
      </c>
      <c r="I1413"/>
    </row>
    <row r="1414" spans="2:9" ht="15.75" thickBot="1" x14ac:dyDescent="0.3">
      <c r="B1414" s="96">
        <v>45001</v>
      </c>
      <c r="C1414" s="102" t="str">
        <f>IF('Detalle Ingresos'!$B1414="","",TEXT('Detalle Ingresos'!$B1414,"MMMM" ))</f>
        <v>marzo</v>
      </c>
      <c r="D1414" s="82">
        <v>1</v>
      </c>
      <c r="E1414" s="82" t="s">
        <v>88</v>
      </c>
      <c r="F1414" s="97" t="s">
        <v>64</v>
      </c>
      <c r="G1414" s="85">
        <v>2.63</v>
      </c>
      <c r="H1414" s="84">
        <v>3</v>
      </c>
      <c r="I1414"/>
    </row>
    <row r="1415" spans="2:9" ht="15.75" thickBot="1" x14ac:dyDescent="0.3">
      <c r="B1415" s="96">
        <v>45001</v>
      </c>
      <c r="C1415" s="102" t="str">
        <f>IF('Detalle Ingresos'!$B1415="","",TEXT('Detalle Ingresos'!$B1415,"MMMM" ))</f>
        <v>marzo</v>
      </c>
      <c r="D1415" s="82">
        <v>1</v>
      </c>
      <c r="E1415" s="82" t="s">
        <v>88</v>
      </c>
      <c r="F1415" s="97" t="s">
        <v>64</v>
      </c>
      <c r="G1415" s="85">
        <v>2.63</v>
      </c>
      <c r="H1415" s="84">
        <v>3</v>
      </c>
      <c r="I1415"/>
    </row>
    <row r="1416" spans="2:9" ht="15.75" thickBot="1" x14ac:dyDescent="0.3">
      <c r="B1416" s="96">
        <v>45001</v>
      </c>
      <c r="C1416" s="102" t="str">
        <f>IF('Detalle Ingresos'!$B1416="","",TEXT('Detalle Ingresos'!$B1416,"MMMM" ))</f>
        <v>marzo</v>
      </c>
      <c r="D1416" s="82">
        <v>1</v>
      </c>
      <c r="E1416" s="82" t="s">
        <v>88</v>
      </c>
      <c r="F1416" s="97" t="s">
        <v>64</v>
      </c>
      <c r="G1416" s="85">
        <v>2.63</v>
      </c>
      <c r="H1416" s="84">
        <v>3</v>
      </c>
      <c r="I1416"/>
    </row>
    <row r="1417" spans="2:9" ht="15.75" thickBot="1" x14ac:dyDescent="0.3">
      <c r="B1417" s="96">
        <v>45001</v>
      </c>
      <c r="C1417" s="102" t="str">
        <f>IF('Detalle Ingresos'!$B1417="","",TEXT('Detalle Ingresos'!$B1417,"MMMM" ))</f>
        <v>marzo</v>
      </c>
      <c r="D1417" s="82">
        <v>1</v>
      </c>
      <c r="E1417" s="82" t="s">
        <v>88</v>
      </c>
      <c r="F1417" s="97" t="s">
        <v>64</v>
      </c>
      <c r="G1417" s="85">
        <v>2.63</v>
      </c>
      <c r="H1417" s="84">
        <v>3</v>
      </c>
      <c r="I1417"/>
    </row>
    <row r="1418" spans="2:9" ht="15.75" thickBot="1" x14ac:dyDescent="0.3">
      <c r="B1418" s="96">
        <v>45001</v>
      </c>
      <c r="C1418" s="102" t="str">
        <f>IF('Detalle Ingresos'!$B1418="","",TEXT('Detalle Ingresos'!$B1418,"MMMM" ))</f>
        <v>marzo</v>
      </c>
      <c r="D1418" s="82">
        <v>1</v>
      </c>
      <c r="E1418" s="82" t="s">
        <v>88</v>
      </c>
      <c r="F1418" s="97" t="s">
        <v>64</v>
      </c>
      <c r="G1418" s="85">
        <v>2.63</v>
      </c>
      <c r="H1418" s="84">
        <v>3</v>
      </c>
      <c r="I1418"/>
    </row>
    <row r="1419" spans="2:9" ht="15.75" thickBot="1" x14ac:dyDescent="0.3">
      <c r="B1419" s="96">
        <v>45001</v>
      </c>
      <c r="C1419" s="102" t="str">
        <f>IF('Detalle Ingresos'!$B1419="","",TEXT('Detalle Ingresos'!$B1419,"MMMM" ))</f>
        <v>marzo</v>
      </c>
      <c r="D1419" s="82">
        <v>1</v>
      </c>
      <c r="E1419" s="82" t="s">
        <v>88</v>
      </c>
      <c r="F1419" s="97" t="s">
        <v>64</v>
      </c>
      <c r="G1419" s="85">
        <v>2.63</v>
      </c>
      <c r="H1419" s="84">
        <v>3</v>
      </c>
      <c r="I1419"/>
    </row>
    <row r="1420" spans="2:9" ht="15.75" thickBot="1" x14ac:dyDescent="0.3">
      <c r="B1420" s="96">
        <v>45001</v>
      </c>
      <c r="C1420" s="102" t="str">
        <f>IF('Detalle Ingresos'!$B1420="","",TEXT('Detalle Ingresos'!$B1420,"MMMM" ))</f>
        <v>marzo</v>
      </c>
      <c r="D1420" s="82">
        <v>1</v>
      </c>
      <c r="E1420" s="82" t="s">
        <v>88</v>
      </c>
      <c r="F1420" s="97" t="s">
        <v>64</v>
      </c>
      <c r="G1420" s="85">
        <v>2.63</v>
      </c>
      <c r="H1420" s="84">
        <v>3</v>
      </c>
      <c r="I1420"/>
    </row>
    <row r="1421" spans="2:9" ht="15.75" thickBot="1" x14ac:dyDescent="0.3">
      <c r="B1421" s="96">
        <v>45001</v>
      </c>
      <c r="C1421" s="102" t="str">
        <f>IF('Detalle Ingresos'!$B1421="","",TEXT('Detalle Ingresos'!$B1421,"MMMM" ))</f>
        <v>marzo</v>
      </c>
      <c r="D1421" s="82">
        <v>1</v>
      </c>
      <c r="E1421" s="82" t="s">
        <v>88</v>
      </c>
      <c r="F1421" s="97" t="s">
        <v>64</v>
      </c>
      <c r="G1421" s="85">
        <v>2.63</v>
      </c>
      <c r="H1421" s="84">
        <v>3</v>
      </c>
      <c r="I1421"/>
    </row>
    <row r="1422" spans="2:9" ht="15.75" thickBot="1" x14ac:dyDescent="0.3">
      <c r="B1422" s="96">
        <v>45001</v>
      </c>
      <c r="C1422" s="102" t="str">
        <f>IF('Detalle Ingresos'!$B1422="","",TEXT('Detalle Ingresos'!$B1422,"MMMM" ))</f>
        <v>marzo</v>
      </c>
      <c r="D1422" s="82">
        <v>1</v>
      </c>
      <c r="E1422" s="82" t="s">
        <v>88</v>
      </c>
      <c r="F1422" s="97" t="s">
        <v>64</v>
      </c>
      <c r="G1422" s="85">
        <v>2.63</v>
      </c>
      <c r="H1422" s="84">
        <v>3</v>
      </c>
      <c r="I1422"/>
    </row>
    <row r="1423" spans="2:9" ht="15.75" thickBot="1" x14ac:dyDescent="0.3">
      <c r="B1423" s="96">
        <v>45001</v>
      </c>
      <c r="C1423" s="102" t="str">
        <f>IF('Detalle Ingresos'!$B1423="","",TEXT('Detalle Ingresos'!$B1423,"MMMM" ))</f>
        <v>marzo</v>
      </c>
      <c r="D1423" s="82">
        <v>1</v>
      </c>
      <c r="E1423" s="82" t="s">
        <v>88</v>
      </c>
      <c r="F1423" s="97" t="s">
        <v>64</v>
      </c>
      <c r="G1423" s="85">
        <v>2.63</v>
      </c>
      <c r="H1423" s="84">
        <v>3</v>
      </c>
      <c r="I1423"/>
    </row>
    <row r="1424" spans="2:9" ht="15.75" thickBot="1" x14ac:dyDescent="0.3">
      <c r="B1424" s="96">
        <v>45001</v>
      </c>
      <c r="C1424" s="102" t="str">
        <f>IF('Detalle Ingresos'!$B1424="","",TEXT('Detalle Ingresos'!$B1424,"MMMM" ))</f>
        <v>marzo</v>
      </c>
      <c r="D1424" s="82">
        <v>1</v>
      </c>
      <c r="E1424" s="82" t="s">
        <v>88</v>
      </c>
      <c r="F1424" s="97" t="s">
        <v>64</v>
      </c>
      <c r="G1424" s="85">
        <v>2.63</v>
      </c>
      <c r="H1424" s="84">
        <v>3</v>
      </c>
      <c r="I1424"/>
    </row>
    <row r="1425" spans="2:9" ht="15.75" thickBot="1" x14ac:dyDescent="0.3">
      <c r="B1425" s="96">
        <v>45001</v>
      </c>
      <c r="C1425" s="102" t="str">
        <f>IF('Detalle Ingresos'!$B1425="","",TEXT('Detalle Ingresos'!$B1425,"MMMM" ))</f>
        <v>marzo</v>
      </c>
      <c r="D1425" s="82">
        <v>1</v>
      </c>
      <c r="E1425" s="82" t="s">
        <v>88</v>
      </c>
      <c r="F1425" s="97" t="s">
        <v>64</v>
      </c>
      <c r="G1425" s="85">
        <v>2.63</v>
      </c>
      <c r="H1425" s="84">
        <v>3</v>
      </c>
      <c r="I1425"/>
    </row>
    <row r="1426" spans="2:9" ht="15.75" thickBot="1" x14ac:dyDescent="0.3">
      <c r="B1426" s="96">
        <v>45001</v>
      </c>
      <c r="C1426" s="102" t="str">
        <f>IF('Detalle Ingresos'!$B1426="","",TEXT('Detalle Ingresos'!$B1426,"MMMM" ))</f>
        <v>marzo</v>
      </c>
      <c r="D1426" s="82">
        <v>1</v>
      </c>
      <c r="E1426" s="82" t="s">
        <v>88</v>
      </c>
      <c r="F1426" s="97" t="s">
        <v>64</v>
      </c>
      <c r="G1426" s="85">
        <v>2.63</v>
      </c>
      <c r="H1426" s="84">
        <v>3</v>
      </c>
      <c r="I1426"/>
    </row>
    <row r="1427" spans="2:9" ht="15.75" thickBot="1" x14ac:dyDescent="0.3">
      <c r="B1427" s="96">
        <v>45001</v>
      </c>
      <c r="C1427" s="102" t="str">
        <f>IF('Detalle Ingresos'!$B1427="","",TEXT('Detalle Ingresos'!$B1427,"MMMM" ))</f>
        <v>marzo</v>
      </c>
      <c r="D1427" s="82">
        <v>1</v>
      </c>
      <c r="E1427" s="82" t="s">
        <v>88</v>
      </c>
      <c r="F1427" s="97" t="s">
        <v>64</v>
      </c>
      <c r="G1427" s="85">
        <v>2.63</v>
      </c>
      <c r="H1427" s="84">
        <v>3</v>
      </c>
      <c r="I1427"/>
    </row>
    <row r="1428" spans="2:9" ht="15.75" thickBot="1" x14ac:dyDescent="0.3">
      <c r="B1428" s="96">
        <v>45001</v>
      </c>
      <c r="C1428" s="102" t="str">
        <f>IF('Detalle Ingresos'!$B1428="","",TEXT('Detalle Ingresos'!$B1428,"MMMM" ))</f>
        <v>marzo</v>
      </c>
      <c r="D1428" s="82">
        <v>1</v>
      </c>
      <c r="E1428" s="82" t="s">
        <v>88</v>
      </c>
      <c r="F1428" s="97" t="s">
        <v>64</v>
      </c>
      <c r="G1428" s="85">
        <v>2.63</v>
      </c>
      <c r="H1428" s="84">
        <v>3</v>
      </c>
      <c r="I1428"/>
    </row>
    <row r="1429" spans="2:9" ht="15.75" thickBot="1" x14ac:dyDescent="0.3">
      <c r="B1429" s="96">
        <v>45001</v>
      </c>
      <c r="C1429" s="102" t="str">
        <f>IF('Detalle Ingresos'!$B1429="","",TEXT('Detalle Ingresos'!$B1429,"MMMM" ))</f>
        <v>marzo</v>
      </c>
      <c r="D1429" s="82">
        <v>1</v>
      </c>
      <c r="E1429" s="82" t="s">
        <v>88</v>
      </c>
      <c r="F1429" s="97" t="s">
        <v>64</v>
      </c>
      <c r="G1429" s="85">
        <v>2.63</v>
      </c>
      <c r="H1429" s="84">
        <v>3</v>
      </c>
      <c r="I1429"/>
    </row>
    <row r="1430" spans="2:9" ht="15.75" thickBot="1" x14ac:dyDescent="0.3">
      <c r="B1430" s="96">
        <v>45001</v>
      </c>
      <c r="C1430" s="102" t="str">
        <f>IF('Detalle Ingresos'!$B1430="","",TEXT('Detalle Ingresos'!$B1430,"MMMM" ))</f>
        <v>marzo</v>
      </c>
      <c r="D1430" s="82">
        <v>1</v>
      </c>
      <c r="E1430" s="82" t="s">
        <v>88</v>
      </c>
      <c r="F1430" s="97" t="s">
        <v>64</v>
      </c>
      <c r="G1430" s="85">
        <v>2.63</v>
      </c>
      <c r="H1430" s="84">
        <v>3</v>
      </c>
      <c r="I1430"/>
    </row>
    <row r="1431" spans="2:9" ht="15.75" thickBot="1" x14ac:dyDescent="0.3">
      <c r="B1431" s="96">
        <v>44990</v>
      </c>
      <c r="C1431" s="102" t="str">
        <f>IF('Detalle Ingresos'!$B1431="","",TEXT('Detalle Ingresos'!$B1431,"MMMM" ))</f>
        <v>marzo</v>
      </c>
      <c r="D1431" s="82">
        <v>1</v>
      </c>
      <c r="E1431" s="82" t="s">
        <v>88</v>
      </c>
      <c r="F1431" s="100" t="s">
        <v>49</v>
      </c>
      <c r="G1431" s="85">
        <v>5.98</v>
      </c>
      <c r="H1431" s="84">
        <v>1</v>
      </c>
      <c r="I1431"/>
    </row>
    <row r="1432" spans="2:9" ht="15.75" thickBot="1" x14ac:dyDescent="0.3">
      <c r="B1432" s="96">
        <v>44990</v>
      </c>
      <c r="C1432" s="102" t="str">
        <f>IF('Detalle Ingresos'!$B1432="","",TEXT('Detalle Ingresos'!$B1432,"MMMM" ))</f>
        <v>marzo</v>
      </c>
      <c r="D1432" s="82">
        <v>1</v>
      </c>
      <c r="E1432" s="82" t="s">
        <v>88</v>
      </c>
      <c r="F1432" s="97" t="s">
        <v>81</v>
      </c>
      <c r="G1432" s="85">
        <v>15</v>
      </c>
      <c r="H1432" s="84">
        <v>1</v>
      </c>
      <c r="I1432"/>
    </row>
    <row r="1433" spans="2:9" ht="15.75" thickBot="1" x14ac:dyDescent="0.3">
      <c r="B1433" s="96">
        <v>44990</v>
      </c>
      <c r="C1433" s="102" t="str">
        <f>IF('Detalle Ingresos'!$B1433="","",TEXT('Detalle Ingresos'!$B1433,"MMMM" ))</f>
        <v>marzo</v>
      </c>
      <c r="D1433" s="82">
        <v>1</v>
      </c>
      <c r="E1433" s="82" t="s">
        <v>88</v>
      </c>
      <c r="F1433" s="97" t="s">
        <v>64</v>
      </c>
      <c r="G1433" s="85">
        <v>2.63</v>
      </c>
      <c r="H1433" s="84">
        <v>1</v>
      </c>
      <c r="I1433"/>
    </row>
    <row r="1434" spans="2:9" ht="15.75" thickBot="1" x14ac:dyDescent="0.3">
      <c r="B1434" s="96">
        <v>44994</v>
      </c>
      <c r="C1434" s="102" t="str">
        <f>IF('Detalle Ingresos'!$B1434="","",TEXT('Detalle Ingresos'!$B1434,"MMMM" ))</f>
        <v>marzo</v>
      </c>
      <c r="D1434" s="82">
        <v>1</v>
      </c>
      <c r="E1434" s="82" t="s">
        <v>88</v>
      </c>
      <c r="F1434" s="97" t="s">
        <v>63</v>
      </c>
      <c r="G1434" s="85">
        <v>2.5499999999999998</v>
      </c>
      <c r="H1434" s="84">
        <v>2</v>
      </c>
      <c r="I1434"/>
    </row>
    <row r="1435" spans="2:9" ht="15.75" thickBot="1" x14ac:dyDescent="0.3">
      <c r="B1435" s="96">
        <v>44994</v>
      </c>
      <c r="C1435" s="102" t="str">
        <f>IF('Detalle Ingresos'!$B1435="","",TEXT('Detalle Ingresos'!$B1435,"MMMM" ))</f>
        <v>marzo</v>
      </c>
      <c r="D1435" s="82">
        <v>1</v>
      </c>
      <c r="E1435" s="82" t="s">
        <v>88</v>
      </c>
      <c r="F1435" s="97" t="s">
        <v>81</v>
      </c>
      <c r="G1435" s="85">
        <v>15</v>
      </c>
      <c r="H1435" s="84">
        <v>2</v>
      </c>
      <c r="I1435"/>
    </row>
    <row r="1436" spans="2:9" ht="15.75" thickBot="1" x14ac:dyDescent="0.3">
      <c r="B1436" s="96">
        <v>44994</v>
      </c>
      <c r="C1436" s="102" t="str">
        <f>IF('Detalle Ingresos'!$B1436="","",TEXT('Detalle Ingresos'!$B1436,"MMMM" ))</f>
        <v>marzo</v>
      </c>
      <c r="D1436" s="82">
        <v>1</v>
      </c>
      <c r="E1436" s="82" t="s">
        <v>88</v>
      </c>
      <c r="F1436" s="97" t="s">
        <v>64</v>
      </c>
      <c r="G1436" s="85">
        <v>2.63</v>
      </c>
      <c r="H1436" s="84">
        <v>2</v>
      </c>
      <c r="I1436"/>
    </row>
    <row r="1437" spans="2:9" ht="15.75" thickBot="1" x14ac:dyDescent="0.3">
      <c r="B1437" s="96">
        <v>44998</v>
      </c>
      <c r="C1437" s="102" t="str">
        <f>IF('Detalle Ingresos'!$B1437="","",TEXT('Detalle Ingresos'!$B1437,"MMMM" ))</f>
        <v>marzo</v>
      </c>
      <c r="D1437" s="82">
        <v>1</v>
      </c>
      <c r="E1437" s="82" t="s">
        <v>88</v>
      </c>
      <c r="F1437" s="97" t="s">
        <v>63</v>
      </c>
      <c r="G1437" s="85">
        <v>4.8</v>
      </c>
      <c r="H1437" s="84">
        <v>2</v>
      </c>
      <c r="I1437"/>
    </row>
    <row r="1438" spans="2:9" ht="15.75" thickBot="1" x14ac:dyDescent="0.3">
      <c r="B1438" s="96">
        <v>44998</v>
      </c>
      <c r="C1438" s="102" t="str">
        <f>IF('Detalle Ingresos'!$B1438="","",TEXT('Detalle Ingresos'!$B1438,"MMMM" ))</f>
        <v>marzo</v>
      </c>
      <c r="D1438" s="82">
        <v>1</v>
      </c>
      <c r="E1438" s="82" t="s">
        <v>88</v>
      </c>
      <c r="F1438" s="97" t="s">
        <v>63</v>
      </c>
      <c r="G1438" s="85">
        <v>13.5</v>
      </c>
      <c r="H1438" s="84">
        <v>2</v>
      </c>
      <c r="I1438"/>
    </row>
    <row r="1439" spans="2:9" ht="15.75" thickBot="1" x14ac:dyDescent="0.3">
      <c r="B1439" s="96">
        <v>44998</v>
      </c>
      <c r="C1439" s="102" t="str">
        <f>IF('Detalle Ingresos'!$B1439="","",TEXT('Detalle Ingresos'!$B1439,"MMMM" ))</f>
        <v>marzo</v>
      </c>
      <c r="D1439" s="82">
        <v>1</v>
      </c>
      <c r="E1439" s="82" t="s">
        <v>88</v>
      </c>
      <c r="F1439" s="97" t="s">
        <v>63</v>
      </c>
      <c r="G1439" s="85">
        <v>10.17</v>
      </c>
      <c r="H1439" s="84">
        <v>2</v>
      </c>
      <c r="I1439"/>
    </row>
    <row r="1440" spans="2:9" ht="15.75" thickBot="1" x14ac:dyDescent="0.3">
      <c r="B1440" s="96">
        <v>44998</v>
      </c>
      <c r="C1440" s="102" t="str">
        <f>IF('Detalle Ingresos'!$B1440="","",TEXT('Detalle Ingresos'!$B1440,"MMMM" ))</f>
        <v>marzo</v>
      </c>
      <c r="D1440" s="82">
        <v>1</v>
      </c>
      <c r="E1440" s="82" t="s">
        <v>88</v>
      </c>
      <c r="F1440" s="97" t="s">
        <v>63</v>
      </c>
      <c r="G1440" s="85">
        <v>4.29</v>
      </c>
      <c r="H1440" s="84">
        <v>2</v>
      </c>
      <c r="I1440"/>
    </row>
    <row r="1441" spans="2:9" ht="15.75" thickBot="1" x14ac:dyDescent="0.3">
      <c r="B1441" s="96">
        <v>44998</v>
      </c>
      <c r="C1441" s="102" t="str">
        <f>IF('Detalle Ingresos'!$B1441="","",TEXT('Detalle Ingresos'!$B1441,"MMMM" ))</f>
        <v>marzo</v>
      </c>
      <c r="D1441" s="82">
        <v>1</v>
      </c>
      <c r="E1441" s="82" t="s">
        <v>88</v>
      </c>
      <c r="F1441" s="97" t="s">
        <v>63</v>
      </c>
      <c r="G1441" s="85">
        <v>4.5199999999999996</v>
      </c>
      <c r="H1441" s="84">
        <v>2</v>
      </c>
      <c r="I1441"/>
    </row>
    <row r="1442" spans="2:9" ht="15.75" thickBot="1" x14ac:dyDescent="0.3">
      <c r="B1442" s="96">
        <v>44998</v>
      </c>
      <c r="C1442" s="102" t="str">
        <f>IF('Detalle Ingresos'!$B1442="","",TEXT('Detalle Ingresos'!$B1442,"MMMM" ))</f>
        <v>marzo</v>
      </c>
      <c r="D1442" s="82">
        <v>1</v>
      </c>
      <c r="E1442" s="82" t="s">
        <v>88</v>
      </c>
      <c r="F1442" s="97" t="s">
        <v>63</v>
      </c>
      <c r="G1442" s="85">
        <v>15.44</v>
      </c>
      <c r="H1442" s="84">
        <v>2</v>
      </c>
      <c r="I1442"/>
    </row>
    <row r="1443" spans="2:9" ht="15.75" thickBot="1" x14ac:dyDescent="0.3">
      <c r="B1443" s="96">
        <v>44998</v>
      </c>
      <c r="C1443" s="102" t="str">
        <f>IF('Detalle Ingresos'!$B1443="","",TEXT('Detalle Ingresos'!$B1443,"MMMM" ))</f>
        <v>marzo</v>
      </c>
      <c r="D1443" s="82">
        <v>1</v>
      </c>
      <c r="E1443" s="82" t="s">
        <v>88</v>
      </c>
      <c r="F1443" s="97" t="s">
        <v>63</v>
      </c>
      <c r="G1443" s="85">
        <v>1.79</v>
      </c>
      <c r="H1443" s="84">
        <v>2</v>
      </c>
      <c r="I1443"/>
    </row>
    <row r="1444" spans="2:9" ht="15.75" thickBot="1" x14ac:dyDescent="0.3">
      <c r="B1444" s="96">
        <v>44998</v>
      </c>
      <c r="C1444" s="102" t="str">
        <f>IF('Detalle Ingresos'!$B1444="","",TEXT('Detalle Ingresos'!$B1444,"MMMM" ))</f>
        <v>marzo</v>
      </c>
      <c r="D1444" s="82">
        <v>1</v>
      </c>
      <c r="E1444" s="82" t="s">
        <v>88</v>
      </c>
      <c r="F1444" s="97" t="s">
        <v>63</v>
      </c>
      <c r="G1444" s="85">
        <v>143.31</v>
      </c>
      <c r="H1444" s="84">
        <v>2</v>
      </c>
      <c r="I1444"/>
    </row>
    <row r="1445" spans="2:9" ht="15.75" thickBot="1" x14ac:dyDescent="0.3">
      <c r="B1445" s="96">
        <v>44999</v>
      </c>
      <c r="C1445" s="102" t="str">
        <f>IF('Detalle Ingresos'!$B1445="","",TEXT('Detalle Ingresos'!$B1445,"MMMM" ))</f>
        <v>marzo</v>
      </c>
      <c r="D1445" s="82">
        <v>1</v>
      </c>
      <c r="E1445" s="82" t="s">
        <v>88</v>
      </c>
      <c r="F1445" s="97" t="s">
        <v>63</v>
      </c>
      <c r="G1445" s="85">
        <v>1.8</v>
      </c>
      <c r="H1445" s="84">
        <v>2</v>
      </c>
      <c r="I1445"/>
    </row>
    <row r="1446" spans="2:9" ht="15.75" thickBot="1" x14ac:dyDescent="0.3">
      <c r="B1446" s="96">
        <v>44999</v>
      </c>
      <c r="C1446" s="102" t="str">
        <f>IF('Detalle Ingresos'!$B1446="","",TEXT('Detalle Ingresos'!$B1446,"MMMM" ))</f>
        <v>marzo</v>
      </c>
      <c r="D1446" s="82">
        <v>1</v>
      </c>
      <c r="E1446" s="82" t="s">
        <v>88</v>
      </c>
      <c r="F1446" s="97" t="s">
        <v>63</v>
      </c>
      <c r="G1446" s="85">
        <v>4.97</v>
      </c>
      <c r="H1446" s="84">
        <v>2</v>
      </c>
      <c r="I1446"/>
    </row>
    <row r="1447" spans="2:9" ht="15.75" thickBot="1" x14ac:dyDescent="0.3">
      <c r="B1447" s="96">
        <v>44999</v>
      </c>
      <c r="C1447" s="102" t="str">
        <f>IF('Detalle Ingresos'!$B1447="","",TEXT('Detalle Ingresos'!$B1447,"MMMM" ))</f>
        <v>marzo</v>
      </c>
      <c r="D1447" s="82">
        <v>1</v>
      </c>
      <c r="E1447" s="82" t="s">
        <v>88</v>
      </c>
      <c r="F1447" s="97" t="s">
        <v>63</v>
      </c>
      <c r="G1447" s="85">
        <v>8.56</v>
      </c>
      <c r="H1447" s="84">
        <v>2</v>
      </c>
      <c r="I1447"/>
    </row>
    <row r="1448" spans="2:9" ht="15.75" thickBot="1" x14ac:dyDescent="0.3">
      <c r="B1448" s="96">
        <v>44999</v>
      </c>
      <c r="C1448" s="102" t="str">
        <f>IF('Detalle Ingresos'!$B1448="","",TEXT('Detalle Ingresos'!$B1448,"MMMM" ))</f>
        <v>marzo</v>
      </c>
      <c r="D1448" s="82">
        <v>1</v>
      </c>
      <c r="E1448" s="82" t="s">
        <v>88</v>
      </c>
      <c r="F1448" s="97" t="s">
        <v>63</v>
      </c>
      <c r="G1448" s="85">
        <v>1.8</v>
      </c>
      <c r="H1448" s="84">
        <v>2</v>
      </c>
      <c r="I1448"/>
    </row>
    <row r="1449" spans="2:9" ht="15.75" thickBot="1" x14ac:dyDescent="0.3">
      <c r="B1449" s="96">
        <v>44999</v>
      </c>
      <c r="C1449" s="102" t="str">
        <f>IF('Detalle Ingresos'!$B1449="","",TEXT('Detalle Ingresos'!$B1449,"MMMM" ))</f>
        <v>marzo</v>
      </c>
      <c r="D1449" s="82">
        <v>1</v>
      </c>
      <c r="E1449" s="82" t="s">
        <v>88</v>
      </c>
      <c r="F1449" s="97" t="s">
        <v>63</v>
      </c>
      <c r="G1449" s="85">
        <v>5.51</v>
      </c>
      <c r="H1449" s="84">
        <v>2</v>
      </c>
      <c r="I1449"/>
    </row>
    <row r="1450" spans="2:9" ht="15.75" thickBot="1" x14ac:dyDescent="0.3">
      <c r="B1450" s="96">
        <v>44999</v>
      </c>
      <c r="C1450" s="102" t="str">
        <f>IF('Detalle Ingresos'!$B1450="","",TEXT('Detalle Ingresos'!$B1450,"MMMM" ))</f>
        <v>marzo</v>
      </c>
      <c r="D1450" s="82">
        <v>1</v>
      </c>
      <c r="E1450" s="82" t="s">
        <v>88</v>
      </c>
      <c r="F1450" s="97" t="s">
        <v>63</v>
      </c>
      <c r="G1450" s="85">
        <v>3.58</v>
      </c>
      <c r="H1450" s="84">
        <v>2</v>
      </c>
      <c r="I1450"/>
    </row>
    <row r="1451" spans="2:9" ht="15.75" thickBot="1" x14ac:dyDescent="0.3">
      <c r="B1451" s="96">
        <v>45000</v>
      </c>
      <c r="C1451" s="102" t="str">
        <f>IF('Detalle Ingresos'!$B1451="","",TEXT('Detalle Ingresos'!$B1451,"MMMM" ))</f>
        <v>marzo</v>
      </c>
      <c r="D1451" s="82">
        <v>1</v>
      </c>
      <c r="E1451" s="82" t="s">
        <v>88</v>
      </c>
      <c r="F1451" s="97" t="s">
        <v>63</v>
      </c>
      <c r="G1451" s="85">
        <v>3.34</v>
      </c>
      <c r="H1451" s="84">
        <v>3</v>
      </c>
      <c r="I1451"/>
    </row>
    <row r="1452" spans="2:9" ht="15.75" thickBot="1" x14ac:dyDescent="0.3">
      <c r="B1452" s="96">
        <v>45000</v>
      </c>
      <c r="C1452" s="102" t="str">
        <f>IF('Detalle Ingresos'!$B1452="","",TEXT('Detalle Ingresos'!$B1452,"MMMM" ))</f>
        <v>marzo</v>
      </c>
      <c r="D1452" s="82">
        <v>1</v>
      </c>
      <c r="E1452" s="82" t="s">
        <v>88</v>
      </c>
      <c r="F1452" s="97" t="s">
        <v>63</v>
      </c>
      <c r="G1452" s="85">
        <v>3.75</v>
      </c>
      <c r="H1452" s="84">
        <v>3</v>
      </c>
      <c r="I1452"/>
    </row>
    <row r="1453" spans="2:9" ht="15.75" thickBot="1" x14ac:dyDescent="0.3">
      <c r="B1453" s="96">
        <v>45000</v>
      </c>
      <c r="C1453" s="102" t="str">
        <f>IF('Detalle Ingresos'!$B1453="","",TEXT('Detalle Ingresos'!$B1453,"MMMM" ))</f>
        <v>marzo</v>
      </c>
      <c r="D1453" s="82">
        <v>1</v>
      </c>
      <c r="E1453" s="82" t="s">
        <v>88</v>
      </c>
      <c r="F1453" s="97" t="s">
        <v>63</v>
      </c>
      <c r="G1453" s="85">
        <v>11.03</v>
      </c>
      <c r="H1453" s="84">
        <v>3</v>
      </c>
      <c r="I1453"/>
    </row>
    <row r="1454" spans="2:9" ht="15.75" thickBot="1" x14ac:dyDescent="0.3">
      <c r="B1454" s="96">
        <v>45000</v>
      </c>
      <c r="C1454" s="102" t="str">
        <f>IF('Detalle Ingresos'!$B1454="","",TEXT('Detalle Ingresos'!$B1454,"MMMM" ))</f>
        <v>marzo</v>
      </c>
      <c r="D1454" s="82">
        <v>1</v>
      </c>
      <c r="E1454" s="82" t="s">
        <v>88</v>
      </c>
      <c r="F1454" s="97" t="s">
        <v>63</v>
      </c>
      <c r="G1454" s="85">
        <v>4.41</v>
      </c>
      <c r="H1454" s="84">
        <v>3</v>
      </c>
      <c r="I1454"/>
    </row>
    <row r="1455" spans="2:9" ht="15.75" thickBot="1" x14ac:dyDescent="0.3">
      <c r="B1455" s="96">
        <v>45000</v>
      </c>
      <c r="C1455" s="102" t="str">
        <f>IF('Detalle Ingresos'!$B1455="","",TEXT('Detalle Ingresos'!$B1455,"MMMM" ))</f>
        <v>marzo</v>
      </c>
      <c r="D1455" s="82">
        <v>1</v>
      </c>
      <c r="E1455" s="82" t="s">
        <v>88</v>
      </c>
      <c r="F1455" s="97" t="s">
        <v>63</v>
      </c>
      <c r="G1455" s="85">
        <v>4.41</v>
      </c>
      <c r="H1455" s="84">
        <v>3</v>
      </c>
      <c r="I1455"/>
    </row>
    <row r="1456" spans="2:9" ht="15.75" thickBot="1" x14ac:dyDescent="0.3">
      <c r="B1456" s="96">
        <v>45000</v>
      </c>
      <c r="C1456" s="102" t="str">
        <f>IF('Detalle Ingresos'!$B1456="","",TEXT('Detalle Ingresos'!$B1456,"MMMM" ))</f>
        <v>marzo</v>
      </c>
      <c r="D1456" s="82">
        <v>1</v>
      </c>
      <c r="E1456" s="82" t="s">
        <v>88</v>
      </c>
      <c r="F1456" s="97" t="s">
        <v>63</v>
      </c>
      <c r="G1456" s="85">
        <v>8.11</v>
      </c>
      <c r="H1456" s="84">
        <v>3</v>
      </c>
      <c r="I1456"/>
    </row>
    <row r="1457" spans="2:9" ht="15.75" thickBot="1" x14ac:dyDescent="0.3">
      <c r="B1457" s="96">
        <v>45000</v>
      </c>
      <c r="C1457" s="102" t="str">
        <f>IF('Detalle Ingresos'!$B1457="","",TEXT('Detalle Ingresos'!$B1457,"MMMM" ))</f>
        <v>marzo</v>
      </c>
      <c r="D1457" s="82">
        <v>1</v>
      </c>
      <c r="E1457" s="82" t="s">
        <v>88</v>
      </c>
      <c r="F1457" s="97" t="s">
        <v>63</v>
      </c>
      <c r="G1457" s="85">
        <v>3.31</v>
      </c>
      <c r="H1457" s="84">
        <v>3</v>
      </c>
      <c r="I1457"/>
    </row>
    <row r="1458" spans="2:9" ht="15.75" thickBot="1" x14ac:dyDescent="0.3">
      <c r="B1458" s="96">
        <v>45000</v>
      </c>
      <c r="C1458" s="102" t="str">
        <f>IF('Detalle Ingresos'!$B1458="","",TEXT('Detalle Ingresos'!$B1458,"MMMM" ))</f>
        <v>marzo</v>
      </c>
      <c r="D1458" s="82">
        <v>1</v>
      </c>
      <c r="E1458" s="82" t="s">
        <v>88</v>
      </c>
      <c r="F1458" s="97" t="s">
        <v>63</v>
      </c>
      <c r="G1458" s="85">
        <v>5.38</v>
      </c>
      <c r="H1458" s="84">
        <v>3</v>
      </c>
      <c r="I1458"/>
    </row>
    <row r="1459" spans="2:9" ht="15.75" thickBot="1" x14ac:dyDescent="0.3">
      <c r="B1459" s="96">
        <v>45000</v>
      </c>
      <c r="C1459" s="102" t="str">
        <f>IF('Detalle Ingresos'!$B1459="","",TEXT('Detalle Ingresos'!$B1459,"MMMM" ))</f>
        <v>marzo</v>
      </c>
      <c r="D1459" s="82">
        <v>1</v>
      </c>
      <c r="E1459" s="82" t="s">
        <v>88</v>
      </c>
      <c r="F1459" s="97" t="s">
        <v>63</v>
      </c>
      <c r="G1459" s="85">
        <v>2.0499999999999998</v>
      </c>
      <c r="H1459" s="84">
        <v>3</v>
      </c>
      <c r="I1459"/>
    </row>
    <row r="1460" spans="2:9" ht="15.75" thickBot="1" x14ac:dyDescent="0.3">
      <c r="B1460" s="96">
        <v>45001</v>
      </c>
      <c r="C1460" s="102" t="str">
        <f>IF('Detalle Ingresos'!$B1460="","",TEXT('Detalle Ingresos'!$B1460,"MMMM" ))</f>
        <v>marzo</v>
      </c>
      <c r="D1460" s="82">
        <v>1</v>
      </c>
      <c r="E1460" s="82" t="s">
        <v>88</v>
      </c>
      <c r="F1460" s="97" t="s">
        <v>63</v>
      </c>
      <c r="G1460" s="85">
        <v>5.0599999999999996</v>
      </c>
      <c r="H1460" s="84">
        <v>3</v>
      </c>
      <c r="I1460"/>
    </row>
    <row r="1461" spans="2:9" ht="15.75" thickBot="1" x14ac:dyDescent="0.3">
      <c r="B1461" s="96">
        <v>45001</v>
      </c>
      <c r="C1461" s="102" t="str">
        <f>IF('Detalle Ingresos'!$B1461="","",TEXT('Detalle Ingresos'!$B1461,"MMMM" ))</f>
        <v>marzo</v>
      </c>
      <c r="D1461" s="82">
        <v>1</v>
      </c>
      <c r="E1461" s="82" t="s">
        <v>88</v>
      </c>
      <c r="F1461" s="97" t="s">
        <v>63</v>
      </c>
      <c r="G1461" s="85">
        <v>8.26</v>
      </c>
      <c r="H1461" s="84">
        <v>3</v>
      </c>
      <c r="I1461"/>
    </row>
    <row r="1462" spans="2:9" ht="15.75" thickBot="1" x14ac:dyDescent="0.3">
      <c r="B1462" s="96">
        <v>45001</v>
      </c>
      <c r="C1462" s="102" t="str">
        <f>IF('Detalle Ingresos'!$B1462="","",TEXT('Detalle Ingresos'!$B1462,"MMMM" ))</f>
        <v>marzo</v>
      </c>
      <c r="D1462" s="82">
        <v>1</v>
      </c>
      <c r="E1462" s="82" t="s">
        <v>88</v>
      </c>
      <c r="F1462" s="97" t="s">
        <v>63</v>
      </c>
      <c r="G1462" s="85">
        <v>6.68</v>
      </c>
      <c r="H1462" s="84">
        <v>3</v>
      </c>
      <c r="I1462"/>
    </row>
    <row r="1463" spans="2:9" ht="15.75" thickBot="1" x14ac:dyDescent="0.3">
      <c r="B1463" s="96">
        <v>44999</v>
      </c>
      <c r="C1463" s="102" t="str">
        <f>IF('Detalle Ingresos'!$B1463="","",TEXT('Detalle Ingresos'!$B1463,"MMMM" ))</f>
        <v>marzo</v>
      </c>
      <c r="D1463" s="82">
        <v>1</v>
      </c>
      <c r="E1463" s="82" t="s">
        <v>88</v>
      </c>
      <c r="F1463" s="97" t="s">
        <v>63</v>
      </c>
      <c r="G1463" s="85">
        <v>2.93</v>
      </c>
      <c r="H1463" s="84">
        <v>3</v>
      </c>
      <c r="I1463"/>
    </row>
    <row r="1464" spans="2:9" ht="15.75" thickBot="1" x14ac:dyDescent="0.3">
      <c r="B1464" s="96">
        <v>45000</v>
      </c>
      <c r="C1464" s="102" t="str">
        <f>IF('Detalle Ingresos'!$B1464="","",TEXT('Detalle Ingresos'!$B1464,"MMMM" ))</f>
        <v>marzo</v>
      </c>
      <c r="D1464" s="82">
        <v>1</v>
      </c>
      <c r="E1464" s="82" t="s">
        <v>88</v>
      </c>
      <c r="F1464" s="97" t="s">
        <v>63</v>
      </c>
      <c r="G1464" s="85">
        <v>3.78</v>
      </c>
      <c r="H1464" s="84">
        <v>3</v>
      </c>
      <c r="I1464"/>
    </row>
    <row r="1465" spans="2:9" ht="15.75" thickBot="1" x14ac:dyDescent="0.3">
      <c r="B1465" s="96">
        <v>44999</v>
      </c>
      <c r="C1465" s="102" t="str">
        <f>IF('Detalle Ingresos'!$B1465="","",TEXT('Detalle Ingresos'!$B1465,"MMMM" ))</f>
        <v>marzo</v>
      </c>
      <c r="D1465" s="82">
        <v>1</v>
      </c>
      <c r="E1465" s="82" t="s">
        <v>88</v>
      </c>
      <c r="F1465" s="97" t="s">
        <v>63</v>
      </c>
      <c r="G1465" s="85">
        <v>1541.48</v>
      </c>
      <c r="H1465" s="84">
        <v>3</v>
      </c>
      <c r="I1465"/>
    </row>
    <row r="1466" spans="2:9" ht="15.75" thickBot="1" x14ac:dyDescent="0.3">
      <c r="B1466" s="96">
        <v>44999</v>
      </c>
      <c r="C1466" s="102" t="str">
        <f>IF('Detalle Ingresos'!$B1466="","",TEXT('Detalle Ingresos'!$B1466,"MMMM" ))</f>
        <v>marzo</v>
      </c>
      <c r="D1466" s="82">
        <v>1</v>
      </c>
      <c r="E1466" s="82" t="s">
        <v>88</v>
      </c>
      <c r="F1466" s="97" t="s">
        <v>63</v>
      </c>
      <c r="G1466" s="85">
        <v>48.43</v>
      </c>
      <c r="H1466" s="84">
        <v>3</v>
      </c>
      <c r="I1466"/>
    </row>
    <row r="1467" spans="2:9" ht="15.75" thickBot="1" x14ac:dyDescent="0.3">
      <c r="B1467" s="96">
        <v>44993</v>
      </c>
      <c r="C1467" s="102" t="str">
        <f>IF('Detalle Ingresos'!$B1467="","",TEXT('Detalle Ingresos'!$B1467,"MMMM" ))</f>
        <v>marzo</v>
      </c>
      <c r="D1467" s="82">
        <v>1</v>
      </c>
      <c r="E1467" s="82" t="s">
        <v>88</v>
      </c>
      <c r="F1467" s="100" t="s">
        <v>49</v>
      </c>
      <c r="G1467" s="85">
        <v>11.64</v>
      </c>
      <c r="H1467" s="84">
        <v>2</v>
      </c>
      <c r="I1467"/>
    </row>
    <row r="1468" spans="2:9" ht="15.75" thickBot="1" x14ac:dyDescent="0.3">
      <c r="B1468" s="96">
        <v>44996</v>
      </c>
      <c r="C1468" s="102" t="str">
        <f>IF('Detalle Ingresos'!$B1468="","",TEXT('Detalle Ingresos'!$B1468,"MMMM" ))</f>
        <v>marzo</v>
      </c>
      <c r="D1468" s="82">
        <v>1</v>
      </c>
      <c r="E1468" s="82" t="s">
        <v>88</v>
      </c>
      <c r="F1468" s="97" t="s">
        <v>63</v>
      </c>
      <c r="G1468" s="85">
        <v>2.0499999999999998</v>
      </c>
      <c r="H1468" s="84">
        <v>3</v>
      </c>
      <c r="I1468"/>
    </row>
    <row r="1469" spans="2:9" ht="15.75" thickBot="1" x14ac:dyDescent="0.3">
      <c r="B1469" s="96">
        <v>45002</v>
      </c>
      <c r="C1469" s="102" t="str">
        <f>IF('Detalle Ingresos'!$B1469="","",TEXT('Detalle Ingresos'!$B1469,"MMMM" ))</f>
        <v>marzo</v>
      </c>
      <c r="D1469" s="82">
        <v>1</v>
      </c>
      <c r="E1469" s="82" t="s">
        <v>88</v>
      </c>
      <c r="F1469" s="97" t="s">
        <v>63</v>
      </c>
      <c r="G1469" s="85">
        <v>20.100000000000001</v>
      </c>
      <c r="H1469" s="84">
        <v>3</v>
      </c>
      <c r="I1469"/>
    </row>
    <row r="1470" spans="2:9" ht="15.75" thickBot="1" x14ac:dyDescent="0.3">
      <c r="B1470" s="96">
        <v>44993</v>
      </c>
      <c r="C1470" s="102" t="str">
        <f>IF('Detalle Ingresos'!$B1470="","",TEXT('Detalle Ingresos'!$B1470,"MMMM" ))</f>
        <v>marzo</v>
      </c>
      <c r="D1470" s="82">
        <v>1</v>
      </c>
      <c r="E1470" s="82" t="s">
        <v>88</v>
      </c>
      <c r="F1470" s="97" t="s">
        <v>63</v>
      </c>
      <c r="G1470" s="85">
        <v>9.4700000000000006</v>
      </c>
      <c r="H1470" s="84">
        <v>2</v>
      </c>
      <c r="I1470"/>
    </row>
    <row r="1471" spans="2:9" ht="15.75" thickBot="1" x14ac:dyDescent="0.3">
      <c r="B1471" s="96">
        <v>45002</v>
      </c>
      <c r="C1471" s="102" t="str">
        <f>IF('Detalle Ingresos'!$B1471="","",TEXT('Detalle Ingresos'!$B1471,"MMMM" ))</f>
        <v>marzo</v>
      </c>
      <c r="D1471" s="82">
        <v>1</v>
      </c>
      <c r="E1471" s="82" t="s">
        <v>88</v>
      </c>
      <c r="F1471" s="97" t="s">
        <v>63</v>
      </c>
      <c r="G1471" s="85">
        <v>2.75</v>
      </c>
      <c r="H1471" s="84">
        <v>3</v>
      </c>
      <c r="I1471"/>
    </row>
    <row r="1472" spans="2:9" ht="15.75" thickBot="1" x14ac:dyDescent="0.3">
      <c r="B1472" s="96">
        <v>45002</v>
      </c>
      <c r="C1472" s="102" t="str">
        <f>IF('Detalle Ingresos'!$B1472="","",TEXT('Detalle Ingresos'!$B1472,"MMMM" ))</f>
        <v>marzo</v>
      </c>
      <c r="D1472" s="82">
        <v>1</v>
      </c>
      <c r="E1472" s="82" t="s">
        <v>88</v>
      </c>
      <c r="F1472" s="97" t="s">
        <v>63</v>
      </c>
      <c r="G1472" s="85">
        <v>6.34</v>
      </c>
      <c r="H1472" s="84">
        <v>3</v>
      </c>
      <c r="I1472"/>
    </row>
    <row r="1473" spans="2:9" ht="15.75" thickBot="1" x14ac:dyDescent="0.3">
      <c r="B1473" s="96">
        <v>45007</v>
      </c>
      <c r="C1473" s="102" t="str">
        <f>IF('Detalle Ingresos'!$B1473="","",TEXT('Detalle Ingresos'!$B1473,"MMMM" ))</f>
        <v>marzo</v>
      </c>
      <c r="D1473" s="82">
        <v>1</v>
      </c>
      <c r="E1473" s="82" t="s">
        <v>88</v>
      </c>
      <c r="F1473" s="97" t="s">
        <v>63</v>
      </c>
      <c r="G1473" s="85">
        <v>8.36</v>
      </c>
      <c r="H1473" s="84">
        <v>4</v>
      </c>
      <c r="I1473"/>
    </row>
    <row r="1474" spans="2:9" ht="15.75" thickBot="1" x14ac:dyDescent="0.3">
      <c r="B1474" s="96">
        <v>45007</v>
      </c>
      <c r="C1474" s="102" t="str">
        <f>IF('Detalle Ingresos'!$B1474="","",TEXT('Detalle Ingresos'!$B1474,"MMMM" ))</f>
        <v>marzo</v>
      </c>
      <c r="D1474" s="82">
        <v>1</v>
      </c>
      <c r="E1474" s="82" t="s">
        <v>88</v>
      </c>
      <c r="F1474" s="100" t="s">
        <v>77</v>
      </c>
      <c r="G1474" s="85">
        <v>2.21</v>
      </c>
      <c r="H1474" s="84">
        <v>4</v>
      </c>
      <c r="I1474"/>
    </row>
    <row r="1475" spans="2:9" ht="15.75" thickBot="1" x14ac:dyDescent="0.3">
      <c r="B1475" s="96">
        <v>45007</v>
      </c>
      <c r="C1475" s="102" t="str">
        <f>IF('Detalle Ingresos'!$B1475="","",TEXT('Detalle Ingresos'!$B1475,"MMMM" ))</f>
        <v>marzo</v>
      </c>
      <c r="D1475" s="82">
        <v>1</v>
      </c>
      <c r="E1475" s="82" t="s">
        <v>88</v>
      </c>
      <c r="F1475" s="100" t="s">
        <v>77</v>
      </c>
      <c r="G1475" s="85">
        <v>2.21</v>
      </c>
      <c r="H1475" s="84">
        <v>4</v>
      </c>
      <c r="I1475"/>
    </row>
    <row r="1476" spans="2:9" ht="15.75" thickBot="1" x14ac:dyDescent="0.3">
      <c r="B1476" s="96">
        <v>45007</v>
      </c>
      <c r="C1476" s="102" t="str">
        <f>IF('Detalle Ingresos'!$B1476="","",TEXT('Detalle Ingresos'!$B1476,"MMMM" ))</f>
        <v>marzo</v>
      </c>
      <c r="D1476" s="82">
        <v>1</v>
      </c>
      <c r="E1476" s="82" t="s">
        <v>88</v>
      </c>
      <c r="F1476" s="100" t="s">
        <v>77</v>
      </c>
      <c r="G1476" s="85">
        <v>2.75</v>
      </c>
      <c r="H1476" s="84">
        <v>4</v>
      </c>
      <c r="I1476"/>
    </row>
    <row r="1477" spans="2:9" ht="15.75" thickBot="1" x14ac:dyDescent="0.3">
      <c r="B1477" s="96">
        <v>45007</v>
      </c>
      <c r="C1477" s="102" t="str">
        <f>IF('Detalle Ingresos'!$B1477="","",TEXT('Detalle Ingresos'!$B1477,"MMMM" ))</f>
        <v>marzo</v>
      </c>
      <c r="D1477" s="82">
        <v>1</v>
      </c>
      <c r="E1477" s="82" t="s">
        <v>88</v>
      </c>
      <c r="F1477" s="100" t="s">
        <v>77</v>
      </c>
      <c r="G1477" s="85">
        <v>2.75</v>
      </c>
      <c r="H1477" s="84">
        <v>4</v>
      </c>
      <c r="I1477"/>
    </row>
    <row r="1478" spans="2:9" ht="15.75" thickBot="1" x14ac:dyDescent="0.3">
      <c r="B1478" s="96">
        <v>45007</v>
      </c>
      <c r="C1478" s="102" t="str">
        <f>IF('Detalle Ingresos'!$B1478="","",TEXT('Detalle Ingresos'!$B1478,"MMMM" ))</f>
        <v>marzo</v>
      </c>
      <c r="D1478" s="82">
        <v>1</v>
      </c>
      <c r="E1478" s="82" t="s">
        <v>88</v>
      </c>
      <c r="F1478" s="97" t="s">
        <v>63</v>
      </c>
      <c r="G1478" s="85">
        <v>8.36</v>
      </c>
      <c r="H1478" s="84">
        <v>4</v>
      </c>
      <c r="I1478"/>
    </row>
    <row r="1479" spans="2:9" ht="15.75" thickBot="1" x14ac:dyDescent="0.3">
      <c r="B1479" s="96">
        <v>45002</v>
      </c>
      <c r="C1479" s="102" t="str">
        <f>IF('Detalle Ingresos'!$B1479="","",TEXT('Detalle Ingresos'!$B1479,"MMMM" ))</f>
        <v>marzo</v>
      </c>
      <c r="D1479" s="82">
        <v>1</v>
      </c>
      <c r="E1479" s="82" t="s">
        <v>88</v>
      </c>
      <c r="F1479" s="97" t="s">
        <v>63</v>
      </c>
      <c r="G1479" s="85">
        <v>66.09</v>
      </c>
      <c r="H1479" s="84">
        <v>3</v>
      </c>
      <c r="I1479"/>
    </row>
    <row r="1480" spans="2:9" ht="15.75" thickBot="1" x14ac:dyDescent="0.3">
      <c r="B1480" s="96">
        <v>45002</v>
      </c>
      <c r="C1480" s="102" t="str">
        <f>IF('Detalle Ingresos'!$B1480="","",TEXT('Detalle Ingresos'!$B1480,"MMMM" ))</f>
        <v>marzo</v>
      </c>
      <c r="D1480" s="82">
        <v>1</v>
      </c>
      <c r="E1480" s="82" t="s">
        <v>88</v>
      </c>
      <c r="F1480" s="97" t="s">
        <v>63</v>
      </c>
      <c r="G1480" s="85">
        <v>38.69</v>
      </c>
      <c r="H1480" s="84">
        <v>3</v>
      </c>
      <c r="I1480"/>
    </row>
    <row r="1481" spans="2:9" ht="15.75" thickBot="1" x14ac:dyDescent="0.3">
      <c r="B1481" s="96">
        <v>45002</v>
      </c>
      <c r="C1481" s="102" t="str">
        <f>IF('Detalle Ingresos'!$B1481="","",TEXT('Detalle Ingresos'!$B1481,"MMMM" ))</f>
        <v>marzo</v>
      </c>
      <c r="D1481" s="82">
        <v>1</v>
      </c>
      <c r="E1481" s="82" t="s">
        <v>88</v>
      </c>
      <c r="F1481" s="97" t="s">
        <v>63</v>
      </c>
      <c r="G1481" s="85">
        <v>1.8</v>
      </c>
      <c r="H1481" s="84">
        <v>3</v>
      </c>
      <c r="I1481"/>
    </row>
    <row r="1482" spans="2:9" ht="15.75" thickBot="1" x14ac:dyDescent="0.3">
      <c r="B1482" s="96">
        <v>45002</v>
      </c>
      <c r="C1482" s="102" t="str">
        <f>IF('Detalle Ingresos'!$B1482="","",TEXT('Detalle Ingresos'!$B1482,"MMMM" ))</f>
        <v>marzo</v>
      </c>
      <c r="D1482" s="82">
        <v>1</v>
      </c>
      <c r="E1482" s="82" t="s">
        <v>88</v>
      </c>
      <c r="F1482" s="97" t="s">
        <v>63</v>
      </c>
      <c r="G1482" s="85">
        <v>4.43</v>
      </c>
      <c r="H1482" s="84">
        <v>3</v>
      </c>
      <c r="I1482"/>
    </row>
    <row r="1483" spans="2:9" ht="15.75" thickBot="1" x14ac:dyDescent="0.3">
      <c r="B1483" s="96">
        <v>45002</v>
      </c>
      <c r="C1483" s="102" t="str">
        <f>IF('Detalle Ingresos'!$B1483="","",TEXT('Detalle Ingresos'!$B1483,"MMMM" ))</f>
        <v>marzo</v>
      </c>
      <c r="D1483" s="82">
        <v>1</v>
      </c>
      <c r="E1483" s="82" t="s">
        <v>88</v>
      </c>
      <c r="F1483" s="97" t="s">
        <v>63</v>
      </c>
      <c r="G1483" s="85">
        <v>10.28</v>
      </c>
      <c r="H1483" s="84">
        <v>3</v>
      </c>
      <c r="I1483"/>
    </row>
    <row r="1484" spans="2:9" ht="15.75" thickBot="1" x14ac:dyDescent="0.3">
      <c r="B1484" s="96">
        <v>45002</v>
      </c>
      <c r="C1484" s="102" t="str">
        <f>IF('Detalle Ingresos'!$B1484="","",TEXT('Detalle Ingresos'!$B1484,"MMMM" ))</f>
        <v>marzo</v>
      </c>
      <c r="D1484" s="82">
        <v>1</v>
      </c>
      <c r="E1484" s="82" t="s">
        <v>88</v>
      </c>
      <c r="F1484" s="97" t="s">
        <v>63</v>
      </c>
      <c r="G1484" s="85">
        <v>2.2999999999999998</v>
      </c>
      <c r="H1484" s="84">
        <v>3</v>
      </c>
      <c r="I1484"/>
    </row>
    <row r="1485" spans="2:9" ht="15.75" thickBot="1" x14ac:dyDescent="0.3">
      <c r="B1485" s="96">
        <v>45002</v>
      </c>
      <c r="C1485" s="102" t="str">
        <f>IF('Detalle Ingresos'!$B1485="","",TEXT('Detalle Ingresos'!$B1485,"MMMM" ))</f>
        <v>marzo</v>
      </c>
      <c r="D1485" s="82">
        <v>1</v>
      </c>
      <c r="E1485" s="82" t="s">
        <v>88</v>
      </c>
      <c r="F1485" s="97" t="s">
        <v>63</v>
      </c>
      <c r="G1485" s="85">
        <v>4.8</v>
      </c>
      <c r="H1485" s="84">
        <v>3</v>
      </c>
      <c r="I1485"/>
    </row>
    <row r="1486" spans="2:9" ht="15.75" thickBot="1" x14ac:dyDescent="0.3">
      <c r="B1486" s="96">
        <v>45005</v>
      </c>
      <c r="C1486" s="102" t="str">
        <f>IF('Detalle Ingresos'!$B1486="","",TEXT('Detalle Ingresos'!$B1486,"MMMM" ))</f>
        <v>marzo</v>
      </c>
      <c r="D1486" s="82">
        <v>1</v>
      </c>
      <c r="E1486" s="82" t="s">
        <v>88</v>
      </c>
      <c r="F1486" s="97" t="s">
        <v>63</v>
      </c>
      <c r="G1486" s="85">
        <v>5.75</v>
      </c>
      <c r="H1486" s="84">
        <v>3</v>
      </c>
      <c r="I1486"/>
    </row>
    <row r="1487" spans="2:9" ht="15.75" thickBot="1" x14ac:dyDescent="0.3">
      <c r="B1487" s="96">
        <v>45005</v>
      </c>
      <c r="C1487" s="102" t="str">
        <f>IF('Detalle Ingresos'!$B1487="","",TEXT('Detalle Ingresos'!$B1487,"MMMM" ))</f>
        <v>marzo</v>
      </c>
      <c r="D1487" s="82">
        <v>1</v>
      </c>
      <c r="E1487" s="82" t="s">
        <v>88</v>
      </c>
      <c r="F1487" s="97" t="s">
        <v>63</v>
      </c>
      <c r="G1487" s="85">
        <v>4.41</v>
      </c>
      <c r="H1487" s="84">
        <v>3</v>
      </c>
      <c r="I1487"/>
    </row>
    <row r="1488" spans="2:9" ht="15.75" thickBot="1" x14ac:dyDescent="0.3">
      <c r="B1488" s="96">
        <v>45005</v>
      </c>
      <c r="C1488" s="102" t="str">
        <f>IF('Detalle Ingresos'!$B1488="","",TEXT('Detalle Ingresos'!$B1488,"MMMM" ))</f>
        <v>marzo</v>
      </c>
      <c r="D1488" s="82">
        <v>1</v>
      </c>
      <c r="E1488" s="82" t="s">
        <v>88</v>
      </c>
      <c r="F1488" s="97" t="s">
        <v>63</v>
      </c>
      <c r="G1488" s="85">
        <v>3.58</v>
      </c>
      <c r="H1488" s="84">
        <v>3</v>
      </c>
      <c r="I1488"/>
    </row>
    <row r="1489" spans="2:9" ht="15.75" thickBot="1" x14ac:dyDescent="0.3">
      <c r="B1489" s="96">
        <v>45005</v>
      </c>
      <c r="C1489" s="102" t="str">
        <f>IF('Detalle Ingresos'!$B1489="","",TEXT('Detalle Ingresos'!$B1489,"MMMM" ))</f>
        <v>marzo</v>
      </c>
      <c r="D1489" s="82">
        <v>1</v>
      </c>
      <c r="E1489" s="82" t="s">
        <v>88</v>
      </c>
      <c r="F1489" s="97" t="s">
        <v>63</v>
      </c>
      <c r="G1489" s="85">
        <v>4.8</v>
      </c>
      <c r="H1489" s="84">
        <v>3</v>
      </c>
      <c r="I1489"/>
    </row>
    <row r="1490" spans="2:9" ht="15.75" thickBot="1" x14ac:dyDescent="0.3">
      <c r="B1490" s="96">
        <v>45008</v>
      </c>
      <c r="C1490" s="102" t="str">
        <f>IF('Detalle Ingresos'!$B1490="","",TEXT('Detalle Ingresos'!$B1490,"MMMM" ))</f>
        <v>marzo</v>
      </c>
      <c r="D1490" s="82">
        <v>1</v>
      </c>
      <c r="E1490" s="82" t="s">
        <v>88</v>
      </c>
      <c r="F1490" s="97" t="s">
        <v>63</v>
      </c>
      <c r="G1490" s="85">
        <v>8.8699999999999992</v>
      </c>
      <c r="H1490" s="84">
        <v>4</v>
      </c>
      <c r="I1490"/>
    </row>
    <row r="1491" spans="2:9" ht="15.75" thickBot="1" x14ac:dyDescent="0.3">
      <c r="B1491" s="96">
        <v>45009</v>
      </c>
      <c r="C1491" s="102" t="str">
        <f>IF('Detalle Ingresos'!$B1491="","",TEXT('Detalle Ingresos'!$B1491,"MMMM" ))</f>
        <v>marzo</v>
      </c>
      <c r="D1491" s="82">
        <v>1</v>
      </c>
      <c r="E1491" s="82" t="s">
        <v>88</v>
      </c>
      <c r="F1491" s="97" t="s">
        <v>63</v>
      </c>
      <c r="G1491" s="85">
        <v>5.86</v>
      </c>
      <c r="H1491" s="84">
        <v>4</v>
      </c>
      <c r="I1491"/>
    </row>
    <row r="1492" spans="2:9" ht="15.75" thickBot="1" x14ac:dyDescent="0.3">
      <c r="B1492" s="96">
        <v>45002</v>
      </c>
      <c r="C1492" s="102" t="str">
        <f>IF('Detalle Ingresos'!$B1492="","",TEXT('Detalle Ingresos'!$B1492,"MMMM" ))</f>
        <v>marzo</v>
      </c>
      <c r="D1492" s="82">
        <v>1</v>
      </c>
      <c r="E1492" s="82" t="s">
        <v>88</v>
      </c>
      <c r="F1492" s="97" t="s">
        <v>63</v>
      </c>
      <c r="G1492" s="85">
        <v>1.93</v>
      </c>
      <c r="H1492" s="84">
        <v>3</v>
      </c>
      <c r="I1492"/>
    </row>
    <row r="1493" spans="2:9" ht="15.75" thickBot="1" x14ac:dyDescent="0.3">
      <c r="B1493" s="96">
        <v>45002</v>
      </c>
      <c r="C1493" s="102" t="str">
        <f>IF('Detalle Ingresos'!$B1493="","",TEXT('Detalle Ingresos'!$B1493,"MMMM" ))</f>
        <v>marzo</v>
      </c>
      <c r="D1493" s="82">
        <v>1</v>
      </c>
      <c r="E1493" s="82" t="s">
        <v>88</v>
      </c>
      <c r="F1493" s="97" t="s">
        <v>63</v>
      </c>
      <c r="G1493" s="85">
        <v>4.8</v>
      </c>
      <c r="H1493" s="84">
        <v>3</v>
      </c>
      <c r="I1493"/>
    </row>
    <row r="1494" spans="2:9" ht="15.75" thickBot="1" x14ac:dyDescent="0.3">
      <c r="B1494" s="96">
        <v>45009</v>
      </c>
      <c r="C1494" s="102" t="str">
        <f>IF('Detalle Ingresos'!$B1494="","",TEXT('Detalle Ingresos'!$B1494,"MMMM" ))</f>
        <v>marzo</v>
      </c>
      <c r="D1494" s="82">
        <v>1</v>
      </c>
      <c r="E1494" s="82" t="s">
        <v>88</v>
      </c>
      <c r="F1494" s="97" t="s">
        <v>84</v>
      </c>
      <c r="G1494" s="85">
        <v>0</v>
      </c>
      <c r="H1494" s="84">
        <v>4</v>
      </c>
      <c r="I1494"/>
    </row>
    <row r="1495" spans="2:9" ht="15.75" thickBot="1" x14ac:dyDescent="0.3">
      <c r="B1495" s="96">
        <v>45002</v>
      </c>
      <c r="C1495" s="102" t="str">
        <f>IF('Detalle Ingresos'!$B1495="","",TEXT('Detalle Ingresos'!$B1495,"MMMM" ))</f>
        <v>marzo</v>
      </c>
      <c r="D1495" s="82">
        <v>1</v>
      </c>
      <c r="E1495" s="82" t="s">
        <v>88</v>
      </c>
      <c r="F1495" s="97" t="s">
        <v>63</v>
      </c>
      <c r="G1495" s="85">
        <v>2.48</v>
      </c>
      <c r="H1495" s="84">
        <v>3</v>
      </c>
      <c r="I1495"/>
    </row>
    <row r="1496" spans="2:9" ht="15.75" thickBot="1" x14ac:dyDescent="0.3">
      <c r="B1496" s="96">
        <v>45009</v>
      </c>
      <c r="C1496" s="102" t="str">
        <f>IF('Detalle Ingresos'!$B1496="","",TEXT('Detalle Ingresos'!$B1496,"MMMM" ))</f>
        <v>marzo</v>
      </c>
      <c r="D1496" s="82">
        <v>1</v>
      </c>
      <c r="E1496" s="82" t="s">
        <v>88</v>
      </c>
      <c r="F1496" s="97" t="s">
        <v>63</v>
      </c>
      <c r="G1496" s="85">
        <v>48.89</v>
      </c>
      <c r="H1496" s="84">
        <v>4</v>
      </c>
      <c r="I1496"/>
    </row>
    <row r="1497" spans="2:9" ht="15.75" thickBot="1" x14ac:dyDescent="0.3">
      <c r="B1497" s="96">
        <v>45005</v>
      </c>
      <c r="C1497" s="102" t="str">
        <f>IF('Detalle Ingresos'!$B1497="","",TEXT('Detalle Ingresos'!$B1497,"MMMM" ))</f>
        <v>marzo</v>
      </c>
      <c r="D1497" s="82">
        <v>1</v>
      </c>
      <c r="E1497" s="82" t="s">
        <v>88</v>
      </c>
      <c r="F1497" s="97" t="s">
        <v>63</v>
      </c>
      <c r="G1497" s="85">
        <v>12.67</v>
      </c>
      <c r="H1497" s="84">
        <v>3</v>
      </c>
      <c r="I1497"/>
    </row>
    <row r="1498" spans="2:9" ht="15.75" thickBot="1" x14ac:dyDescent="0.3">
      <c r="B1498" s="96">
        <v>45005</v>
      </c>
      <c r="C1498" s="102" t="str">
        <f>IF('Detalle Ingresos'!$B1498="","",TEXT('Detalle Ingresos'!$B1498,"MMMM" ))</f>
        <v>marzo</v>
      </c>
      <c r="D1498" s="82">
        <v>1</v>
      </c>
      <c r="E1498" s="82" t="s">
        <v>88</v>
      </c>
      <c r="F1498" s="97" t="s">
        <v>63</v>
      </c>
      <c r="G1498" s="85">
        <v>2.75</v>
      </c>
      <c r="H1498" s="84">
        <v>3</v>
      </c>
      <c r="I1498"/>
    </row>
    <row r="1499" spans="2:9" ht="15.75" thickBot="1" x14ac:dyDescent="0.3">
      <c r="B1499" s="96">
        <v>45005</v>
      </c>
      <c r="C1499" s="102" t="str">
        <f>IF('Detalle Ingresos'!$B1499="","",TEXT('Detalle Ingresos'!$B1499,"MMMM" ))</f>
        <v>marzo</v>
      </c>
      <c r="D1499" s="82">
        <v>1</v>
      </c>
      <c r="E1499" s="82" t="s">
        <v>88</v>
      </c>
      <c r="F1499" s="97" t="s">
        <v>63</v>
      </c>
      <c r="G1499" s="85">
        <v>1.8</v>
      </c>
      <c r="H1499" s="84">
        <v>3</v>
      </c>
      <c r="I1499"/>
    </row>
    <row r="1500" spans="2:9" ht="15.75" thickBot="1" x14ac:dyDescent="0.3">
      <c r="B1500" s="96">
        <v>45005</v>
      </c>
      <c r="C1500" s="102" t="str">
        <f>IF('Detalle Ingresos'!$B1500="","",TEXT('Detalle Ingresos'!$B1500,"MMMM" ))</f>
        <v>marzo</v>
      </c>
      <c r="D1500" s="82">
        <v>1</v>
      </c>
      <c r="E1500" s="82" t="s">
        <v>88</v>
      </c>
      <c r="F1500" s="97" t="s">
        <v>63</v>
      </c>
      <c r="G1500" s="85">
        <v>7.03</v>
      </c>
      <c r="H1500" s="84">
        <v>3</v>
      </c>
      <c r="I1500"/>
    </row>
    <row r="1501" spans="2:9" ht="15.75" thickBot="1" x14ac:dyDescent="0.3">
      <c r="B1501" s="96">
        <v>45005</v>
      </c>
      <c r="C1501" s="102" t="str">
        <f>IF('Detalle Ingresos'!$B1501="","",TEXT('Detalle Ingresos'!$B1501,"MMMM" ))</f>
        <v>marzo</v>
      </c>
      <c r="D1501" s="82">
        <v>1</v>
      </c>
      <c r="E1501" s="82" t="s">
        <v>88</v>
      </c>
      <c r="F1501" s="97" t="s">
        <v>63</v>
      </c>
      <c r="G1501" s="85">
        <v>5.34</v>
      </c>
      <c r="H1501" s="84">
        <v>3</v>
      </c>
      <c r="I1501"/>
    </row>
    <row r="1502" spans="2:9" ht="15.75" thickBot="1" x14ac:dyDescent="0.3">
      <c r="B1502" s="96">
        <v>45005</v>
      </c>
      <c r="C1502" s="102" t="str">
        <f>IF('Detalle Ingresos'!$B1502="","",TEXT('Detalle Ingresos'!$B1502,"MMMM" ))</f>
        <v>marzo</v>
      </c>
      <c r="D1502" s="82">
        <v>1</v>
      </c>
      <c r="E1502" s="82" t="s">
        <v>88</v>
      </c>
      <c r="F1502" s="97" t="s">
        <v>63</v>
      </c>
      <c r="G1502" s="85">
        <v>1.8</v>
      </c>
      <c r="H1502" s="84">
        <v>3</v>
      </c>
      <c r="I1502"/>
    </row>
    <row r="1503" spans="2:9" ht="15.75" thickBot="1" x14ac:dyDescent="0.3">
      <c r="B1503" s="96">
        <v>45005</v>
      </c>
      <c r="C1503" s="102" t="str">
        <f>IF('Detalle Ingresos'!$B1503="","",TEXT('Detalle Ingresos'!$B1503,"MMMM" ))</f>
        <v>marzo</v>
      </c>
      <c r="D1503" s="82">
        <v>1</v>
      </c>
      <c r="E1503" s="82" t="s">
        <v>88</v>
      </c>
      <c r="F1503" s="97" t="s">
        <v>63</v>
      </c>
      <c r="G1503" s="85">
        <v>5.79</v>
      </c>
      <c r="H1503" s="84">
        <v>3</v>
      </c>
      <c r="I1503"/>
    </row>
    <row r="1504" spans="2:9" ht="15.75" thickBot="1" x14ac:dyDescent="0.3">
      <c r="B1504" s="96">
        <v>44999</v>
      </c>
      <c r="C1504" s="102" t="str">
        <f>IF('Detalle Ingresos'!$B1504="","",TEXT('Detalle Ingresos'!$B1504,"MMMM" ))</f>
        <v>marzo</v>
      </c>
      <c r="D1504" s="82">
        <v>1</v>
      </c>
      <c r="E1504" s="82" t="s">
        <v>88</v>
      </c>
      <c r="F1504" s="100" t="s">
        <v>49</v>
      </c>
      <c r="G1504" s="85">
        <v>1.92</v>
      </c>
      <c r="H1504" s="84">
        <v>2</v>
      </c>
      <c r="I1504"/>
    </row>
    <row r="1505" spans="2:9" ht="15.75" thickBot="1" x14ac:dyDescent="0.3">
      <c r="B1505" s="96">
        <v>45005</v>
      </c>
      <c r="C1505" s="102" t="str">
        <f>IF('Detalle Ingresos'!$B1505="","",TEXT('Detalle Ingresos'!$B1505,"MMMM" ))</f>
        <v>marzo</v>
      </c>
      <c r="D1505" s="82">
        <v>1</v>
      </c>
      <c r="E1505" s="82" t="s">
        <v>88</v>
      </c>
      <c r="F1505" s="97" t="s">
        <v>63</v>
      </c>
      <c r="G1505" s="85">
        <v>3.17</v>
      </c>
      <c r="H1505" s="84">
        <v>3</v>
      </c>
      <c r="I1505"/>
    </row>
    <row r="1506" spans="2:9" ht="15.75" thickBot="1" x14ac:dyDescent="0.3">
      <c r="B1506" s="96">
        <v>45005</v>
      </c>
      <c r="C1506" s="102" t="str">
        <f>IF('Detalle Ingresos'!$B1506="","",TEXT('Detalle Ingresos'!$B1506,"MMMM" ))</f>
        <v>marzo</v>
      </c>
      <c r="D1506" s="82">
        <v>1</v>
      </c>
      <c r="E1506" s="82" t="s">
        <v>88</v>
      </c>
      <c r="F1506" s="97" t="s">
        <v>63</v>
      </c>
      <c r="G1506" s="85">
        <v>4.41</v>
      </c>
      <c r="H1506" s="84">
        <v>3</v>
      </c>
      <c r="I1506"/>
    </row>
    <row r="1507" spans="2:9" ht="15.75" thickBot="1" x14ac:dyDescent="0.3">
      <c r="B1507" s="96">
        <v>45005</v>
      </c>
      <c r="C1507" s="102" t="str">
        <f>IF('Detalle Ingresos'!$B1507="","",TEXT('Detalle Ingresos'!$B1507,"MMMM" ))</f>
        <v>marzo</v>
      </c>
      <c r="D1507" s="82">
        <v>1</v>
      </c>
      <c r="E1507" s="82" t="s">
        <v>88</v>
      </c>
      <c r="F1507" s="97" t="s">
        <v>63</v>
      </c>
      <c r="G1507" s="85">
        <v>5.97</v>
      </c>
      <c r="H1507" s="84">
        <v>3</v>
      </c>
      <c r="I1507"/>
    </row>
    <row r="1508" spans="2:9" ht="15.75" thickBot="1" x14ac:dyDescent="0.3">
      <c r="B1508" s="96">
        <v>45005</v>
      </c>
      <c r="C1508" s="102" t="str">
        <f>IF('Detalle Ingresos'!$B1508="","",TEXT('Detalle Ingresos'!$B1508,"MMMM" ))</f>
        <v>marzo</v>
      </c>
      <c r="D1508" s="82">
        <v>1</v>
      </c>
      <c r="E1508" s="82" t="s">
        <v>88</v>
      </c>
      <c r="F1508" s="97" t="s">
        <v>63</v>
      </c>
      <c r="G1508" s="85">
        <v>2.75</v>
      </c>
      <c r="H1508" s="84">
        <v>3</v>
      </c>
      <c r="I1508"/>
    </row>
    <row r="1509" spans="2:9" ht="15.75" thickBot="1" x14ac:dyDescent="0.3">
      <c r="B1509" s="96">
        <v>45005</v>
      </c>
      <c r="C1509" s="102" t="str">
        <f>IF('Detalle Ingresos'!$B1509="","",TEXT('Detalle Ingresos'!$B1509,"MMMM" ))</f>
        <v>marzo</v>
      </c>
      <c r="D1509" s="82">
        <v>1</v>
      </c>
      <c r="E1509" s="82" t="s">
        <v>88</v>
      </c>
      <c r="F1509" s="97" t="s">
        <v>63</v>
      </c>
      <c r="G1509" s="85">
        <v>5.51</v>
      </c>
      <c r="H1509" s="84">
        <v>3</v>
      </c>
      <c r="I1509"/>
    </row>
    <row r="1510" spans="2:9" ht="15.75" thickBot="1" x14ac:dyDescent="0.3">
      <c r="B1510" s="96">
        <v>45005</v>
      </c>
      <c r="C1510" s="102" t="str">
        <f>IF('Detalle Ingresos'!$B1510="","",TEXT('Detalle Ingresos'!$B1510,"MMMM" ))</f>
        <v>marzo</v>
      </c>
      <c r="D1510" s="82">
        <v>1</v>
      </c>
      <c r="E1510" s="82" t="s">
        <v>88</v>
      </c>
      <c r="F1510" s="97" t="s">
        <v>63</v>
      </c>
      <c r="G1510" s="85">
        <v>3.85</v>
      </c>
      <c r="H1510" s="84">
        <v>3</v>
      </c>
      <c r="I1510"/>
    </row>
    <row r="1511" spans="2:9" ht="15.75" thickBot="1" x14ac:dyDescent="0.3">
      <c r="B1511" s="96">
        <v>45005</v>
      </c>
      <c r="C1511" s="102" t="str">
        <f>IF('Detalle Ingresos'!$B1511="","",TEXT('Detalle Ingresos'!$B1511,"MMMM" ))</f>
        <v>marzo</v>
      </c>
      <c r="D1511" s="82">
        <v>1</v>
      </c>
      <c r="E1511" s="82" t="s">
        <v>88</v>
      </c>
      <c r="F1511" s="97" t="s">
        <v>63</v>
      </c>
      <c r="G1511" s="85">
        <v>2.75</v>
      </c>
      <c r="H1511" s="84">
        <v>3</v>
      </c>
      <c r="I1511"/>
    </row>
    <row r="1512" spans="2:9" ht="15.75" thickBot="1" x14ac:dyDescent="0.3">
      <c r="B1512" s="96">
        <v>45005</v>
      </c>
      <c r="C1512" s="102" t="str">
        <f>IF('Detalle Ingresos'!$B1512="","",TEXT('Detalle Ingresos'!$B1512,"MMMM" ))</f>
        <v>marzo</v>
      </c>
      <c r="D1512" s="82">
        <v>1</v>
      </c>
      <c r="E1512" s="82" t="s">
        <v>88</v>
      </c>
      <c r="F1512" s="97" t="s">
        <v>63</v>
      </c>
      <c r="G1512" s="85">
        <v>4.41</v>
      </c>
      <c r="H1512" s="84">
        <v>3</v>
      </c>
      <c r="I1512"/>
    </row>
    <row r="1513" spans="2:9" ht="15.75" thickBot="1" x14ac:dyDescent="0.3">
      <c r="B1513" s="96">
        <v>45005</v>
      </c>
      <c r="C1513" s="102" t="str">
        <f>IF('Detalle Ingresos'!$B1513="","",TEXT('Detalle Ingresos'!$B1513,"MMMM" ))</f>
        <v>marzo</v>
      </c>
      <c r="D1513" s="82">
        <v>1</v>
      </c>
      <c r="E1513" s="82" t="s">
        <v>88</v>
      </c>
      <c r="F1513" s="97" t="s">
        <v>63</v>
      </c>
      <c r="G1513" s="85">
        <v>52.07</v>
      </c>
      <c r="H1513" s="84">
        <v>3</v>
      </c>
      <c r="I1513"/>
    </row>
    <row r="1514" spans="2:9" ht="15.75" thickBot="1" x14ac:dyDescent="0.3">
      <c r="B1514" s="96">
        <v>45006</v>
      </c>
      <c r="C1514" s="102" t="str">
        <f>IF('Detalle Ingresos'!$B1514="","",TEXT('Detalle Ingresos'!$B1514,"MMMM" ))</f>
        <v>marzo</v>
      </c>
      <c r="D1514" s="82">
        <v>1</v>
      </c>
      <c r="E1514" s="82" t="s">
        <v>88</v>
      </c>
      <c r="F1514" s="100" t="s">
        <v>49</v>
      </c>
      <c r="G1514" s="85">
        <v>7.3</v>
      </c>
      <c r="H1514" s="84">
        <v>3</v>
      </c>
      <c r="I1514"/>
    </row>
    <row r="1515" spans="2:9" ht="15.75" thickBot="1" x14ac:dyDescent="0.3">
      <c r="B1515" s="96">
        <v>45007</v>
      </c>
      <c r="C1515" s="102" t="str">
        <f>IF('Detalle Ingresos'!$B1515="","",TEXT('Detalle Ingresos'!$B1515,"MMMM" ))</f>
        <v>marzo</v>
      </c>
      <c r="D1515" s="82">
        <v>1</v>
      </c>
      <c r="E1515" s="82" t="s">
        <v>88</v>
      </c>
      <c r="F1515" s="97" t="s">
        <v>63</v>
      </c>
      <c r="G1515" s="85">
        <v>27.01</v>
      </c>
      <c r="H1515" s="84">
        <v>4</v>
      </c>
      <c r="I1515"/>
    </row>
    <row r="1516" spans="2:9" ht="15.75" thickBot="1" x14ac:dyDescent="0.3">
      <c r="B1516" s="96">
        <v>45007</v>
      </c>
      <c r="C1516" s="102" t="str">
        <f>IF('Detalle Ingresos'!$B1516="","",TEXT('Detalle Ingresos'!$B1516,"MMMM" ))</f>
        <v>marzo</v>
      </c>
      <c r="D1516" s="82">
        <v>1</v>
      </c>
      <c r="E1516" s="82" t="s">
        <v>88</v>
      </c>
      <c r="F1516" s="97" t="s">
        <v>63</v>
      </c>
      <c r="G1516" s="85">
        <v>3.8</v>
      </c>
      <c r="H1516" s="84">
        <v>4</v>
      </c>
      <c r="I1516"/>
    </row>
    <row r="1517" spans="2:9" ht="15.75" thickBot="1" x14ac:dyDescent="0.3">
      <c r="B1517" s="96">
        <v>45007</v>
      </c>
      <c r="C1517" s="102" t="str">
        <f>IF('Detalle Ingresos'!$B1517="","",TEXT('Detalle Ingresos'!$B1517,"MMMM" ))</f>
        <v>marzo</v>
      </c>
      <c r="D1517" s="82">
        <v>1</v>
      </c>
      <c r="E1517" s="82" t="s">
        <v>88</v>
      </c>
      <c r="F1517" s="97" t="s">
        <v>63</v>
      </c>
      <c r="G1517" s="85">
        <v>5.51</v>
      </c>
      <c r="H1517" s="84">
        <v>4</v>
      </c>
      <c r="I1517"/>
    </row>
    <row r="1518" spans="2:9" ht="15.75" thickBot="1" x14ac:dyDescent="0.3">
      <c r="B1518" s="96">
        <v>45008</v>
      </c>
      <c r="C1518" s="102" t="str">
        <f>IF('Detalle Ingresos'!$B1518="","",TEXT('Detalle Ingresos'!$B1518,"MMMM" ))</f>
        <v>marzo</v>
      </c>
      <c r="D1518" s="82">
        <v>1</v>
      </c>
      <c r="E1518" s="82" t="s">
        <v>88</v>
      </c>
      <c r="F1518" s="97" t="s">
        <v>63</v>
      </c>
      <c r="G1518" s="85">
        <v>15.44</v>
      </c>
      <c r="H1518" s="84">
        <v>4</v>
      </c>
      <c r="I1518"/>
    </row>
    <row r="1519" spans="2:9" ht="15.75" thickBot="1" x14ac:dyDescent="0.3">
      <c r="B1519" s="96">
        <v>45008</v>
      </c>
      <c r="C1519" s="102" t="str">
        <f>IF('Detalle Ingresos'!$B1519="","",TEXT('Detalle Ingresos'!$B1519,"MMMM" ))</f>
        <v>marzo</v>
      </c>
      <c r="D1519" s="82">
        <v>1</v>
      </c>
      <c r="E1519" s="82" t="s">
        <v>88</v>
      </c>
      <c r="F1519" s="97" t="s">
        <v>63</v>
      </c>
      <c r="G1519" s="85">
        <v>44.1</v>
      </c>
      <c r="H1519" s="84">
        <v>4</v>
      </c>
      <c r="I1519"/>
    </row>
    <row r="1520" spans="2:9" ht="15.75" thickBot="1" x14ac:dyDescent="0.3">
      <c r="B1520" s="96">
        <v>45008</v>
      </c>
      <c r="C1520" s="102" t="str">
        <f>IF('Detalle Ingresos'!$B1520="","",TEXT('Detalle Ingresos'!$B1520,"MMMM" ))</f>
        <v>marzo</v>
      </c>
      <c r="D1520" s="82">
        <v>1</v>
      </c>
      <c r="E1520" s="82" t="s">
        <v>88</v>
      </c>
      <c r="F1520" s="97" t="s">
        <v>63</v>
      </c>
      <c r="G1520" s="85">
        <v>1.8</v>
      </c>
      <c r="H1520" s="84">
        <v>4</v>
      </c>
      <c r="I1520"/>
    </row>
    <row r="1521" spans="2:9" ht="15.75" thickBot="1" x14ac:dyDescent="0.3">
      <c r="B1521" s="96">
        <v>45008</v>
      </c>
      <c r="C1521" s="102" t="str">
        <f>IF('Detalle Ingresos'!$B1521="","",TEXT('Detalle Ingresos'!$B1521,"MMMM" ))</f>
        <v>marzo</v>
      </c>
      <c r="D1521" s="82">
        <v>1</v>
      </c>
      <c r="E1521" s="82" t="s">
        <v>88</v>
      </c>
      <c r="F1521" s="97" t="s">
        <v>63</v>
      </c>
      <c r="G1521" s="85">
        <v>2.21</v>
      </c>
      <c r="H1521" s="84">
        <v>4</v>
      </c>
      <c r="I1521"/>
    </row>
    <row r="1522" spans="2:9" ht="15.75" thickBot="1" x14ac:dyDescent="0.3">
      <c r="B1522" s="96">
        <v>45008</v>
      </c>
      <c r="C1522" s="102" t="str">
        <f>IF('Detalle Ingresos'!$B1522="","",TEXT('Detalle Ingresos'!$B1522,"MMMM" ))</f>
        <v>marzo</v>
      </c>
      <c r="D1522" s="82">
        <v>1</v>
      </c>
      <c r="E1522" s="82" t="s">
        <v>88</v>
      </c>
      <c r="F1522" s="97" t="s">
        <v>63</v>
      </c>
      <c r="G1522" s="85">
        <v>18.739999999999998</v>
      </c>
      <c r="H1522" s="84">
        <v>4</v>
      </c>
      <c r="I1522"/>
    </row>
    <row r="1523" spans="2:9" ht="15.75" thickBot="1" x14ac:dyDescent="0.3">
      <c r="B1523" s="96">
        <v>45008</v>
      </c>
      <c r="C1523" s="102" t="str">
        <f>IF('Detalle Ingresos'!$B1523="","",TEXT('Detalle Ingresos'!$B1523,"MMMM" ))</f>
        <v>marzo</v>
      </c>
      <c r="D1523" s="82">
        <v>1</v>
      </c>
      <c r="E1523" s="82" t="s">
        <v>88</v>
      </c>
      <c r="F1523" s="97" t="s">
        <v>63</v>
      </c>
      <c r="G1523" s="85">
        <v>5.51</v>
      </c>
      <c r="H1523" s="84">
        <v>4</v>
      </c>
      <c r="I1523"/>
    </row>
    <row r="1524" spans="2:9" ht="15.75" thickBot="1" x14ac:dyDescent="0.3">
      <c r="B1524" s="96">
        <v>45009</v>
      </c>
      <c r="C1524" s="102" t="str">
        <f>IF('Detalle Ingresos'!$B1524="","",TEXT('Detalle Ingresos'!$B1524,"MMMM" ))</f>
        <v>marzo</v>
      </c>
      <c r="D1524" s="82">
        <v>1</v>
      </c>
      <c r="E1524" s="82" t="s">
        <v>88</v>
      </c>
      <c r="F1524" s="97" t="s">
        <v>85</v>
      </c>
      <c r="G1524" s="85">
        <v>0</v>
      </c>
      <c r="H1524" s="84">
        <v>4</v>
      </c>
      <c r="I1524"/>
    </row>
    <row r="1525" spans="2:9" ht="15.75" thickBot="1" x14ac:dyDescent="0.3">
      <c r="B1525" s="96">
        <v>45009</v>
      </c>
      <c r="C1525" s="102" t="str">
        <f>IF('Detalle Ingresos'!$B1525="","",TEXT('Detalle Ingresos'!$B1525,"MMMM" ))</f>
        <v>marzo</v>
      </c>
      <c r="D1525" s="82">
        <v>1</v>
      </c>
      <c r="E1525" s="82" t="s">
        <v>88</v>
      </c>
      <c r="F1525" s="97" t="s">
        <v>63</v>
      </c>
      <c r="G1525" s="85">
        <v>4.8899999999999997</v>
      </c>
      <c r="H1525" s="84">
        <v>4</v>
      </c>
      <c r="I1525"/>
    </row>
    <row r="1526" spans="2:9" ht="15.75" thickBot="1" x14ac:dyDescent="0.3">
      <c r="B1526" s="96">
        <v>45009</v>
      </c>
      <c r="C1526" s="102" t="str">
        <f>IF('Detalle Ingresos'!$B1526="","",TEXT('Detalle Ingresos'!$B1526,"MMMM" ))</f>
        <v>marzo</v>
      </c>
      <c r="D1526" s="82">
        <v>1</v>
      </c>
      <c r="E1526" s="82" t="s">
        <v>88</v>
      </c>
      <c r="F1526" s="97" t="s">
        <v>81</v>
      </c>
      <c r="G1526" s="85">
        <v>60</v>
      </c>
      <c r="H1526" s="84">
        <v>4</v>
      </c>
      <c r="I1526"/>
    </row>
    <row r="1527" spans="2:9" ht="15.75" thickBot="1" x14ac:dyDescent="0.3">
      <c r="B1527" s="96">
        <v>45009</v>
      </c>
      <c r="C1527" s="102" t="str">
        <f>IF('Detalle Ingresos'!$B1527="","",TEXT('Detalle Ingresos'!$B1527,"MMMM" ))</f>
        <v>marzo</v>
      </c>
      <c r="D1527" s="82">
        <v>1</v>
      </c>
      <c r="E1527" s="82" t="s">
        <v>88</v>
      </c>
      <c r="F1527" s="100" t="s">
        <v>77</v>
      </c>
      <c r="G1527" s="85">
        <v>0</v>
      </c>
      <c r="H1527" s="84">
        <v>4</v>
      </c>
      <c r="I1527"/>
    </row>
    <row r="1528" spans="2:9" ht="15.75" thickBot="1" x14ac:dyDescent="0.3">
      <c r="B1528" s="96">
        <v>45013</v>
      </c>
      <c r="C1528" s="102" t="str">
        <f>IF('Detalle Ingresos'!$B1528="","",TEXT('Detalle Ingresos'!$B1528,"MMMM" ))</f>
        <v>marzo</v>
      </c>
      <c r="D1528" s="82">
        <v>1</v>
      </c>
      <c r="E1528" s="82" t="s">
        <v>88</v>
      </c>
      <c r="F1528" s="100" t="s">
        <v>77</v>
      </c>
      <c r="G1528" s="85">
        <v>0</v>
      </c>
      <c r="H1528" s="84">
        <v>4</v>
      </c>
      <c r="I1528"/>
    </row>
    <row r="1529" spans="2:9" ht="15.75" thickBot="1" x14ac:dyDescent="0.3">
      <c r="B1529" s="96">
        <v>45013</v>
      </c>
      <c r="C1529" s="102" t="str">
        <f>IF('Detalle Ingresos'!$B1529="","",TEXT('Detalle Ingresos'!$B1529,"MMMM" ))</f>
        <v>marzo</v>
      </c>
      <c r="D1529" s="82">
        <v>1</v>
      </c>
      <c r="E1529" s="82" t="s">
        <v>88</v>
      </c>
      <c r="F1529" s="100" t="s">
        <v>77</v>
      </c>
      <c r="G1529" s="85">
        <v>0</v>
      </c>
      <c r="H1529" s="84">
        <v>4</v>
      </c>
      <c r="I1529"/>
    </row>
    <row r="1530" spans="2:9" ht="15.75" thickBot="1" x14ac:dyDescent="0.3">
      <c r="B1530" s="96">
        <v>45013</v>
      </c>
      <c r="C1530" s="102" t="str">
        <f>IF('Detalle Ingresos'!$B1530="","",TEXT('Detalle Ingresos'!$B1530,"MMMM" ))</f>
        <v>marzo</v>
      </c>
      <c r="D1530" s="82">
        <v>1</v>
      </c>
      <c r="E1530" s="82" t="s">
        <v>88</v>
      </c>
      <c r="F1530" s="97" t="s">
        <v>63</v>
      </c>
      <c r="G1530" s="85">
        <v>27</v>
      </c>
      <c r="H1530" s="84">
        <v>4</v>
      </c>
      <c r="I1530"/>
    </row>
    <row r="1531" spans="2:9" ht="15.75" thickBot="1" x14ac:dyDescent="0.3">
      <c r="B1531" s="96">
        <v>45013</v>
      </c>
      <c r="C1531" s="102" t="str">
        <f>IF('Detalle Ingresos'!$B1531="","",TEXT('Detalle Ingresos'!$B1531,"MMMM" ))</f>
        <v>marzo</v>
      </c>
      <c r="D1531" s="82">
        <v>1</v>
      </c>
      <c r="E1531" s="82" t="s">
        <v>88</v>
      </c>
      <c r="F1531" s="97" t="s">
        <v>81</v>
      </c>
      <c r="G1531" s="85">
        <v>55</v>
      </c>
      <c r="H1531" s="84">
        <v>4</v>
      </c>
      <c r="I1531"/>
    </row>
    <row r="1532" spans="2:9" ht="15.75" thickBot="1" x14ac:dyDescent="0.3">
      <c r="B1532" s="96">
        <v>45013</v>
      </c>
      <c r="C1532" s="102" t="str">
        <f>IF('Detalle Ingresos'!$B1532="","",TEXT('Detalle Ingresos'!$B1532,"MMMM" ))</f>
        <v>marzo</v>
      </c>
      <c r="D1532" s="82">
        <v>1</v>
      </c>
      <c r="E1532" s="82" t="s">
        <v>88</v>
      </c>
      <c r="F1532" s="97" t="s">
        <v>63</v>
      </c>
      <c r="G1532" s="85">
        <v>5.38</v>
      </c>
      <c r="H1532" s="84">
        <v>4</v>
      </c>
      <c r="I1532"/>
    </row>
    <row r="1533" spans="2:9" ht="15.75" thickBot="1" x14ac:dyDescent="0.3">
      <c r="B1533" s="96">
        <v>45013</v>
      </c>
      <c r="C1533" s="102" t="str">
        <f>IF('Detalle Ingresos'!$B1533="","",TEXT('Detalle Ingresos'!$B1533,"MMMM" ))</f>
        <v>marzo</v>
      </c>
      <c r="D1533" s="82">
        <v>1</v>
      </c>
      <c r="E1533" s="82" t="s">
        <v>88</v>
      </c>
      <c r="F1533" s="97" t="s">
        <v>63</v>
      </c>
      <c r="G1533" s="85">
        <v>7.72</v>
      </c>
      <c r="H1533" s="84">
        <v>4</v>
      </c>
      <c r="I1533"/>
    </row>
    <row r="1534" spans="2:9" ht="15.75" thickBot="1" x14ac:dyDescent="0.3">
      <c r="B1534" s="96">
        <v>45013</v>
      </c>
      <c r="C1534" s="102" t="str">
        <f>IF('Detalle Ingresos'!$B1534="","",TEXT('Detalle Ingresos'!$B1534,"MMMM" ))</f>
        <v>marzo</v>
      </c>
      <c r="D1534" s="82">
        <v>1</v>
      </c>
      <c r="E1534" s="82" t="s">
        <v>88</v>
      </c>
      <c r="F1534" s="100" t="s">
        <v>49</v>
      </c>
      <c r="G1534" s="85">
        <v>5.93</v>
      </c>
      <c r="H1534" s="84">
        <v>4</v>
      </c>
      <c r="I1534"/>
    </row>
    <row r="1535" spans="2:9" ht="15.75" thickBot="1" x14ac:dyDescent="0.3">
      <c r="B1535" s="96">
        <v>45013</v>
      </c>
      <c r="C1535" s="102" t="str">
        <f>IF('Detalle Ingresos'!$B1535="","",TEXT('Detalle Ingresos'!$B1535,"MMMM" ))</f>
        <v>marzo</v>
      </c>
      <c r="D1535" s="82">
        <v>1</v>
      </c>
      <c r="E1535" s="82" t="s">
        <v>88</v>
      </c>
      <c r="F1535" s="97" t="s">
        <v>63</v>
      </c>
      <c r="G1535" s="85">
        <v>4.03</v>
      </c>
      <c r="H1535" s="84">
        <v>4</v>
      </c>
      <c r="I1535"/>
    </row>
    <row r="1536" spans="2:9" ht="15.75" thickBot="1" x14ac:dyDescent="0.3">
      <c r="B1536" s="96">
        <v>45014</v>
      </c>
      <c r="C1536" s="102" t="str">
        <f>IF('Detalle Ingresos'!$B1536="","",TEXT('Detalle Ingresos'!$B1536,"MMMM" ))</f>
        <v>marzo</v>
      </c>
      <c r="D1536" s="82">
        <v>1</v>
      </c>
      <c r="E1536" s="82" t="s">
        <v>88</v>
      </c>
      <c r="F1536" s="97" t="s">
        <v>63</v>
      </c>
      <c r="G1536" s="85">
        <v>2.7</v>
      </c>
      <c r="H1536" s="84">
        <v>4</v>
      </c>
      <c r="I1536"/>
    </row>
    <row r="1537" spans="2:9" ht="15.75" thickBot="1" x14ac:dyDescent="0.3">
      <c r="B1537" s="96">
        <v>45014</v>
      </c>
      <c r="C1537" s="102" t="str">
        <f>IF('Detalle Ingresos'!$B1537="","",TEXT('Detalle Ingresos'!$B1537,"MMMM" ))</f>
        <v>marzo</v>
      </c>
      <c r="D1537" s="82">
        <v>1</v>
      </c>
      <c r="E1537" s="82" t="s">
        <v>88</v>
      </c>
      <c r="F1537" s="97" t="s">
        <v>63</v>
      </c>
      <c r="G1537" s="85">
        <v>3.64</v>
      </c>
      <c r="H1537" s="84">
        <v>4</v>
      </c>
      <c r="I1537"/>
    </row>
    <row r="1538" spans="2:9" ht="15.75" thickBot="1" x14ac:dyDescent="0.3">
      <c r="B1538" s="96">
        <v>45014</v>
      </c>
      <c r="C1538" s="102" t="str">
        <f>IF('Detalle Ingresos'!$B1538="","",TEXT('Detalle Ingresos'!$B1538,"MMMM" ))</f>
        <v>marzo</v>
      </c>
      <c r="D1538" s="82">
        <v>1</v>
      </c>
      <c r="E1538" s="82" t="s">
        <v>88</v>
      </c>
      <c r="F1538" s="97" t="s">
        <v>63</v>
      </c>
      <c r="G1538" s="85">
        <v>5.78</v>
      </c>
      <c r="H1538" s="84">
        <v>4</v>
      </c>
      <c r="I1538"/>
    </row>
    <row r="1539" spans="2:9" ht="15.75" thickBot="1" x14ac:dyDescent="0.3">
      <c r="B1539" s="96">
        <v>45014</v>
      </c>
      <c r="C1539" s="102" t="str">
        <f>IF('Detalle Ingresos'!$B1539="","",TEXT('Detalle Ingresos'!$B1539,"MMMM" ))</f>
        <v>marzo</v>
      </c>
      <c r="D1539" s="82">
        <v>1</v>
      </c>
      <c r="E1539" s="82" t="s">
        <v>88</v>
      </c>
      <c r="F1539" s="97" t="s">
        <v>63</v>
      </c>
      <c r="G1539" s="85">
        <v>3.26</v>
      </c>
      <c r="H1539" s="84">
        <v>4</v>
      </c>
      <c r="I1539"/>
    </row>
    <row r="1540" spans="2:9" ht="15.75" thickBot="1" x14ac:dyDescent="0.3">
      <c r="B1540" s="96">
        <v>45014</v>
      </c>
      <c r="C1540" s="102" t="str">
        <f>IF('Detalle Ingresos'!$B1540="","",TEXT('Detalle Ingresos'!$B1540,"MMMM" ))</f>
        <v>marzo</v>
      </c>
      <c r="D1540" s="82">
        <v>1</v>
      </c>
      <c r="E1540" s="82" t="s">
        <v>88</v>
      </c>
      <c r="F1540" s="97" t="s">
        <v>63</v>
      </c>
      <c r="G1540" s="85">
        <v>5.96</v>
      </c>
      <c r="H1540" s="84">
        <v>4</v>
      </c>
      <c r="I1540"/>
    </row>
    <row r="1541" spans="2:9" ht="15.75" thickBot="1" x14ac:dyDescent="0.3">
      <c r="B1541" s="96">
        <v>45014</v>
      </c>
      <c r="C1541" s="102" t="str">
        <f>IF('Detalle Ingresos'!$B1541="","",TEXT('Detalle Ingresos'!$B1541,"MMMM" ))</f>
        <v>marzo</v>
      </c>
      <c r="D1541" s="82">
        <v>1</v>
      </c>
      <c r="E1541" s="82" t="s">
        <v>88</v>
      </c>
      <c r="F1541" s="97" t="s">
        <v>63</v>
      </c>
      <c r="G1541" s="85">
        <v>2.15</v>
      </c>
      <c r="H1541" s="84">
        <v>4</v>
      </c>
      <c r="I1541"/>
    </row>
    <row r="1542" spans="2:9" ht="15.75" thickBot="1" x14ac:dyDescent="0.3">
      <c r="B1542" s="96">
        <v>45014</v>
      </c>
      <c r="C1542" s="102" t="str">
        <f>IF('Detalle Ingresos'!$B1542="","",TEXT('Detalle Ingresos'!$B1542,"MMMM" ))</f>
        <v>marzo</v>
      </c>
      <c r="D1542" s="82">
        <v>1</v>
      </c>
      <c r="E1542" s="82" t="s">
        <v>88</v>
      </c>
      <c r="F1542" s="97" t="s">
        <v>63</v>
      </c>
      <c r="G1542" s="85">
        <v>5.62</v>
      </c>
      <c r="H1542" s="84">
        <v>4</v>
      </c>
      <c r="I1542"/>
    </row>
    <row r="1543" spans="2:9" ht="15.75" thickBot="1" x14ac:dyDescent="0.3">
      <c r="B1543" s="96">
        <v>45014</v>
      </c>
      <c r="C1543" s="102" t="str">
        <f>IF('Detalle Ingresos'!$B1543="","",TEXT('Detalle Ingresos'!$B1543,"MMMM" ))</f>
        <v>marzo</v>
      </c>
      <c r="D1543" s="82">
        <v>1</v>
      </c>
      <c r="E1543" s="82" t="s">
        <v>88</v>
      </c>
      <c r="F1543" s="97" t="s">
        <v>63</v>
      </c>
      <c r="G1543" s="85">
        <v>4.24</v>
      </c>
      <c r="H1543" s="84">
        <v>4</v>
      </c>
      <c r="I1543"/>
    </row>
    <row r="1544" spans="2:9" ht="15.75" thickBot="1" x14ac:dyDescent="0.3">
      <c r="B1544" s="96">
        <v>45014</v>
      </c>
      <c r="C1544" s="102" t="str">
        <f>IF('Detalle Ingresos'!$B1544="","",TEXT('Detalle Ingresos'!$B1544,"MMMM" ))</f>
        <v>marzo</v>
      </c>
      <c r="D1544" s="82">
        <v>1</v>
      </c>
      <c r="E1544" s="82" t="s">
        <v>88</v>
      </c>
      <c r="F1544" s="97" t="s">
        <v>63</v>
      </c>
      <c r="G1544" s="85">
        <v>2.81</v>
      </c>
      <c r="H1544" s="84">
        <v>4</v>
      </c>
      <c r="I1544"/>
    </row>
    <row r="1545" spans="2:9" ht="15.75" thickBot="1" x14ac:dyDescent="0.3">
      <c r="B1545" s="98">
        <v>45014</v>
      </c>
      <c r="C1545" s="103" t="str">
        <f>IF('Detalle Ingresos'!$B1545="","",TEXT('Detalle Ingresos'!$B1545,"MMMM" ))</f>
        <v>marzo</v>
      </c>
      <c r="D1545" s="82">
        <v>1</v>
      </c>
      <c r="E1545" s="82" t="s">
        <v>88</v>
      </c>
      <c r="F1545" s="97" t="s">
        <v>63</v>
      </c>
      <c r="G1545" s="86">
        <v>2.58</v>
      </c>
      <c r="H1545" s="84">
        <v>4</v>
      </c>
      <c r="I1545"/>
    </row>
    <row r="1546" spans="2:9" ht="15.75" thickBot="1" x14ac:dyDescent="0.3">
      <c r="B1546" s="96">
        <v>45014</v>
      </c>
      <c r="C1546" s="102" t="str">
        <f>IF('Detalle Ingresos'!$B1546="","",TEXT('Detalle Ingresos'!$B1546,"MMMM" ))</f>
        <v>marzo</v>
      </c>
      <c r="D1546" s="82">
        <v>1</v>
      </c>
      <c r="E1546" s="82" t="s">
        <v>88</v>
      </c>
      <c r="F1546" s="97" t="s">
        <v>63</v>
      </c>
      <c r="G1546" s="106">
        <v>10.25</v>
      </c>
      <c r="H1546" s="84">
        <v>4</v>
      </c>
      <c r="I1546"/>
    </row>
    <row r="1547" spans="2:9" ht="15.75" thickBot="1" x14ac:dyDescent="0.3">
      <c r="B1547" s="96">
        <v>45014</v>
      </c>
      <c r="C1547" s="102" t="str">
        <f>IF('Detalle Ingresos'!$B1547="","",TEXT('Detalle Ingresos'!$B1547,"MMMM" ))</f>
        <v>marzo</v>
      </c>
      <c r="D1547" s="82">
        <v>1</v>
      </c>
      <c r="E1547" s="82" t="s">
        <v>88</v>
      </c>
      <c r="F1547" s="97" t="s">
        <v>63</v>
      </c>
      <c r="G1547" s="106">
        <v>4.58</v>
      </c>
      <c r="H1547" s="84">
        <v>4</v>
      </c>
      <c r="I1547"/>
    </row>
    <row r="1548" spans="2:9" ht="15.75" thickBot="1" x14ac:dyDescent="0.3">
      <c r="B1548" s="96">
        <v>45014</v>
      </c>
      <c r="C1548" s="102" t="str">
        <f>IF('Detalle Ingresos'!$B1548="","",TEXT('Detalle Ingresos'!$B1548,"MMMM" ))</f>
        <v>marzo</v>
      </c>
      <c r="D1548" s="82">
        <v>1</v>
      </c>
      <c r="E1548" s="82" t="s">
        <v>88</v>
      </c>
      <c r="F1548" s="97" t="s">
        <v>63</v>
      </c>
      <c r="G1548" s="106">
        <v>4.03</v>
      </c>
      <c r="H1548" s="84">
        <v>4</v>
      </c>
      <c r="I1548"/>
    </row>
    <row r="1549" spans="2:9" ht="15.75" thickBot="1" x14ac:dyDescent="0.3">
      <c r="B1549" s="96">
        <v>45014</v>
      </c>
      <c r="C1549" s="102" t="str">
        <f>IF('Detalle Ingresos'!$B1549="","",TEXT('Detalle Ingresos'!$B1549,"MMMM" ))</f>
        <v>marzo</v>
      </c>
      <c r="D1549" s="82">
        <v>1</v>
      </c>
      <c r="E1549" s="82" t="s">
        <v>88</v>
      </c>
      <c r="F1549" s="97" t="s">
        <v>63</v>
      </c>
      <c r="G1549" s="106">
        <v>10.32</v>
      </c>
      <c r="H1549" s="84">
        <v>4</v>
      </c>
      <c r="I1549"/>
    </row>
    <row r="1550" spans="2:9" ht="15.75" thickBot="1" x14ac:dyDescent="0.3">
      <c r="B1550" s="96">
        <v>45014</v>
      </c>
      <c r="C1550" s="102" t="str">
        <f>IF('Detalle Ingresos'!$B1550="","",TEXT('Detalle Ingresos'!$B1550,"MMMM" ))</f>
        <v>marzo</v>
      </c>
      <c r="D1550" s="82">
        <v>1</v>
      </c>
      <c r="E1550" s="82" t="s">
        <v>88</v>
      </c>
      <c r="F1550" s="97" t="s">
        <v>63</v>
      </c>
      <c r="G1550" s="106">
        <v>4.07</v>
      </c>
      <c r="H1550" s="84">
        <v>4</v>
      </c>
      <c r="I1550"/>
    </row>
    <row r="1551" spans="2:9" ht="15.75" thickBot="1" x14ac:dyDescent="0.3">
      <c r="B1551" s="96">
        <v>45016</v>
      </c>
      <c r="C1551" s="102" t="str">
        <f>IF('Detalle Ingresos'!$B1551="","",TEXT('Detalle Ingresos'!$B1551,"MMMM" ))</f>
        <v>marzo</v>
      </c>
      <c r="D1551" s="82">
        <v>1</v>
      </c>
      <c r="E1551" s="82" t="s">
        <v>88</v>
      </c>
      <c r="F1551" s="97" t="s">
        <v>63</v>
      </c>
      <c r="G1551" s="89">
        <v>1.89</v>
      </c>
      <c r="H1551" s="84">
        <v>4</v>
      </c>
      <c r="I1551"/>
    </row>
    <row r="1552" spans="2:9" ht="15.75" thickBot="1" x14ac:dyDescent="0.3">
      <c r="B1552" s="96">
        <v>45005</v>
      </c>
      <c r="C1552" s="102" t="str">
        <f>IF('Detalle Ingresos'!$B1552="","",TEXT('Detalle Ingresos'!$B1552,"MMMM" ))</f>
        <v>marzo</v>
      </c>
      <c r="D1552" s="82">
        <v>1</v>
      </c>
      <c r="E1552" s="82" t="s">
        <v>88</v>
      </c>
      <c r="F1552" s="100" t="s">
        <v>49</v>
      </c>
      <c r="G1552" s="89">
        <v>12.25</v>
      </c>
      <c r="H1552" s="84">
        <v>3</v>
      </c>
      <c r="I1552"/>
    </row>
    <row r="1553" spans="2:9" ht="15.75" thickBot="1" x14ac:dyDescent="0.3">
      <c r="B1553" s="96">
        <v>45002</v>
      </c>
      <c r="C1553" s="102" t="str">
        <f>IF('Detalle Ingresos'!$B1553="","",TEXT('Detalle Ingresos'!$B1553,"MMMM" ))</f>
        <v>marzo</v>
      </c>
      <c r="D1553" s="82">
        <v>1</v>
      </c>
      <c r="E1553" s="82" t="s">
        <v>88</v>
      </c>
      <c r="F1553" s="97" t="s">
        <v>63</v>
      </c>
      <c r="G1553" s="89">
        <v>1.8</v>
      </c>
      <c r="H1553" s="84">
        <v>3</v>
      </c>
      <c r="I1553"/>
    </row>
    <row r="1554" spans="2:9" ht="15.75" thickBot="1" x14ac:dyDescent="0.3">
      <c r="B1554" s="96">
        <v>45005</v>
      </c>
      <c r="C1554" s="102" t="str">
        <f>IF('Detalle Ingresos'!$B1554="","",TEXT('Detalle Ingresos'!$B1554,"MMMM" ))</f>
        <v>marzo</v>
      </c>
      <c r="D1554" s="82">
        <v>1</v>
      </c>
      <c r="E1554" s="82" t="s">
        <v>88</v>
      </c>
      <c r="F1554" s="100" t="s">
        <v>49</v>
      </c>
      <c r="G1554" s="89">
        <v>15.88</v>
      </c>
      <c r="H1554" s="84">
        <v>3</v>
      </c>
      <c r="I1554"/>
    </row>
    <row r="1555" spans="2:9" ht="15.75" thickBot="1" x14ac:dyDescent="0.3">
      <c r="B1555" s="96">
        <v>45009</v>
      </c>
      <c r="C1555" s="102" t="str">
        <f>IF('Detalle Ingresos'!$B1555="","",TEXT('Detalle Ingresos'!$B1555,"MMMM" ))</f>
        <v>marzo</v>
      </c>
      <c r="D1555" s="82">
        <v>1</v>
      </c>
      <c r="E1555" s="82" t="s">
        <v>88</v>
      </c>
      <c r="F1555" s="100" t="s">
        <v>77</v>
      </c>
      <c r="G1555" s="89">
        <v>4.9800000000000004</v>
      </c>
      <c r="H1555" s="84">
        <v>4</v>
      </c>
      <c r="I1555"/>
    </row>
    <row r="1556" spans="2:9" ht="15.75" thickBot="1" x14ac:dyDescent="0.3">
      <c r="B1556" s="96">
        <v>45009</v>
      </c>
      <c r="C1556" s="102" t="str">
        <f>IF('Detalle Ingresos'!$B1556="","",TEXT('Detalle Ingresos'!$B1556,"MMMM" ))</f>
        <v>marzo</v>
      </c>
      <c r="D1556" s="82">
        <v>1</v>
      </c>
      <c r="E1556" s="82" t="s">
        <v>88</v>
      </c>
      <c r="F1556" s="97" t="s">
        <v>63</v>
      </c>
      <c r="G1556" s="89">
        <v>7.38</v>
      </c>
      <c r="H1556" s="84">
        <v>4</v>
      </c>
      <c r="I1556"/>
    </row>
    <row r="1557" spans="2:9" ht="15.75" thickBot="1" x14ac:dyDescent="0.3">
      <c r="B1557" s="96">
        <v>45009</v>
      </c>
      <c r="C1557" s="102" t="str">
        <f>IF('Detalle Ingresos'!$B1557="","",TEXT('Detalle Ingresos'!$B1557,"MMMM" ))</f>
        <v>marzo</v>
      </c>
      <c r="D1557" s="82">
        <v>1</v>
      </c>
      <c r="E1557" s="82" t="s">
        <v>88</v>
      </c>
      <c r="F1557" s="97" t="s">
        <v>63</v>
      </c>
      <c r="G1557" s="89">
        <v>3.31</v>
      </c>
      <c r="H1557" s="84">
        <v>4</v>
      </c>
      <c r="I1557"/>
    </row>
    <row r="1558" spans="2:9" ht="15.75" thickBot="1" x14ac:dyDescent="0.3">
      <c r="B1558" s="96">
        <v>45009</v>
      </c>
      <c r="C1558" s="102" t="str">
        <f>IF('Detalle Ingresos'!$B1558="","",TEXT('Detalle Ingresos'!$B1558,"MMMM" ))</f>
        <v>marzo</v>
      </c>
      <c r="D1558" s="82">
        <v>1</v>
      </c>
      <c r="E1558" s="82" t="s">
        <v>88</v>
      </c>
      <c r="F1558" s="97" t="s">
        <v>63</v>
      </c>
      <c r="G1558" s="89">
        <v>1.8</v>
      </c>
      <c r="H1558" s="84">
        <v>4</v>
      </c>
      <c r="I1558"/>
    </row>
    <row r="1559" spans="2:9" ht="15.75" thickBot="1" x14ac:dyDescent="0.3">
      <c r="B1559" s="96">
        <v>45009</v>
      </c>
      <c r="C1559" s="102" t="str">
        <f>IF('Detalle Ingresos'!$B1559="","",TEXT('Detalle Ingresos'!$B1559,"MMMM" ))</f>
        <v>marzo</v>
      </c>
      <c r="D1559" s="82">
        <v>1</v>
      </c>
      <c r="E1559" s="82" t="s">
        <v>88</v>
      </c>
      <c r="F1559" s="97" t="s">
        <v>63</v>
      </c>
      <c r="G1559" s="89">
        <v>2.75</v>
      </c>
      <c r="H1559" s="84">
        <v>4</v>
      </c>
      <c r="I1559"/>
    </row>
    <row r="1560" spans="2:9" ht="15.75" thickBot="1" x14ac:dyDescent="0.3">
      <c r="B1560" s="96">
        <v>45009</v>
      </c>
      <c r="C1560" s="102" t="str">
        <f>IF('Detalle Ingresos'!$B1560="","",TEXT('Detalle Ingresos'!$B1560,"MMMM" ))</f>
        <v>marzo</v>
      </c>
      <c r="D1560" s="82">
        <v>1</v>
      </c>
      <c r="E1560" s="82" t="s">
        <v>88</v>
      </c>
      <c r="F1560" s="97" t="s">
        <v>63</v>
      </c>
      <c r="G1560" s="89">
        <v>1.71</v>
      </c>
      <c r="H1560" s="84">
        <v>4</v>
      </c>
      <c r="I1560"/>
    </row>
    <row r="1561" spans="2:9" ht="15.75" thickBot="1" x14ac:dyDescent="0.3">
      <c r="B1561" s="96">
        <v>45013</v>
      </c>
      <c r="C1561" s="102" t="str">
        <f>IF('Detalle Ingresos'!$B1561="","",TEXT('Detalle Ingresos'!$B1561,"MMMM" ))</f>
        <v>marzo</v>
      </c>
      <c r="D1561" s="82">
        <v>1</v>
      </c>
      <c r="E1561" s="82" t="s">
        <v>88</v>
      </c>
      <c r="F1561" s="97" t="s">
        <v>63</v>
      </c>
      <c r="G1561" s="89">
        <v>1.87</v>
      </c>
      <c r="H1561" s="84">
        <v>4</v>
      </c>
      <c r="I1561"/>
    </row>
    <row r="1562" spans="2:9" ht="15.75" thickBot="1" x14ac:dyDescent="0.3">
      <c r="B1562" s="96">
        <v>45012</v>
      </c>
      <c r="C1562" s="102" t="str">
        <f>IF('Detalle Ingresos'!$B1562="","",TEXT('Detalle Ingresos'!$B1562,"MMMM" ))</f>
        <v>marzo</v>
      </c>
      <c r="D1562" s="82">
        <v>1</v>
      </c>
      <c r="E1562" s="82" t="s">
        <v>88</v>
      </c>
      <c r="F1562" s="97" t="s">
        <v>63</v>
      </c>
      <c r="G1562" s="89">
        <v>8.91</v>
      </c>
      <c r="H1562" s="84">
        <v>4</v>
      </c>
      <c r="I1562"/>
    </row>
    <row r="1563" spans="2:9" ht="15.75" thickBot="1" x14ac:dyDescent="0.3">
      <c r="B1563" s="96">
        <v>45012</v>
      </c>
      <c r="C1563" s="102" t="str">
        <f>IF('Detalle Ingresos'!$B1563="","",TEXT('Detalle Ingresos'!$B1563,"MMMM" ))</f>
        <v>marzo</v>
      </c>
      <c r="D1563" s="82">
        <v>1</v>
      </c>
      <c r="E1563" s="82" t="s">
        <v>88</v>
      </c>
      <c r="F1563" s="97" t="s">
        <v>63</v>
      </c>
      <c r="G1563" s="89">
        <v>5.92</v>
      </c>
      <c r="H1563" s="84">
        <v>4</v>
      </c>
      <c r="I1563"/>
    </row>
    <row r="1564" spans="2:9" ht="15.75" thickBot="1" x14ac:dyDescent="0.3">
      <c r="B1564" s="96">
        <v>45012</v>
      </c>
      <c r="C1564" s="102" t="str">
        <f>IF('Detalle Ingresos'!$B1564="","",TEXT('Detalle Ingresos'!$B1564,"MMMM" ))</f>
        <v>marzo</v>
      </c>
      <c r="D1564" s="82">
        <v>1</v>
      </c>
      <c r="E1564" s="82" t="s">
        <v>88</v>
      </c>
      <c r="F1564" s="97" t="s">
        <v>63</v>
      </c>
      <c r="G1564" s="89">
        <v>0</v>
      </c>
      <c r="H1564" s="84">
        <v>4</v>
      </c>
      <c r="I1564"/>
    </row>
    <row r="1565" spans="2:9" ht="15.75" thickBot="1" x14ac:dyDescent="0.3">
      <c r="B1565" s="96">
        <v>45012</v>
      </c>
      <c r="C1565" s="102" t="str">
        <f>IF('Detalle Ingresos'!$B1565="","",TEXT('Detalle Ingresos'!$B1565,"MMMM" ))</f>
        <v>marzo</v>
      </c>
      <c r="D1565" s="82">
        <v>1</v>
      </c>
      <c r="E1565" s="82" t="s">
        <v>88</v>
      </c>
      <c r="F1565" s="97" t="s">
        <v>63</v>
      </c>
      <c r="G1565" s="89">
        <v>19.29</v>
      </c>
      <c r="H1565" s="84">
        <v>4</v>
      </c>
      <c r="I1565"/>
    </row>
    <row r="1566" spans="2:9" ht="15.75" thickBot="1" x14ac:dyDescent="0.3">
      <c r="B1566" s="96">
        <v>45013</v>
      </c>
      <c r="C1566" s="102" t="str">
        <f>IF('Detalle Ingresos'!$B1566="","",TEXT('Detalle Ingresos'!$B1566,"MMMM" ))</f>
        <v>marzo</v>
      </c>
      <c r="D1566" s="82">
        <v>1</v>
      </c>
      <c r="E1566" s="82" t="s">
        <v>88</v>
      </c>
      <c r="F1566" s="97" t="s">
        <v>63</v>
      </c>
      <c r="G1566" s="89">
        <v>7.72</v>
      </c>
      <c r="H1566" s="84">
        <v>4</v>
      </c>
      <c r="I1566"/>
    </row>
    <row r="1567" spans="2:9" ht="15.75" thickBot="1" x14ac:dyDescent="0.3">
      <c r="B1567" s="96">
        <v>45013</v>
      </c>
      <c r="C1567" s="102" t="str">
        <f>IF('Detalle Ingresos'!$B1567="","",TEXT('Detalle Ingresos'!$B1567,"MMMM" ))</f>
        <v>marzo</v>
      </c>
      <c r="D1567" s="82">
        <v>1</v>
      </c>
      <c r="E1567" s="82" t="s">
        <v>88</v>
      </c>
      <c r="F1567" s="97" t="s">
        <v>63</v>
      </c>
      <c r="G1567" s="89">
        <v>4.41</v>
      </c>
      <c r="H1567" s="84">
        <v>4</v>
      </c>
      <c r="I1567"/>
    </row>
    <row r="1568" spans="2:9" ht="15.75" thickBot="1" x14ac:dyDescent="0.3">
      <c r="B1568" s="96">
        <v>45013</v>
      </c>
      <c r="C1568" s="102" t="str">
        <f>IF('Detalle Ingresos'!$B1568="","",TEXT('Detalle Ingresos'!$B1568,"MMMM" ))</f>
        <v>marzo</v>
      </c>
      <c r="D1568" s="82">
        <v>1</v>
      </c>
      <c r="E1568" s="82" t="s">
        <v>88</v>
      </c>
      <c r="F1568" s="97" t="s">
        <v>63</v>
      </c>
      <c r="G1568" s="89">
        <v>1.96</v>
      </c>
      <c r="H1568" s="84">
        <v>4</v>
      </c>
      <c r="I1568"/>
    </row>
    <row r="1569" spans="2:9" ht="15.75" thickBot="1" x14ac:dyDescent="0.3">
      <c r="B1569" s="96">
        <v>45013</v>
      </c>
      <c r="C1569" s="102" t="str">
        <f>IF('Detalle Ingresos'!$B1569="","",TEXT('Detalle Ingresos'!$B1569,"MMMM" ))</f>
        <v>marzo</v>
      </c>
      <c r="D1569" s="82">
        <v>1</v>
      </c>
      <c r="E1569" s="82" t="s">
        <v>88</v>
      </c>
      <c r="F1569" s="97" t="s">
        <v>63</v>
      </c>
      <c r="G1569" s="89">
        <v>7.72</v>
      </c>
      <c r="H1569" s="84">
        <v>4</v>
      </c>
      <c r="I1569"/>
    </row>
    <row r="1570" spans="2:9" ht="15.75" thickBot="1" x14ac:dyDescent="0.3">
      <c r="B1570" s="96">
        <v>45013</v>
      </c>
      <c r="C1570" s="102" t="str">
        <f>IF('Detalle Ingresos'!$B1570="","",TEXT('Detalle Ingresos'!$B1570,"MMMM" ))</f>
        <v>marzo</v>
      </c>
      <c r="D1570" s="82">
        <v>1</v>
      </c>
      <c r="E1570" s="82" t="s">
        <v>88</v>
      </c>
      <c r="F1570" s="97" t="s">
        <v>63</v>
      </c>
      <c r="G1570" s="89">
        <v>1.8</v>
      </c>
      <c r="H1570" s="84">
        <v>4</v>
      </c>
      <c r="I1570"/>
    </row>
    <row r="1571" spans="2:9" ht="15.75" thickBot="1" x14ac:dyDescent="0.3">
      <c r="B1571" s="96">
        <v>45013</v>
      </c>
      <c r="C1571" s="102" t="str">
        <f>IF('Detalle Ingresos'!$B1571="","",TEXT('Detalle Ingresos'!$B1571,"MMMM" ))</f>
        <v>marzo</v>
      </c>
      <c r="D1571" s="82">
        <v>1</v>
      </c>
      <c r="E1571" s="82" t="s">
        <v>88</v>
      </c>
      <c r="F1571" s="97" t="s">
        <v>63</v>
      </c>
      <c r="G1571" s="89">
        <v>4.8</v>
      </c>
      <c r="H1571" s="84">
        <v>4</v>
      </c>
      <c r="I1571"/>
    </row>
    <row r="1572" spans="2:9" ht="15.75" thickBot="1" x14ac:dyDescent="0.3">
      <c r="B1572" s="96">
        <v>45013</v>
      </c>
      <c r="C1572" s="102" t="str">
        <f>IF('Detalle Ingresos'!$B1572="","",TEXT('Detalle Ingresos'!$B1572,"MMMM" ))</f>
        <v>marzo</v>
      </c>
      <c r="D1572" s="82">
        <v>1</v>
      </c>
      <c r="E1572" s="82" t="s">
        <v>88</v>
      </c>
      <c r="F1572" s="97" t="s">
        <v>63</v>
      </c>
      <c r="G1572" s="89">
        <v>3.85</v>
      </c>
      <c r="H1572" s="84">
        <v>4</v>
      </c>
      <c r="I1572"/>
    </row>
    <row r="1573" spans="2:9" ht="15.75" thickBot="1" x14ac:dyDescent="0.3">
      <c r="B1573" s="96">
        <v>45013</v>
      </c>
      <c r="C1573" s="102" t="str">
        <f>IF('Detalle Ingresos'!$B1573="","",TEXT('Detalle Ingresos'!$B1573,"MMMM" ))</f>
        <v>marzo</v>
      </c>
      <c r="D1573" s="82">
        <v>1</v>
      </c>
      <c r="E1573" s="82" t="s">
        <v>88</v>
      </c>
      <c r="F1573" s="97" t="s">
        <v>63</v>
      </c>
      <c r="G1573" s="89">
        <v>3.39</v>
      </c>
      <c r="H1573" s="84">
        <v>4</v>
      </c>
      <c r="I1573"/>
    </row>
    <row r="1574" spans="2:9" ht="15.75" thickBot="1" x14ac:dyDescent="0.3">
      <c r="B1574" s="96">
        <v>45013</v>
      </c>
      <c r="C1574" s="102" t="str">
        <f>IF('Detalle Ingresos'!$B1574="","",TEXT('Detalle Ingresos'!$B1574,"MMMM" ))</f>
        <v>marzo</v>
      </c>
      <c r="D1574" s="82">
        <v>1</v>
      </c>
      <c r="E1574" s="82" t="s">
        <v>88</v>
      </c>
      <c r="F1574" s="97" t="s">
        <v>63</v>
      </c>
      <c r="G1574" s="89">
        <v>2.8</v>
      </c>
      <c r="H1574" s="84">
        <v>4</v>
      </c>
      <c r="I1574"/>
    </row>
    <row r="1575" spans="2:9" ht="15.75" thickBot="1" x14ac:dyDescent="0.3">
      <c r="B1575" s="96">
        <v>45014</v>
      </c>
      <c r="C1575" s="102" t="str">
        <f>IF('Detalle Ingresos'!$B1575="","",TEXT('Detalle Ingresos'!$B1575,"MMMM" ))</f>
        <v>marzo</v>
      </c>
      <c r="D1575" s="82">
        <v>1</v>
      </c>
      <c r="E1575" s="82" t="s">
        <v>88</v>
      </c>
      <c r="F1575" s="97" t="s">
        <v>63</v>
      </c>
      <c r="G1575" s="89">
        <v>4.8</v>
      </c>
      <c r="H1575" s="84">
        <v>4</v>
      </c>
      <c r="I1575"/>
    </row>
    <row r="1576" spans="2:9" ht="15.75" thickBot="1" x14ac:dyDescent="0.3">
      <c r="B1576" s="96">
        <v>45014</v>
      </c>
      <c r="C1576" s="102" t="str">
        <f>IF('Detalle Ingresos'!$B1576="","",TEXT('Detalle Ingresos'!$B1576,"MMMM" ))</f>
        <v>marzo</v>
      </c>
      <c r="D1576" s="82">
        <v>1</v>
      </c>
      <c r="E1576" s="82" t="s">
        <v>88</v>
      </c>
      <c r="F1576" s="97" t="s">
        <v>63</v>
      </c>
      <c r="G1576" s="89">
        <v>4.72</v>
      </c>
      <c r="H1576" s="84">
        <v>4</v>
      </c>
      <c r="I1576"/>
    </row>
    <row r="1577" spans="2:9" ht="15.75" thickBot="1" x14ac:dyDescent="0.3">
      <c r="B1577" s="96">
        <v>45014</v>
      </c>
      <c r="C1577" s="102" t="str">
        <f>IF('Detalle Ingresos'!$B1577="","",TEXT('Detalle Ingresos'!$B1577,"MMMM" ))</f>
        <v>marzo</v>
      </c>
      <c r="D1577" s="82">
        <v>1</v>
      </c>
      <c r="E1577" s="82" t="s">
        <v>88</v>
      </c>
      <c r="F1577" s="97" t="s">
        <v>63</v>
      </c>
      <c r="G1577" s="89">
        <v>6.15</v>
      </c>
      <c r="H1577" s="84">
        <v>4</v>
      </c>
      <c r="I1577"/>
    </row>
    <row r="1578" spans="2:9" ht="15.75" thickBot="1" x14ac:dyDescent="0.3">
      <c r="B1578" s="96">
        <v>45014</v>
      </c>
      <c r="C1578" s="102" t="str">
        <f>IF('Detalle Ingresos'!$B1578="","",TEXT('Detalle Ingresos'!$B1578,"MMMM" ))</f>
        <v>marzo</v>
      </c>
      <c r="D1578" s="82">
        <v>1</v>
      </c>
      <c r="E1578" s="82" t="s">
        <v>88</v>
      </c>
      <c r="F1578" s="97" t="s">
        <v>63</v>
      </c>
      <c r="G1578" s="89">
        <v>12.67</v>
      </c>
      <c r="H1578" s="84">
        <v>4</v>
      </c>
      <c r="I1578"/>
    </row>
    <row r="1579" spans="2:9" ht="15.75" thickBot="1" x14ac:dyDescent="0.3">
      <c r="B1579" s="96">
        <v>45014</v>
      </c>
      <c r="C1579" s="102" t="str">
        <f>IF('Detalle Ingresos'!$B1579="","",TEXT('Detalle Ingresos'!$B1579,"MMMM" ))</f>
        <v>marzo</v>
      </c>
      <c r="D1579" s="82">
        <v>1</v>
      </c>
      <c r="E1579" s="82" t="s">
        <v>88</v>
      </c>
      <c r="F1579" s="97" t="s">
        <v>63</v>
      </c>
      <c r="G1579" s="89">
        <v>1.8</v>
      </c>
      <c r="H1579" s="84">
        <v>4</v>
      </c>
      <c r="I1579"/>
    </row>
    <row r="1580" spans="2:9" ht="15.75" thickBot="1" x14ac:dyDescent="0.3">
      <c r="B1580" s="96">
        <v>45014</v>
      </c>
      <c r="C1580" s="102" t="str">
        <f>IF('Detalle Ingresos'!$B1580="","",TEXT('Detalle Ingresos'!$B1580,"MMMM" ))</f>
        <v>marzo</v>
      </c>
      <c r="D1580" s="82">
        <v>1</v>
      </c>
      <c r="E1580" s="82" t="s">
        <v>88</v>
      </c>
      <c r="F1580" s="97" t="s">
        <v>63</v>
      </c>
      <c r="G1580" s="89">
        <v>9.92</v>
      </c>
      <c r="H1580" s="84">
        <v>4</v>
      </c>
      <c r="I1580"/>
    </row>
    <row r="1581" spans="2:9" ht="15.75" thickBot="1" x14ac:dyDescent="0.3">
      <c r="B1581" s="96">
        <v>45015</v>
      </c>
      <c r="C1581" s="102" t="str">
        <f>IF('Detalle Ingresos'!$B1581="","",TEXT('Detalle Ingresos'!$B1581,"MMMM" ))</f>
        <v>marzo</v>
      </c>
      <c r="D1581" s="82">
        <v>1</v>
      </c>
      <c r="E1581" s="82" t="s">
        <v>88</v>
      </c>
      <c r="F1581" s="97" t="s">
        <v>63</v>
      </c>
      <c r="G1581" s="89">
        <v>12.67</v>
      </c>
      <c r="H1581" s="84">
        <v>4</v>
      </c>
      <c r="I1581"/>
    </row>
    <row r="1582" spans="2:9" ht="15.75" thickBot="1" x14ac:dyDescent="0.3">
      <c r="B1582" s="96">
        <v>45015</v>
      </c>
      <c r="C1582" s="102" t="str">
        <f>IF('Detalle Ingresos'!$B1582="","",TEXT('Detalle Ingresos'!$B1582,"MMMM" ))</f>
        <v>marzo</v>
      </c>
      <c r="D1582" s="82">
        <v>1</v>
      </c>
      <c r="E1582" s="82" t="s">
        <v>88</v>
      </c>
      <c r="F1582" s="97" t="s">
        <v>63</v>
      </c>
      <c r="G1582" s="89">
        <v>4.41</v>
      </c>
      <c r="H1582" s="84">
        <v>4</v>
      </c>
      <c r="I1582"/>
    </row>
    <row r="1583" spans="2:9" ht="15.75" thickBot="1" x14ac:dyDescent="0.3">
      <c r="B1583" s="96">
        <v>45015</v>
      </c>
      <c r="C1583" s="102" t="str">
        <f>IF('Detalle Ingresos'!$B1583="","",TEXT('Detalle Ingresos'!$B1583,"MMMM" ))</f>
        <v>marzo</v>
      </c>
      <c r="D1583" s="82">
        <v>1</v>
      </c>
      <c r="E1583" s="82" t="s">
        <v>88</v>
      </c>
      <c r="F1583" s="97" t="s">
        <v>63</v>
      </c>
      <c r="G1583" s="89">
        <v>2.8</v>
      </c>
      <c r="H1583" s="84">
        <v>4</v>
      </c>
      <c r="I1583"/>
    </row>
    <row r="1584" spans="2:9" ht="15.75" thickBot="1" x14ac:dyDescent="0.3">
      <c r="B1584" s="96">
        <v>45006</v>
      </c>
      <c r="C1584" s="102" t="str">
        <f>IF('Detalle Ingresos'!$B1584="","",TEXT('Detalle Ingresos'!$B1584,"MMMM" ))</f>
        <v>marzo</v>
      </c>
      <c r="D1584" s="82">
        <v>1</v>
      </c>
      <c r="E1584" s="82" t="s">
        <v>88</v>
      </c>
      <c r="F1584" s="97" t="s">
        <v>63</v>
      </c>
      <c r="G1584" s="89">
        <v>20.61</v>
      </c>
      <c r="H1584" s="84">
        <v>3</v>
      </c>
      <c r="I1584"/>
    </row>
    <row r="1585" spans="2:9" ht="15.75" thickBot="1" x14ac:dyDescent="0.3">
      <c r="B1585" s="96">
        <v>45015</v>
      </c>
      <c r="C1585" s="102" t="str">
        <f>IF('Detalle Ingresos'!$B1585="","",TEXT('Detalle Ingresos'!$B1585,"MMMM" ))</f>
        <v>marzo</v>
      </c>
      <c r="D1585" s="82">
        <v>1</v>
      </c>
      <c r="E1585" s="82" t="s">
        <v>88</v>
      </c>
      <c r="F1585" s="97" t="s">
        <v>63</v>
      </c>
      <c r="G1585" s="89">
        <v>6.38</v>
      </c>
      <c r="H1585" s="84">
        <v>4</v>
      </c>
      <c r="I1585"/>
    </row>
    <row r="1586" spans="2:9" ht="15.75" thickBot="1" x14ac:dyDescent="0.3">
      <c r="B1586" s="96">
        <v>45015</v>
      </c>
      <c r="C1586" s="102" t="str">
        <f>IF('Detalle Ingresos'!$B1586="","",TEXT('Detalle Ingresos'!$B1586,"MMMM" ))</f>
        <v>marzo</v>
      </c>
      <c r="D1586" s="82">
        <v>1</v>
      </c>
      <c r="E1586" s="82" t="s">
        <v>88</v>
      </c>
      <c r="F1586" s="97" t="s">
        <v>63</v>
      </c>
      <c r="G1586" s="89">
        <v>4.63</v>
      </c>
      <c r="H1586" s="84">
        <v>4</v>
      </c>
      <c r="I1586"/>
    </row>
    <row r="1587" spans="2:9" ht="15.75" thickBot="1" x14ac:dyDescent="0.3">
      <c r="B1587" s="96">
        <v>45015</v>
      </c>
      <c r="C1587" s="102" t="str">
        <f>IF('Detalle Ingresos'!$B1587="","",TEXT('Detalle Ingresos'!$B1587,"MMMM" ))</f>
        <v>marzo</v>
      </c>
      <c r="D1587" s="82">
        <v>1</v>
      </c>
      <c r="E1587" s="82" t="s">
        <v>88</v>
      </c>
      <c r="F1587" s="97" t="s">
        <v>63</v>
      </c>
      <c r="G1587" s="89">
        <v>2.7</v>
      </c>
      <c r="H1587" s="84">
        <v>4</v>
      </c>
      <c r="I1587"/>
    </row>
    <row r="1588" spans="2:9" ht="15.75" thickBot="1" x14ac:dyDescent="0.3">
      <c r="B1588" s="96">
        <v>45015</v>
      </c>
      <c r="C1588" s="102" t="str">
        <f>IF('Detalle Ingresos'!$B1588="","",TEXT('Detalle Ingresos'!$B1588,"MMMM" ))</f>
        <v>marzo</v>
      </c>
      <c r="D1588" s="82">
        <v>1</v>
      </c>
      <c r="E1588" s="82" t="s">
        <v>88</v>
      </c>
      <c r="F1588" s="97" t="s">
        <v>63</v>
      </c>
      <c r="G1588" s="89">
        <v>5.25</v>
      </c>
      <c r="H1588" s="84">
        <v>4</v>
      </c>
      <c r="I1588"/>
    </row>
    <row r="1589" spans="2:9" ht="15.75" thickBot="1" x14ac:dyDescent="0.3">
      <c r="B1589" s="96">
        <v>45015</v>
      </c>
      <c r="C1589" s="102" t="str">
        <f>IF('Detalle Ingresos'!$B1589="","",TEXT('Detalle Ingresos'!$B1589,"MMMM" ))</f>
        <v>marzo</v>
      </c>
      <c r="D1589" s="82">
        <v>1</v>
      </c>
      <c r="E1589" s="82" t="s">
        <v>88</v>
      </c>
      <c r="F1589" s="97" t="s">
        <v>63</v>
      </c>
      <c r="G1589" s="89">
        <v>1.8</v>
      </c>
      <c r="H1589" s="84">
        <v>4</v>
      </c>
      <c r="I1589"/>
    </row>
    <row r="1590" spans="2:9" ht="15.75" thickBot="1" x14ac:dyDescent="0.3">
      <c r="B1590" s="96">
        <v>45015</v>
      </c>
      <c r="C1590" s="102" t="str">
        <f>IF('Detalle Ingresos'!$B1590="","",TEXT('Detalle Ingresos'!$B1590,"MMMM" ))</f>
        <v>marzo</v>
      </c>
      <c r="D1590" s="82">
        <v>1</v>
      </c>
      <c r="E1590" s="82" t="s">
        <v>88</v>
      </c>
      <c r="F1590" s="97" t="s">
        <v>63</v>
      </c>
      <c r="G1590" s="89">
        <v>5.51</v>
      </c>
      <c r="H1590" s="84">
        <v>4</v>
      </c>
      <c r="I1590"/>
    </row>
    <row r="1591" spans="2:9" ht="15.75" thickBot="1" x14ac:dyDescent="0.3">
      <c r="B1591" s="96">
        <v>45015</v>
      </c>
      <c r="C1591" s="102" t="str">
        <f>IF('Detalle Ingresos'!$B1591="","",TEXT('Detalle Ingresos'!$B1591,"MMMM" ))</f>
        <v>marzo</v>
      </c>
      <c r="D1591" s="82">
        <v>1</v>
      </c>
      <c r="E1591" s="82" t="s">
        <v>88</v>
      </c>
      <c r="F1591" s="97" t="s">
        <v>63</v>
      </c>
      <c r="G1591" s="89">
        <v>5.51</v>
      </c>
      <c r="H1591" s="84">
        <v>4</v>
      </c>
      <c r="I1591"/>
    </row>
    <row r="1592" spans="2:9" ht="15.75" thickBot="1" x14ac:dyDescent="0.3">
      <c r="B1592" s="96">
        <v>45015</v>
      </c>
      <c r="C1592" s="102" t="str">
        <f>IF('Detalle Ingresos'!$B1592="","",TEXT('Detalle Ingresos'!$B1592,"MMMM" ))</f>
        <v>marzo</v>
      </c>
      <c r="D1592" s="82">
        <v>1</v>
      </c>
      <c r="E1592" s="82" t="s">
        <v>88</v>
      </c>
      <c r="F1592" s="97" t="s">
        <v>63</v>
      </c>
      <c r="G1592" s="89">
        <v>56.23</v>
      </c>
      <c r="H1592" s="84">
        <v>4</v>
      </c>
      <c r="I1592"/>
    </row>
    <row r="1593" spans="2:9" ht="15.75" thickBot="1" x14ac:dyDescent="0.3">
      <c r="B1593" s="96">
        <v>45007</v>
      </c>
      <c r="C1593" s="102" t="str">
        <f>IF('Detalle Ingresos'!$B1593="","",TEXT('Detalle Ingresos'!$B1593,"MMMM" ))</f>
        <v>marzo</v>
      </c>
      <c r="D1593" s="82">
        <v>1</v>
      </c>
      <c r="E1593" s="82" t="s">
        <v>88</v>
      </c>
      <c r="F1593" s="97" t="s">
        <v>63</v>
      </c>
      <c r="G1593" s="89">
        <v>31.05</v>
      </c>
      <c r="H1593" s="84">
        <v>4</v>
      </c>
      <c r="I1593"/>
    </row>
    <row r="1594" spans="2:9" ht="15.75" thickBot="1" x14ac:dyDescent="0.3">
      <c r="B1594" s="96">
        <v>45016</v>
      </c>
      <c r="C1594" s="102" t="str">
        <f>IF('Detalle Ingresos'!$B1594="","",TEXT('Detalle Ingresos'!$B1594,"MMMM" ))</f>
        <v>marzo</v>
      </c>
      <c r="D1594" s="82">
        <v>1</v>
      </c>
      <c r="E1594" s="82" t="s">
        <v>88</v>
      </c>
      <c r="F1594" s="97" t="s">
        <v>63</v>
      </c>
      <c r="G1594" s="89">
        <v>11.03</v>
      </c>
      <c r="H1594" s="84">
        <v>4</v>
      </c>
      <c r="I1594"/>
    </row>
    <row r="1595" spans="2:9" ht="15.75" thickBot="1" x14ac:dyDescent="0.3">
      <c r="B1595" s="96">
        <v>45016</v>
      </c>
      <c r="C1595" s="102" t="str">
        <f>IF('Detalle Ingresos'!$B1595="","",TEXT('Detalle Ingresos'!$B1595,"MMMM" ))</f>
        <v>marzo</v>
      </c>
      <c r="D1595" s="82">
        <v>1</v>
      </c>
      <c r="E1595" s="82" t="s">
        <v>88</v>
      </c>
      <c r="F1595" s="97" t="s">
        <v>63</v>
      </c>
      <c r="G1595" s="89">
        <v>1.8</v>
      </c>
      <c r="H1595" s="84">
        <v>4</v>
      </c>
      <c r="I1595"/>
    </row>
    <row r="1596" spans="2:9" ht="15.75" thickBot="1" x14ac:dyDescent="0.3">
      <c r="B1596" s="96">
        <v>45016</v>
      </c>
      <c r="C1596" s="102" t="str">
        <f>IF('Detalle Ingresos'!$B1596="","",TEXT('Detalle Ingresos'!$B1596,"MMMM" ))</f>
        <v>marzo</v>
      </c>
      <c r="D1596" s="82">
        <v>1</v>
      </c>
      <c r="E1596" s="82" t="s">
        <v>88</v>
      </c>
      <c r="F1596" s="97" t="s">
        <v>63</v>
      </c>
      <c r="G1596" s="89">
        <v>7.77</v>
      </c>
      <c r="H1596" s="84">
        <v>4</v>
      </c>
      <c r="I1596"/>
    </row>
    <row r="1597" spans="2:9" ht="15.75" thickBot="1" x14ac:dyDescent="0.3">
      <c r="B1597" s="96">
        <v>45016</v>
      </c>
      <c r="C1597" s="102" t="str">
        <f>IF('Detalle Ingresos'!$B1597="","",TEXT('Detalle Ingresos'!$B1597,"MMMM" ))</f>
        <v>marzo</v>
      </c>
      <c r="D1597" s="82">
        <v>1</v>
      </c>
      <c r="E1597" s="82" t="s">
        <v>88</v>
      </c>
      <c r="F1597" s="97" t="s">
        <v>63</v>
      </c>
      <c r="G1597" s="89">
        <v>1.8</v>
      </c>
      <c r="H1597" s="84">
        <v>4</v>
      </c>
      <c r="I1597"/>
    </row>
    <row r="1598" spans="2:9" ht="15.75" thickBot="1" x14ac:dyDescent="0.3">
      <c r="B1598" s="96">
        <v>45016</v>
      </c>
      <c r="C1598" s="102" t="str">
        <f>IF('Detalle Ingresos'!$B1598="","",TEXT('Detalle Ingresos'!$B1598,"MMMM" ))</f>
        <v>marzo</v>
      </c>
      <c r="D1598" s="82">
        <v>1</v>
      </c>
      <c r="E1598" s="82" t="s">
        <v>88</v>
      </c>
      <c r="F1598" s="97" t="s">
        <v>63</v>
      </c>
      <c r="G1598" s="89">
        <v>3.85</v>
      </c>
      <c r="H1598" s="84">
        <v>4</v>
      </c>
      <c r="I1598"/>
    </row>
    <row r="1599" spans="2:9" ht="15.75" thickBot="1" x14ac:dyDescent="0.3">
      <c r="B1599" s="96">
        <v>44996</v>
      </c>
      <c r="C1599" s="102" t="str">
        <f>IF('Detalle Ingresos'!$B1599="","",TEXT('Detalle Ingresos'!$B1599,"MMMM" ))</f>
        <v>marzo</v>
      </c>
      <c r="D1599" s="82">
        <v>1</v>
      </c>
      <c r="E1599" s="82" t="s">
        <v>88</v>
      </c>
      <c r="F1599" s="97" t="s">
        <v>63</v>
      </c>
      <c r="G1599" s="89">
        <v>4.05</v>
      </c>
      <c r="H1599" s="84">
        <v>2</v>
      </c>
      <c r="I1599"/>
    </row>
    <row r="1600" spans="2:9" ht="15.75" thickBot="1" x14ac:dyDescent="0.3">
      <c r="B1600" s="96">
        <v>45016</v>
      </c>
      <c r="C1600" s="102" t="str">
        <f>IF('Detalle Ingresos'!$B1600="","",TEXT('Detalle Ingresos'!$B1600,"MMMM" ))</f>
        <v>marzo</v>
      </c>
      <c r="D1600" s="82">
        <v>1</v>
      </c>
      <c r="E1600" s="82" t="s">
        <v>88</v>
      </c>
      <c r="F1600" s="97" t="s">
        <v>63</v>
      </c>
      <c r="G1600" s="89">
        <v>4.41</v>
      </c>
      <c r="H1600" s="84">
        <v>4</v>
      </c>
      <c r="I1600"/>
    </row>
    <row r="1601" spans="2:9" ht="15.75" thickBot="1" x14ac:dyDescent="0.3">
      <c r="B1601" s="96">
        <v>45016</v>
      </c>
      <c r="C1601" s="102" t="str">
        <f>IF('Detalle Ingresos'!$B1601="","",TEXT('Detalle Ingresos'!$B1601,"MMMM" ))</f>
        <v>marzo</v>
      </c>
      <c r="D1601" s="82">
        <v>1</v>
      </c>
      <c r="E1601" s="82" t="s">
        <v>88</v>
      </c>
      <c r="F1601" s="97" t="s">
        <v>63</v>
      </c>
      <c r="G1601" s="89">
        <v>4.5599999999999996</v>
      </c>
      <c r="H1601" s="84">
        <v>4</v>
      </c>
      <c r="I1601"/>
    </row>
    <row r="1602" spans="2:9" ht="15.75" thickBot="1" x14ac:dyDescent="0.3">
      <c r="B1602" s="96">
        <v>45016</v>
      </c>
      <c r="C1602" s="102" t="str">
        <f>IF('Detalle Ingresos'!$B1602="","",TEXT('Detalle Ingresos'!$B1602,"MMMM" ))</f>
        <v>marzo</v>
      </c>
      <c r="D1602" s="82">
        <v>1</v>
      </c>
      <c r="E1602" s="82" t="s">
        <v>88</v>
      </c>
      <c r="F1602" s="97" t="s">
        <v>63</v>
      </c>
      <c r="G1602" s="89">
        <v>7.58</v>
      </c>
      <c r="H1602" s="84">
        <v>4</v>
      </c>
      <c r="I1602"/>
    </row>
    <row r="1603" spans="2:9" ht="15.75" thickBot="1" x14ac:dyDescent="0.3">
      <c r="B1603" s="96">
        <v>45016</v>
      </c>
      <c r="C1603" s="102" t="str">
        <f>IF('Detalle Ingresos'!$B1603="","",TEXT('Detalle Ingresos'!$B1603,"MMMM" ))</f>
        <v>marzo</v>
      </c>
      <c r="D1603" s="82">
        <v>1</v>
      </c>
      <c r="E1603" s="82" t="s">
        <v>88</v>
      </c>
      <c r="F1603" s="97" t="s">
        <v>64</v>
      </c>
      <c r="G1603" s="89">
        <v>0</v>
      </c>
      <c r="H1603" s="84">
        <v>4</v>
      </c>
      <c r="I1603"/>
    </row>
    <row r="1604" spans="2:9" ht="15.75" thickBot="1" x14ac:dyDescent="0.3">
      <c r="B1604" s="96">
        <v>45016</v>
      </c>
      <c r="C1604" s="102" t="str">
        <f>IF('Detalle Ingresos'!$B1604="","",TEXT('Detalle Ingresos'!$B1604,"MMMM" ))</f>
        <v>marzo</v>
      </c>
      <c r="D1604" s="82">
        <v>1</v>
      </c>
      <c r="E1604" s="82" t="s">
        <v>88</v>
      </c>
      <c r="F1604" s="97" t="s">
        <v>63</v>
      </c>
      <c r="G1604" s="89">
        <v>4.41</v>
      </c>
      <c r="H1604" s="84">
        <v>4</v>
      </c>
      <c r="I1604"/>
    </row>
    <row r="1605" spans="2:9" ht="15.75" thickBot="1" x14ac:dyDescent="0.3">
      <c r="B1605" s="96">
        <v>45016</v>
      </c>
      <c r="C1605" s="102" t="str">
        <f>IF('Detalle Ingresos'!$B1605="","",TEXT('Detalle Ingresos'!$B1605,"MMMM" ))</f>
        <v>marzo</v>
      </c>
      <c r="D1605" s="82">
        <v>1</v>
      </c>
      <c r="E1605" s="82" t="s">
        <v>88</v>
      </c>
      <c r="F1605" s="97" t="s">
        <v>63</v>
      </c>
      <c r="G1605" s="89">
        <v>1.8</v>
      </c>
      <c r="H1605" s="84">
        <v>4</v>
      </c>
      <c r="I1605"/>
    </row>
    <row r="1606" spans="2:9" ht="15.75" thickBot="1" x14ac:dyDescent="0.3">
      <c r="B1606" s="96">
        <v>45016</v>
      </c>
      <c r="C1606" s="102" t="str">
        <f>IF('Detalle Ingresos'!$B1606="","",TEXT('Detalle Ingresos'!$B1606,"MMMM" ))</f>
        <v>marzo</v>
      </c>
      <c r="D1606" s="82">
        <v>1</v>
      </c>
      <c r="E1606" s="82" t="s">
        <v>88</v>
      </c>
      <c r="F1606" s="97" t="s">
        <v>63</v>
      </c>
      <c r="G1606" s="89">
        <v>1.8</v>
      </c>
      <c r="H1606" s="84">
        <v>4</v>
      </c>
      <c r="I1606"/>
    </row>
    <row r="1607" spans="2:9" ht="15.75" thickBot="1" x14ac:dyDescent="0.3">
      <c r="B1607" s="96">
        <v>45016</v>
      </c>
      <c r="C1607" s="102" t="str">
        <f>IF('Detalle Ingresos'!$B1607="","",TEXT('Detalle Ingresos'!$B1607,"MMMM" ))</f>
        <v>marzo</v>
      </c>
      <c r="D1607" s="82">
        <v>1</v>
      </c>
      <c r="E1607" s="82" t="s">
        <v>88</v>
      </c>
      <c r="F1607" s="97" t="s">
        <v>63</v>
      </c>
      <c r="G1607" s="89">
        <v>14.18</v>
      </c>
      <c r="H1607" s="84">
        <v>4</v>
      </c>
      <c r="I1607"/>
    </row>
    <row r="1608" spans="2:9" ht="15.75" thickBot="1" x14ac:dyDescent="0.3">
      <c r="B1608" s="96">
        <v>44998</v>
      </c>
      <c r="C1608" s="102" t="str">
        <f>IF('Detalle Ingresos'!$B1608="","",TEXT('Detalle Ingresos'!$B1608,"MMMM" ))</f>
        <v>marzo</v>
      </c>
      <c r="D1608" s="82">
        <v>1</v>
      </c>
      <c r="E1608" s="82" t="s">
        <v>88</v>
      </c>
      <c r="F1608" s="97" t="s">
        <v>81</v>
      </c>
      <c r="G1608" s="89">
        <v>60</v>
      </c>
      <c r="H1608" s="84">
        <v>2</v>
      </c>
      <c r="I1608"/>
    </row>
    <row r="1609" spans="2:9" ht="15.75" thickBot="1" x14ac:dyDescent="0.3">
      <c r="B1609" s="96">
        <v>44998</v>
      </c>
      <c r="C1609" s="102" t="str">
        <f>IF('Detalle Ingresos'!$B1609="","",TEXT('Detalle Ingresos'!$B1609,"MMMM" ))</f>
        <v>marzo</v>
      </c>
      <c r="D1609" s="82">
        <v>1</v>
      </c>
      <c r="E1609" s="82" t="s">
        <v>88</v>
      </c>
      <c r="F1609" s="97" t="s">
        <v>81</v>
      </c>
      <c r="G1609" s="89">
        <v>5</v>
      </c>
      <c r="H1609" s="84">
        <v>2</v>
      </c>
      <c r="I1609"/>
    </row>
    <row r="1610" spans="2:9" ht="15.75" thickBot="1" x14ac:dyDescent="0.3">
      <c r="B1610" s="96">
        <v>44998</v>
      </c>
      <c r="C1610" s="102" t="str">
        <f>IF('Detalle Ingresos'!$B1610="","",TEXT('Detalle Ingresos'!$B1610,"MMMM" ))</f>
        <v>marzo</v>
      </c>
      <c r="D1610" s="82">
        <v>1</v>
      </c>
      <c r="E1610" s="82" t="s">
        <v>88</v>
      </c>
      <c r="F1610" s="97" t="s">
        <v>81</v>
      </c>
      <c r="G1610" s="89">
        <v>15</v>
      </c>
      <c r="H1610" s="84">
        <v>2</v>
      </c>
      <c r="I1610"/>
    </row>
    <row r="1611" spans="2:9" ht="15.75" thickBot="1" x14ac:dyDescent="0.3">
      <c r="B1611" s="96">
        <v>44998</v>
      </c>
      <c r="C1611" s="102" t="str">
        <f>IF('Detalle Ingresos'!$B1611="","",TEXT('Detalle Ingresos'!$B1611,"MMMM" ))</f>
        <v>marzo</v>
      </c>
      <c r="D1611" s="82">
        <v>1</v>
      </c>
      <c r="E1611" s="82" t="s">
        <v>88</v>
      </c>
      <c r="F1611" s="97" t="s">
        <v>81</v>
      </c>
      <c r="G1611" s="89">
        <v>10</v>
      </c>
      <c r="H1611" s="84">
        <v>2</v>
      </c>
      <c r="I1611"/>
    </row>
    <row r="1612" spans="2:9" ht="15.75" thickBot="1" x14ac:dyDescent="0.3">
      <c r="B1612" s="96">
        <v>44999</v>
      </c>
      <c r="C1612" s="102" t="str">
        <f>IF('Detalle Ingresos'!$B1612="","",TEXT('Detalle Ingresos'!$B1612,"MMMM" ))</f>
        <v>marzo</v>
      </c>
      <c r="D1612" s="82">
        <v>1</v>
      </c>
      <c r="E1612" s="82" t="s">
        <v>88</v>
      </c>
      <c r="F1612" s="97" t="s">
        <v>81</v>
      </c>
      <c r="G1612" s="89">
        <v>5</v>
      </c>
      <c r="H1612" s="84">
        <v>2</v>
      </c>
      <c r="I1612"/>
    </row>
    <row r="1613" spans="2:9" ht="15.75" thickBot="1" x14ac:dyDescent="0.3">
      <c r="B1613" s="96">
        <v>44999</v>
      </c>
      <c r="C1613" s="102" t="str">
        <f>IF('Detalle Ingresos'!$B1613="","",TEXT('Detalle Ingresos'!$B1613,"MMMM" ))</f>
        <v>marzo</v>
      </c>
      <c r="D1613" s="82">
        <v>1</v>
      </c>
      <c r="E1613" s="82" t="s">
        <v>88</v>
      </c>
      <c r="F1613" s="97" t="s">
        <v>81</v>
      </c>
      <c r="G1613" s="89">
        <v>35</v>
      </c>
      <c r="H1613" s="84">
        <v>2</v>
      </c>
      <c r="I1613"/>
    </row>
    <row r="1614" spans="2:9" ht="15.75" thickBot="1" x14ac:dyDescent="0.3">
      <c r="B1614" s="96">
        <v>44999</v>
      </c>
      <c r="C1614" s="102" t="str">
        <f>IF('Detalle Ingresos'!$B1614="","",TEXT('Detalle Ingresos'!$B1614,"MMMM" ))</f>
        <v>marzo</v>
      </c>
      <c r="D1614" s="82">
        <v>1</v>
      </c>
      <c r="E1614" s="82" t="s">
        <v>88</v>
      </c>
      <c r="F1614" s="97" t="s">
        <v>81</v>
      </c>
      <c r="G1614" s="89">
        <v>60</v>
      </c>
      <c r="H1614" s="84">
        <v>2</v>
      </c>
      <c r="I1614"/>
    </row>
    <row r="1615" spans="2:9" ht="15.75" thickBot="1" x14ac:dyDescent="0.3">
      <c r="B1615" s="96">
        <v>45000</v>
      </c>
      <c r="C1615" s="102" t="str">
        <f>IF('Detalle Ingresos'!$B1615="","",TEXT('Detalle Ingresos'!$B1615,"MMMM" ))</f>
        <v>marzo</v>
      </c>
      <c r="D1615" s="82">
        <v>1</v>
      </c>
      <c r="E1615" s="82" t="s">
        <v>88</v>
      </c>
      <c r="F1615" s="97" t="s">
        <v>81</v>
      </c>
      <c r="G1615" s="89">
        <v>35</v>
      </c>
      <c r="H1615" s="84">
        <v>3</v>
      </c>
      <c r="I1615"/>
    </row>
    <row r="1616" spans="2:9" ht="15.75" thickBot="1" x14ac:dyDescent="0.3">
      <c r="B1616" s="96">
        <v>45000</v>
      </c>
      <c r="C1616" s="102" t="str">
        <f>IF('Detalle Ingresos'!$B1616="","",TEXT('Detalle Ingresos'!$B1616,"MMMM" ))</f>
        <v>marzo</v>
      </c>
      <c r="D1616" s="82">
        <v>1</v>
      </c>
      <c r="E1616" s="82" t="s">
        <v>88</v>
      </c>
      <c r="F1616" s="97" t="s">
        <v>81</v>
      </c>
      <c r="G1616" s="89">
        <v>60</v>
      </c>
      <c r="H1616" s="84">
        <v>3</v>
      </c>
      <c r="I1616"/>
    </row>
    <row r="1617" spans="2:9" ht="15.75" thickBot="1" x14ac:dyDescent="0.3">
      <c r="B1617" s="96">
        <v>45000</v>
      </c>
      <c r="C1617" s="102" t="str">
        <f>IF('Detalle Ingresos'!$B1617="","",TEXT('Detalle Ingresos'!$B1617,"MMMM" ))</f>
        <v>marzo</v>
      </c>
      <c r="D1617" s="82">
        <v>1</v>
      </c>
      <c r="E1617" s="82" t="s">
        <v>88</v>
      </c>
      <c r="F1617" s="97" t="s">
        <v>81</v>
      </c>
      <c r="G1617" s="89">
        <v>40</v>
      </c>
      <c r="H1617" s="84">
        <v>3</v>
      </c>
      <c r="I1617"/>
    </row>
    <row r="1618" spans="2:9" ht="15.75" thickBot="1" x14ac:dyDescent="0.3">
      <c r="B1618" s="96">
        <v>45000</v>
      </c>
      <c r="C1618" s="102" t="str">
        <f>IF('Detalle Ingresos'!$B1618="","",TEXT('Detalle Ingresos'!$B1618,"MMMM" ))</f>
        <v>marzo</v>
      </c>
      <c r="D1618" s="82">
        <v>1</v>
      </c>
      <c r="E1618" s="82" t="s">
        <v>88</v>
      </c>
      <c r="F1618" s="97" t="s">
        <v>81</v>
      </c>
      <c r="G1618" s="89">
        <v>5</v>
      </c>
      <c r="H1618" s="84">
        <v>3</v>
      </c>
      <c r="I1618"/>
    </row>
    <row r="1619" spans="2:9" ht="15.75" thickBot="1" x14ac:dyDescent="0.3">
      <c r="B1619" s="96">
        <v>45001</v>
      </c>
      <c r="C1619" s="102" t="str">
        <f>IF('Detalle Ingresos'!$B1619="","",TEXT('Detalle Ingresos'!$B1619,"MMMM" ))</f>
        <v>marzo</v>
      </c>
      <c r="D1619" s="82">
        <v>1</v>
      </c>
      <c r="E1619" s="82" t="s">
        <v>88</v>
      </c>
      <c r="F1619" s="97" t="s">
        <v>81</v>
      </c>
      <c r="G1619" s="89">
        <v>35</v>
      </c>
      <c r="H1619" s="84">
        <v>3</v>
      </c>
      <c r="I1619"/>
    </row>
    <row r="1620" spans="2:9" ht="15.75" thickBot="1" x14ac:dyDescent="0.3">
      <c r="B1620" s="96">
        <v>45001</v>
      </c>
      <c r="C1620" s="102" t="str">
        <f>IF('Detalle Ingresos'!$B1620="","",TEXT('Detalle Ingresos'!$B1620,"MMMM" ))</f>
        <v>marzo</v>
      </c>
      <c r="D1620" s="82">
        <v>1</v>
      </c>
      <c r="E1620" s="82" t="s">
        <v>88</v>
      </c>
      <c r="F1620" s="97" t="s">
        <v>81</v>
      </c>
      <c r="G1620" s="89">
        <v>60</v>
      </c>
      <c r="H1620" s="84">
        <v>3</v>
      </c>
      <c r="I1620"/>
    </row>
    <row r="1621" spans="2:9" ht="15.75" thickBot="1" x14ac:dyDescent="0.3">
      <c r="B1621" s="96">
        <v>44999</v>
      </c>
      <c r="C1621" s="102" t="str">
        <f>IF('Detalle Ingresos'!$B1621="","",TEXT('Detalle Ingresos'!$B1621,"MMMM" ))</f>
        <v>marzo</v>
      </c>
      <c r="D1621" s="82">
        <v>1</v>
      </c>
      <c r="E1621" s="82" t="s">
        <v>88</v>
      </c>
      <c r="F1621" s="97" t="s">
        <v>81</v>
      </c>
      <c r="G1621" s="89">
        <v>60</v>
      </c>
      <c r="H1621" s="84">
        <v>2</v>
      </c>
      <c r="I1621"/>
    </row>
    <row r="1622" spans="2:9" ht="15.75" thickBot="1" x14ac:dyDescent="0.3">
      <c r="B1622" s="96">
        <v>45000</v>
      </c>
      <c r="C1622" s="102" t="str">
        <f>IF('Detalle Ingresos'!$B1622="","",TEXT('Detalle Ingresos'!$B1622,"MMMM" ))</f>
        <v>marzo</v>
      </c>
      <c r="D1622" s="82">
        <v>1</v>
      </c>
      <c r="E1622" s="82" t="s">
        <v>88</v>
      </c>
      <c r="F1622" s="97" t="s">
        <v>81</v>
      </c>
      <c r="G1622" s="89">
        <v>60</v>
      </c>
      <c r="H1622" s="84">
        <v>3</v>
      </c>
      <c r="I1622"/>
    </row>
    <row r="1623" spans="2:9" ht="15.75" thickBot="1" x14ac:dyDescent="0.3">
      <c r="B1623" s="96">
        <v>44996</v>
      </c>
      <c r="C1623" s="102" t="str">
        <f>IF('Detalle Ingresos'!$B1623="","",TEXT('Detalle Ingresos'!$B1623,"MMMM" ))</f>
        <v>marzo</v>
      </c>
      <c r="D1623" s="82">
        <v>1</v>
      </c>
      <c r="E1623" s="82" t="s">
        <v>88</v>
      </c>
      <c r="F1623" s="97" t="s">
        <v>81</v>
      </c>
      <c r="G1623" s="89">
        <v>15</v>
      </c>
      <c r="H1623" s="84">
        <v>2</v>
      </c>
      <c r="I1623"/>
    </row>
    <row r="1624" spans="2:9" ht="15.75" thickBot="1" x14ac:dyDescent="0.3">
      <c r="B1624" s="96">
        <v>45002</v>
      </c>
      <c r="C1624" s="102" t="str">
        <f>IF('Detalle Ingresos'!$B1624="","",TEXT('Detalle Ingresos'!$B1624,"MMMM" ))</f>
        <v>marzo</v>
      </c>
      <c r="D1624" s="82">
        <v>1</v>
      </c>
      <c r="E1624" s="82" t="s">
        <v>88</v>
      </c>
      <c r="F1624" s="97" t="s">
        <v>81</v>
      </c>
      <c r="G1624" s="89">
        <v>5</v>
      </c>
      <c r="H1624" s="84">
        <v>3</v>
      </c>
      <c r="I1624"/>
    </row>
    <row r="1625" spans="2:9" ht="15.75" thickBot="1" x14ac:dyDescent="0.3">
      <c r="B1625" s="96">
        <v>44993</v>
      </c>
      <c r="C1625" s="102" t="str">
        <f>IF('Detalle Ingresos'!$B1625="","",TEXT('Detalle Ingresos'!$B1625,"MMMM" ))</f>
        <v>marzo</v>
      </c>
      <c r="D1625" s="82">
        <v>1</v>
      </c>
      <c r="E1625" s="82" t="s">
        <v>88</v>
      </c>
      <c r="F1625" s="97" t="s">
        <v>81</v>
      </c>
      <c r="G1625" s="89">
        <v>35</v>
      </c>
      <c r="H1625" s="84">
        <v>2</v>
      </c>
      <c r="I1625"/>
    </row>
    <row r="1626" spans="2:9" ht="15.75" thickBot="1" x14ac:dyDescent="0.3">
      <c r="B1626" s="96">
        <v>45007</v>
      </c>
      <c r="C1626" s="102" t="str">
        <f>IF('Detalle Ingresos'!$B1626="","",TEXT('Detalle Ingresos'!$B1626,"MMMM" ))</f>
        <v>marzo</v>
      </c>
      <c r="D1626" s="82">
        <v>1</v>
      </c>
      <c r="E1626" s="82" t="s">
        <v>88</v>
      </c>
      <c r="F1626" s="97" t="s">
        <v>81</v>
      </c>
      <c r="G1626" s="89">
        <v>60</v>
      </c>
      <c r="H1626" s="84">
        <v>4</v>
      </c>
      <c r="I1626"/>
    </row>
    <row r="1627" spans="2:9" ht="15.75" thickBot="1" x14ac:dyDescent="0.3">
      <c r="B1627" s="96">
        <v>45007</v>
      </c>
      <c r="C1627" s="102" t="str">
        <f>IF('Detalle Ingresos'!$B1627="","",TEXT('Detalle Ingresos'!$B1627,"MMMM" ))</f>
        <v>marzo</v>
      </c>
      <c r="D1627" s="82">
        <v>1</v>
      </c>
      <c r="E1627" s="82" t="s">
        <v>88</v>
      </c>
      <c r="F1627" s="97" t="s">
        <v>81</v>
      </c>
      <c r="G1627" s="89">
        <v>60</v>
      </c>
      <c r="H1627" s="84">
        <v>4</v>
      </c>
      <c r="I1627"/>
    </row>
    <row r="1628" spans="2:9" ht="15.75" thickBot="1" x14ac:dyDescent="0.3">
      <c r="B1628" s="96">
        <v>45002</v>
      </c>
      <c r="C1628" s="102" t="str">
        <f>IF('Detalle Ingresos'!$B1628="","",TEXT('Detalle Ingresos'!$B1628,"MMMM" ))</f>
        <v>marzo</v>
      </c>
      <c r="D1628" s="82">
        <v>1</v>
      </c>
      <c r="E1628" s="82" t="s">
        <v>88</v>
      </c>
      <c r="F1628" s="97" t="s">
        <v>81</v>
      </c>
      <c r="G1628" s="89">
        <v>30</v>
      </c>
      <c r="H1628" s="84">
        <v>3</v>
      </c>
      <c r="I1628"/>
    </row>
    <row r="1629" spans="2:9" ht="15.75" thickBot="1" x14ac:dyDescent="0.3">
      <c r="B1629" s="96">
        <v>45002</v>
      </c>
      <c r="C1629" s="102" t="str">
        <f>IF('Detalle Ingresos'!$B1629="","",TEXT('Detalle Ingresos'!$B1629,"MMMM" ))</f>
        <v>marzo</v>
      </c>
      <c r="D1629" s="82">
        <v>1</v>
      </c>
      <c r="E1629" s="82" t="s">
        <v>88</v>
      </c>
      <c r="F1629" s="97" t="s">
        <v>81</v>
      </c>
      <c r="G1629" s="89">
        <v>40</v>
      </c>
      <c r="H1629" s="84">
        <v>3</v>
      </c>
      <c r="I1629"/>
    </row>
    <row r="1630" spans="2:9" ht="15.75" thickBot="1" x14ac:dyDescent="0.3">
      <c r="B1630" s="96">
        <v>45002</v>
      </c>
      <c r="C1630" s="102" t="str">
        <f>IF('Detalle Ingresos'!$B1630="","",TEXT('Detalle Ingresos'!$B1630,"MMMM" ))</f>
        <v>marzo</v>
      </c>
      <c r="D1630" s="82">
        <v>1</v>
      </c>
      <c r="E1630" s="82" t="s">
        <v>88</v>
      </c>
      <c r="F1630" s="97" t="s">
        <v>81</v>
      </c>
      <c r="G1630" s="89">
        <v>10</v>
      </c>
      <c r="H1630" s="84">
        <v>3</v>
      </c>
      <c r="I1630"/>
    </row>
    <row r="1631" spans="2:9" ht="15.75" thickBot="1" x14ac:dyDescent="0.3">
      <c r="B1631" s="96">
        <v>45002</v>
      </c>
      <c r="C1631" s="102" t="str">
        <f>IF('Detalle Ingresos'!$B1631="","",TEXT('Detalle Ingresos'!$B1631,"MMMM" ))</f>
        <v>marzo</v>
      </c>
      <c r="D1631" s="82">
        <v>1</v>
      </c>
      <c r="E1631" s="82" t="s">
        <v>88</v>
      </c>
      <c r="F1631" s="97" t="s">
        <v>81</v>
      </c>
      <c r="G1631" s="89">
        <v>60</v>
      </c>
      <c r="H1631" s="84">
        <v>3</v>
      </c>
      <c r="I1631"/>
    </row>
    <row r="1632" spans="2:9" ht="15.75" thickBot="1" x14ac:dyDescent="0.3">
      <c r="B1632" s="96">
        <v>45005</v>
      </c>
      <c r="C1632" s="102" t="str">
        <f>IF('Detalle Ingresos'!$B1632="","",TEXT('Detalle Ingresos'!$B1632,"MMMM" ))</f>
        <v>marzo</v>
      </c>
      <c r="D1632" s="82">
        <v>1</v>
      </c>
      <c r="E1632" s="82" t="s">
        <v>88</v>
      </c>
      <c r="F1632" s="97" t="s">
        <v>81</v>
      </c>
      <c r="G1632" s="89">
        <v>60</v>
      </c>
      <c r="H1632" s="84">
        <v>3</v>
      </c>
      <c r="I1632"/>
    </row>
    <row r="1633" spans="2:9" ht="15.75" thickBot="1" x14ac:dyDescent="0.3">
      <c r="B1633" s="96">
        <v>45005</v>
      </c>
      <c r="C1633" s="102" t="str">
        <f>IF('Detalle Ingresos'!$B1633="","",TEXT('Detalle Ingresos'!$B1633,"MMMM" ))</f>
        <v>marzo</v>
      </c>
      <c r="D1633" s="82">
        <v>1</v>
      </c>
      <c r="E1633" s="82" t="s">
        <v>88</v>
      </c>
      <c r="F1633" s="97" t="s">
        <v>81</v>
      </c>
      <c r="G1633" s="89">
        <v>60</v>
      </c>
      <c r="H1633" s="84">
        <v>3</v>
      </c>
      <c r="I1633"/>
    </row>
    <row r="1634" spans="2:9" ht="15.75" thickBot="1" x14ac:dyDescent="0.3">
      <c r="B1634" s="96">
        <v>45008</v>
      </c>
      <c r="C1634" s="102" t="str">
        <f>IF('Detalle Ingresos'!$B1634="","",TEXT('Detalle Ingresos'!$B1634,"MMMM" ))</f>
        <v>marzo</v>
      </c>
      <c r="D1634" s="82">
        <v>1</v>
      </c>
      <c r="E1634" s="82" t="s">
        <v>88</v>
      </c>
      <c r="F1634" s="97" t="s">
        <v>81</v>
      </c>
      <c r="G1634" s="89">
        <v>45</v>
      </c>
      <c r="H1634" s="84">
        <v>4</v>
      </c>
      <c r="I1634"/>
    </row>
    <row r="1635" spans="2:9" ht="15.75" thickBot="1" x14ac:dyDescent="0.3">
      <c r="B1635" s="96">
        <v>45009</v>
      </c>
      <c r="C1635" s="102" t="str">
        <f>IF('Detalle Ingresos'!$B1635="","",TEXT('Detalle Ingresos'!$B1635,"MMMM" ))</f>
        <v>marzo</v>
      </c>
      <c r="D1635" s="82">
        <v>1</v>
      </c>
      <c r="E1635" s="82" t="s">
        <v>88</v>
      </c>
      <c r="F1635" s="97" t="s">
        <v>81</v>
      </c>
      <c r="G1635" s="89">
        <v>60</v>
      </c>
      <c r="H1635" s="84">
        <v>4</v>
      </c>
      <c r="I1635"/>
    </row>
    <row r="1636" spans="2:9" ht="15.75" thickBot="1" x14ac:dyDescent="0.3">
      <c r="B1636" s="96">
        <v>45002</v>
      </c>
      <c r="C1636" s="102" t="str">
        <f>IF('Detalle Ingresos'!$B1636="","",TEXT('Detalle Ingresos'!$B1636,"MMMM" ))</f>
        <v>marzo</v>
      </c>
      <c r="D1636" s="82">
        <v>1</v>
      </c>
      <c r="E1636" s="82" t="s">
        <v>88</v>
      </c>
      <c r="F1636" s="97" t="s">
        <v>81</v>
      </c>
      <c r="G1636" s="89">
        <v>60</v>
      </c>
      <c r="H1636" s="84">
        <v>3</v>
      </c>
      <c r="I1636"/>
    </row>
    <row r="1637" spans="2:9" ht="15.75" thickBot="1" x14ac:dyDescent="0.3">
      <c r="B1637" s="96">
        <v>45002</v>
      </c>
      <c r="C1637" s="102" t="str">
        <f>IF('Detalle Ingresos'!$B1637="","",TEXT('Detalle Ingresos'!$B1637,"MMMM" ))</f>
        <v>marzo</v>
      </c>
      <c r="D1637" s="82">
        <v>1</v>
      </c>
      <c r="E1637" s="82" t="s">
        <v>88</v>
      </c>
      <c r="F1637" s="97" t="s">
        <v>81</v>
      </c>
      <c r="G1637" s="89">
        <v>60</v>
      </c>
      <c r="H1637" s="84">
        <v>3</v>
      </c>
      <c r="I1637"/>
    </row>
    <row r="1638" spans="2:9" ht="15.75" thickBot="1" x14ac:dyDescent="0.3">
      <c r="B1638" s="96">
        <v>45009</v>
      </c>
      <c r="C1638" s="102" t="str">
        <f>IF('Detalle Ingresos'!$B1638="","",TEXT('Detalle Ingresos'!$B1638,"MMMM" ))</f>
        <v>marzo</v>
      </c>
      <c r="D1638" s="82">
        <v>1</v>
      </c>
      <c r="E1638" s="82" t="s">
        <v>88</v>
      </c>
      <c r="F1638" s="97" t="s">
        <v>81</v>
      </c>
      <c r="G1638" s="89">
        <v>45</v>
      </c>
      <c r="H1638" s="84">
        <v>4</v>
      </c>
      <c r="I1638"/>
    </row>
    <row r="1639" spans="2:9" ht="15.75" thickBot="1" x14ac:dyDescent="0.3">
      <c r="B1639" s="96">
        <v>45005</v>
      </c>
      <c r="C1639" s="102" t="str">
        <f>IF('Detalle Ingresos'!$B1639="","",TEXT('Detalle Ingresos'!$B1639,"MMMM" ))</f>
        <v>marzo</v>
      </c>
      <c r="D1639" s="82">
        <v>1</v>
      </c>
      <c r="E1639" s="82" t="s">
        <v>88</v>
      </c>
      <c r="F1639" s="97" t="s">
        <v>81</v>
      </c>
      <c r="G1639" s="89">
        <v>5</v>
      </c>
      <c r="H1639" s="84">
        <v>3</v>
      </c>
      <c r="I1639"/>
    </row>
    <row r="1640" spans="2:9" ht="15.75" thickBot="1" x14ac:dyDescent="0.3">
      <c r="B1640" s="96">
        <v>45005</v>
      </c>
      <c r="C1640" s="102" t="str">
        <f>IF('Detalle Ingresos'!$B1640="","",TEXT('Detalle Ingresos'!$B1640,"MMMM" ))</f>
        <v>marzo</v>
      </c>
      <c r="D1640" s="82">
        <v>1</v>
      </c>
      <c r="E1640" s="82" t="s">
        <v>88</v>
      </c>
      <c r="F1640" s="97" t="s">
        <v>81</v>
      </c>
      <c r="G1640" s="89">
        <v>25</v>
      </c>
      <c r="H1640" s="84">
        <v>3</v>
      </c>
      <c r="I1640"/>
    </row>
    <row r="1641" spans="2:9" ht="15.75" thickBot="1" x14ac:dyDescent="0.3">
      <c r="B1641" s="96">
        <v>45005</v>
      </c>
      <c r="C1641" s="102" t="str">
        <f>IF('Detalle Ingresos'!$B1641="","",TEXT('Detalle Ingresos'!$B1641,"MMMM" ))</f>
        <v>marzo</v>
      </c>
      <c r="D1641" s="82">
        <v>1</v>
      </c>
      <c r="E1641" s="82" t="s">
        <v>88</v>
      </c>
      <c r="F1641" s="97" t="s">
        <v>81</v>
      </c>
      <c r="G1641" s="89">
        <v>5</v>
      </c>
      <c r="H1641" s="84">
        <v>3</v>
      </c>
      <c r="I1641"/>
    </row>
    <row r="1642" spans="2:9" ht="15.75" thickBot="1" x14ac:dyDescent="0.3">
      <c r="B1642" s="96">
        <v>45006</v>
      </c>
      <c r="C1642" s="102" t="str">
        <f>IF('Detalle Ingresos'!$B1642="","",TEXT('Detalle Ingresos'!$B1642,"MMMM" ))</f>
        <v>marzo</v>
      </c>
      <c r="D1642" s="82">
        <v>1</v>
      </c>
      <c r="E1642" s="82" t="s">
        <v>88</v>
      </c>
      <c r="F1642" s="97" t="s">
        <v>81</v>
      </c>
      <c r="G1642" s="89">
        <v>17.670000000000002</v>
      </c>
      <c r="H1642" s="84">
        <v>3</v>
      </c>
      <c r="I1642"/>
    </row>
    <row r="1643" spans="2:9" ht="15.75" thickBot="1" x14ac:dyDescent="0.3">
      <c r="B1643" s="96">
        <v>44999</v>
      </c>
      <c r="C1643" s="102" t="str">
        <f>IF('Detalle Ingresos'!$B1643="","",TEXT('Detalle Ingresos'!$B1643,"MMMM" ))</f>
        <v>marzo</v>
      </c>
      <c r="D1643" s="82">
        <v>1</v>
      </c>
      <c r="E1643" s="82" t="s">
        <v>88</v>
      </c>
      <c r="F1643" s="97" t="s">
        <v>81</v>
      </c>
      <c r="G1643" s="89">
        <v>15</v>
      </c>
      <c r="H1643" s="84">
        <v>2</v>
      </c>
      <c r="I1643"/>
    </row>
    <row r="1644" spans="2:9" ht="15.75" thickBot="1" x14ac:dyDescent="0.3">
      <c r="B1644" s="96">
        <v>45005</v>
      </c>
      <c r="C1644" s="102" t="str">
        <f>IF('Detalle Ingresos'!$B1644="","",TEXT('Detalle Ingresos'!$B1644,"MMMM" ))</f>
        <v>marzo</v>
      </c>
      <c r="D1644" s="82">
        <v>1</v>
      </c>
      <c r="E1644" s="82" t="s">
        <v>88</v>
      </c>
      <c r="F1644" s="97" t="s">
        <v>81</v>
      </c>
      <c r="G1644" s="89">
        <v>15</v>
      </c>
      <c r="H1644" s="84">
        <v>3</v>
      </c>
      <c r="I1644"/>
    </row>
    <row r="1645" spans="2:9" ht="15.75" thickBot="1" x14ac:dyDescent="0.3">
      <c r="B1645" s="96">
        <v>45005</v>
      </c>
      <c r="C1645" s="102" t="str">
        <f>IF('Detalle Ingresos'!$B1645="","",TEXT('Detalle Ingresos'!$B1645,"MMMM" ))</f>
        <v>marzo</v>
      </c>
      <c r="D1645" s="82">
        <v>1</v>
      </c>
      <c r="E1645" s="82" t="s">
        <v>88</v>
      </c>
      <c r="F1645" s="97" t="s">
        <v>81</v>
      </c>
      <c r="G1645" s="89">
        <v>5</v>
      </c>
      <c r="H1645" s="84">
        <v>3</v>
      </c>
      <c r="I1645"/>
    </row>
    <row r="1646" spans="2:9" ht="15.75" thickBot="1" x14ac:dyDescent="0.3">
      <c r="B1646" s="96">
        <v>45005</v>
      </c>
      <c r="C1646" s="102" t="str">
        <f>IF('Detalle Ingresos'!$B1646="","",TEXT('Detalle Ingresos'!$B1646,"MMMM" ))</f>
        <v>marzo</v>
      </c>
      <c r="D1646" s="82">
        <v>1</v>
      </c>
      <c r="E1646" s="82" t="s">
        <v>88</v>
      </c>
      <c r="F1646" s="97" t="s">
        <v>81</v>
      </c>
      <c r="G1646" s="89">
        <v>10</v>
      </c>
      <c r="H1646" s="84">
        <v>3</v>
      </c>
      <c r="I1646"/>
    </row>
    <row r="1647" spans="2:9" ht="15.75" thickBot="1" x14ac:dyDescent="0.3">
      <c r="B1647" s="96">
        <v>45005</v>
      </c>
      <c r="C1647" s="102" t="str">
        <f>IF('Detalle Ingresos'!$B1647="","",TEXT('Detalle Ingresos'!$B1647,"MMMM" ))</f>
        <v>marzo</v>
      </c>
      <c r="D1647" s="82">
        <v>1</v>
      </c>
      <c r="E1647" s="82" t="s">
        <v>88</v>
      </c>
      <c r="F1647" s="97" t="s">
        <v>81</v>
      </c>
      <c r="G1647" s="89">
        <v>5</v>
      </c>
      <c r="H1647" s="84">
        <v>3</v>
      </c>
      <c r="I1647"/>
    </row>
    <row r="1648" spans="2:9" ht="15.75" thickBot="1" x14ac:dyDescent="0.3">
      <c r="B1648" s="96">
        <v>45006</v>
      </c>
      <c r="C1648" s="102" t="str">
        <f>IF('Detalle Ingresos'!$B1648="","",TEXT('Detalle Ingresos'!$B1648,"MMMM" ))</f>
        <v>marzo</v>
      </c>
      <c r="D1648" s="82">
        <v>1</v>
      </c>
      <c r="E1648" s="82" t="s">
        <v>88</v>
      </c>
      <c r="F1648" s="97" t="s">
        <v>81</v>
      </c>
      <c r="G1648" s="89">
        <v>60</v>
      </c>
      <c r="H1648" s="84">
        <v>3</v>
      </c>
      <c r="I1648"/>
    </row>
    <row r="1649" spans="2:9" ht="15.75" thickBot="1" x14ac:dyDescent="0.3">
      <c r="B1649" s="96">
        <v>45007</v>
      </c>
      <c r="C1649" s="102" t="str">
        <f>IF('Detalle Ingresos'!$B1649="","",TEXT('Detalle Ingresos'!$B1649,"MMMM" ))</f>
        <v>marzo</v>
      </c>
      <c r="D1649" s="82">
        <v>1</v>
      </c>
      <c r="E1649" s="82" t="s">
        <v>88</v>
      </c>
      <c r="F1649" s="97" t="s">
        <v>81</v>
      </c>
      <c r="G1649" s="89">
        <v>40</v>
      </c>
      <c r="H1649" s="84">
        <v>4</v>
      </c>
      <c r="I1649"/>
    </row>
    <row r="1650" spans="2:9" ht="15.75" thickBot="1" x14ac:dyDescent="0.3">
      <c r="B1650" s="96">
        <v>45008</v>
      </c>
      <c r="C1650" s="102" t="str">
        <f>IF('Detalle Ingresos'!$B1650="","",TEXT('Detalle Ingresos'!$B1650,"MMMM" ))</f>
        <v>marzo</v>
      </c>
      <c r="D1650" s="82">
        <v>1</v>
      </c>
      <c r="E1650" s="82" t="s">
        <v>88</v>
      </c>
      <c r="F1650" s="97" t="s">
        <v>81</v>
      </c>
      <c r="G1650" s="89">
        <v>60</v>
      </c>
      <c r="H1650" s="84">
        <v>4</v>
      </c>
      <c r="I1650"/>
    </row>
    <row r="1651" spans="2:9" ht="15.75" thickBot="1" x14ac:dyDescent="0.3">
      <c r="B1651" s="96">
        <v>45008</v>
      </c>
      <c r="C1651" s="102" t="str">
        <f>IF('Detalle Ingresos'!$B1651="","",TEXT('Detalle Ingresos'!$B1651,"MMMM" ))</f>
        <v>marzo</v>
      </c>
      <c r="D1651" s="82">
        <v>1</v>
      </c>
      <c r="E1651" s="82" t="s">
        <v>88</v>
      </c>
      <c r="F1651" s="97" t="s">
        <v>81</v>
      </c>
      <c r="G1651" s="89">
        <v>60</v>
      </c>
      <c r="H1651" s="84">
        <v>4</v>
      </c>
      <c r="I1651"/>
    </row>
    <row r="1652" spans="2:9" ht="15.75" thickBot="1" x14ac:dyDescent="0.3">
      <c r="B1652" s="96">
        <v>45008</v>
      </c>
      <c r="C1652" s="102" t="str">
        <f>IF('Detalle Ingresos'!$B1652="","",TEXT('Detalle Ingresos'!$B1652,"MMMM" ))</f>
        <v>marzo</v>
      </c>
      <c r="D1652" s="82">
        <v>1</v>
      </c>
      <c r="E1652" s="82" t="s">
        <v>88</v>
      </c>
      <c r="F1652" s="97" t="s">
        <v>81</v>
      </c>
      <c r="G1652" s="89">
        <v>35</v>
      </c>
      <c r="H1652" s="84">
        <v>4</v>
      </c>
      <c r="I1652"/>
    </row>
    <row r="1653" spans="2:9" ht="15.75" thickBot="1" x14ac:dyDescent="0.3">
      <c r="B1653" s="96">
        <v>45008</v>
      </c>
      <c r="C1653" s="102" t="str">
        <f>IF('Detalle Ingresos'!$B1653="","",TEXT('Detalle Ingresos'!$B1653,"MMMM" ))</f>
        <v>marzo</v>
      </c>
      <c r="D1653" s="82">
        <v>1</v>
      </c>
      <c r="E1653" s="82" t="s">
        <v>88</v>
      </c>
      <c r="F1653" s="97" t="s">
        <v>81</v>
      </c>
      <c r="G1653" s="89">
        <v>5</v>
      </c>
      <c r="H1653" s="84">
        <v>4</v>
      </c>
      <c r="I1653"/>
    </row>
    <row r="1654" spans="2:9" ht="15.75" thickBot="1" x14ac:dyDescent="0.3">
      <c r="B1654" s="96">
        <v>45013</v>
      </c>
      <c r="C1654" s="102" t="str">
        <f>IF('Detalle Ingresos'!$B1654="","",TEXT('Detalle Ingresos'!$B1654,"MMMM" ))</f>
        <v>marzo</v>
      </c>
      <c r="D1654" s="82">
        <v>1</v>
      </c>
      <c r="E1654" s="82" t="s">
        <v>88</v>
      </c>
      <c r="F1654" s="97" t="s">
        <v>81</v>
      </c>
      <c r="G1654" s="89">
        <v>45</v>
      </c>
      <c r="H1654" s="84">
        <v>4</v>
      </c>
      <c r="I1654"/>
    </row>
    <row r="1655" spans="2:9" ht="15.75" thickBot="1" x14ac:dyDescent="0.3">
      <c r="B1655" s="96">
        <v>45013</v>
      </c>
      <c r="C1655" s="102" t="str">
        <f>IF('Detalle Ingresos'!$B1655="","",TEXT('Detalle Ingresos'!$B1655,"MMMM" ))</f>
        <v>marzo</v>
      </c>
      <c r="D1655" s="82">
        <v>1</v>
      </c>
      <c r="E1655" s="82" t="s">
        <v>88</v>
      </c>
      <c r="F1655" s="97" t="s">
        <v>81</v>
      </c>
      <c r="G1655" s="89">
        <v>60</v>
      </c>
      <c r="H1655" s="84">
        <v>4</v>
      </c>
      <c r="I1655"/>
    </row>
    <row r="1656" spans="2:9" ht="15.75" thickBot="1" x14ac:dyDescent="0.3">
      <c r="B1656" s="96">
        <v>45013</v>
      </c>
      <c r="C1656" s="102" t="str">
        <f>IF('Detalle Ingresos'!$B1656="","",TEXT('Detalle Ingresos'!$B1656,"MMMM" ))</f>
        <v>marzo</v>
      </c>
      <c r="D1656" s="82">
        <v>1</v>
      </c>
      <c r="E1656" s="82" t="s">
        <v>88</v>
      </c>
      <c r="F1656" s="97" t="s">
        <v>81</v>
      </c>
      <c r="G1656" s="89">
        <v>60</v>
      </c>
      <c r="H1656" s="84">
        <v>4</v>
      </c>
      <c r="I1656"/>
    </row>
    <row r="1657" spans="2:9" ht="15.75" thickBot="1" x14ac:dyDescent="0.3">
      <c r="B1657" s="96">
        <v>45014</v>
      </c>
      <c r="C1657" s="102" t="str">
        <f>IF('Detalle Ingresos'!$B1657="","",TEXT('Detalle Ingresos'!$B1657,"MMMM" ))</f>
        <v>marzo</v>
      </c>
      <c r="D1657" s="82">
        <v>1</v>
      </c>
      <c r="E1657" s="82" t="s">
        <v>88</v>
      </c>
      <c r="F1657" s="97" t="s">
        <v>81</v>
      </c>
      <c r="G1657" s="89">
        <v>15</v>
      </c>
      <c r="H1657" s="84">
        <v>4</v>
      </c>
      <c r="I1657"/>
    </row>
    <row r="1658" spans="2:9" ht="15.75" thickBot="1" x14ac:dyDescent="0.3">
      <c r="B1658" s="96">
        <v>45014</v>
      </c>
      <c r="C1658" s="102" t="str">
        <f>IF('Detalle Ingresos'!$B1658="","",TEXT('Detalle Ingresos'!$B1658,"MMMM" ))</f>
        <v>marzo</v>
      </c>
      <c r="D1658" s="82">
        <v>1</v>
      </c>
      <c r="E1658" s="82" t="s">
        <v>88</v>
      </c>
      <c r="F1658" s="97" t="s">
        <v>81</v>
      </c>
      <c r="G1658" s="89">
        <v>5</v>
      </c>
      <c r="H1658" s="84">
        <v>4</v>
      </c>
      <c r="I1658"/>
    </row>
    <row r="1659" spans="2:9" ht="15.75" thickBot="1" x14ac:dyDescent="0.3">
      <c r="B1659" s="96">
        <v>45014</v>
      </c>
      <c r="C1659" s="102" t="str">
        <f>IF('Detalle Ingresos'!$B1659="","",TEXT('Detalle Ingresos'!$B1659,"MMMM" ))</f>
        <v>marzo</v>
      </c>
      <c r="D1659" s="82">
        <v>1</v>
      </c>
      <c r="E1659" s="82" t="s">
        <v>88</v>
      </c>
      <c r="F1659" s="97" t="s">
        <v>81</v>
      </c>
      <c r="G1659" s="89">
        <v>10</v>
      </c>
      <c r="H1659" s="84">
        <v>4</v>
      </c>
      <c r="I1659"/>
    </row>
    <row r="1660" spans="2:9" ht="15.75" thickBot="1" x14ac:dyDescent="0.3">
      <c r="B1660" s="96">
        <v>45014</v>
      </c>
      <c r="C1660" s="102" t="str">
        <f>IF('Detalle Ingresos'!$B1660="","",TEXT('Detalle Ingresos'!$B1660,"MMMM" ))</f>
        <v>marzo</v>
      </c>
      <c r="D1660" s="82">
        <v>1</v>
      </c>
      <c r="E1660" s="82" t="s">
        <v>88</v>
      </c>
      <c r="F1660" s="97" t="s">
        <v>81</v>
      </c>
      <c r="G1660" s="89">
        <v>20</v>
      </c>
      <c r="H1660" s="84">
        <v>4</v>
      </c>
      <c r="I1660"/>
    </row>
    <row r="1661" spans="2:9" ht="15.75" thickBot="1" x14ac:dyDescent="0.3">
      <c r="B1661" s="96">
        <v>45014</v>
      </c>
      <c r="C1661" s="102" t="str">
        <f>IF('Detalle Ingresos'!$B1661="","",TEXT('Detalle Ingresos'!$B1661,"MMMM" ))</f>
        <v>marzo</v>
      </c>
      <c r="D1661" s="82">
        <v>1</v>
      </c>
      <c r="E1661" s="82" t="s">
        <v>88</v>
      </c>
      <c r="F1661" s="97" t="s">
        <v>81</v>
      </c>
      <c r="G1661" s="89">
        <v>5</v>
      </c>
      <c r="H1661" s="84">
        <v>4</v>
      </c>
      <c r="I1661"/>
    </row>
    <row r="1662" spans="2:9" ht="15.75" thickBot="1" x14ac:dyDescent="0.3">
      <c r="B1662" s="96">
        <v>45014</v>
      </c>
      <c r="C1662" s="102" t="str">
        <f>IF('Detalle Ingresos'!$B1662="","",TEXT('Detalle Ingresos'!$B1662,"MMMM" ))</f>
        <v>marzo</v>
      </c>
      <c r="D1662" s="82">
        <v>1</v>
      </c>
      <c r="E1662" s="82" t="s">
        <v>88</v>
      </c>
      <c r="F1662" s="97" t="s">
        <v>81</v>
      </c>
      <c r="G1662" s="89">
        <v>5</v>
      </c>
      <c r="H1662" s="84">
        <v>4</v>
      </c>
      <c r="I1662"/>
    </row>
    <row r="1663" spans="2:9" ht="15.75" thickBot="1" x14ac:dyDescent="0.3">
      <c r="B1663" s="96">
        <v>45014</v>
      </c>
      <c r="C1663" s="102" t="str">
        <f>IF('Detalle Ingresos'!$B1663="","",TEXT('Detalle Ingresos'!$B1663,"MMMM" ))</f>
        <v>marzo</v>
      </c>
      <c r="D1663" s="82">
        <v>1</v>
      </c>
      <c r="E1663" s="82" t="s">
        <v>88</v>
      </c>
      <c r="F1663" s="97" t="s">
        <v>81</v>
      </c>
      <c r="G1663" s="89">
        <v>20</v>
      </c>
      <c r="H1663" s="84">
        <v>4</v>
      </c>
      <c r="I1663"/>
    </row>
    <row r="1664" spans="2:9" ht="15.75" thickBot="1" x14ac:dyDescent="0.3">
      <c r="B1664" s="96">
        <v>45014</v>
      </c>
      <c r="C1664" s="102" t="str">
        <f>IF('Detalle Ingresos'!$B1664="","",TEXT('Detalle Ingresos'!$B1664,"MMMM" ))</f>
        <v>marzo</v>
      </c>
      <c r="D1664" s="82">
        <v>1</v>
      </c>
      <c r="E1664" s="82" t="s">
        <v>88</v>
      </c>
      <c r="F1664" s="97" t="s">
        <v>81</v>
      </c>
      <c r="G1664" s="89">
        <v>10</v>
      </c>
      <c r="H1664" s="84">
        <v>4</v>
      </c>
      <c r="I1664"/>
    </row>
    <row r="1665" spans="2:9" ht="15.75" thickBot="1" x14ac:dyDescent="0.3">
      <c r="B1665" s="96">
        <v>45014</v>
      </c>
      <c r="C1665" s="102" t="str">
        <f>IF('Detalle Ingresos'!$B1665="","",TEXT('Detalle Ingresos'!$B1665,"MMMM" ))</f>
        <v>marzo</v>
      </c>
      <c r="D1665" s="82">
        <v>1</v>
      </c>
      <c r="E1665" s="82" t="s">
        <v>88</v>
      </c>
      <c r="F1665" s="97" t="s">
        <v>81</v>
      </c>
      <c r="G1665" s="89">
        <v>5</v>
      </c>
      <c r="H1665" s="84">
        <v>4</v>
      </c>
      <c r="I1665"/>
    </row>
    <row r="1666" spans="2:9" ht="15.75" thickBot="1" x14ac:dyDescent="0.3">
      <c r="B1666" s="96">
        <v>45014</v>
      </c>
      <c r="C1666" s="102" t="str">
        <f>IF('Detalle Ingresos'!$B1666="","",TEXT('Detalle Ingresos'!$B1666,"MMMM" ))</f>
        <v>marzo</v>
      </c>
      <c r="D1666" s="82">
        <v>1</v>
      </c>
      <c r="E1666" s="82" t="s">
        <v>88</v>
      </c>
      <c r="F1666" s="97" t="s">
        <v>81</v>
      </c>
      <c r="G1666" s="89">
        <v>5</v>
      </c>
      <c r="H1666" s="84">
        <v>4</v>
      </c>
      <c r="I1666"/>
    </row>
    <row r="1667" spans="2:9" ht="15.75" thickBot="1" x14ac:dyDescent="0.3">
      <c r="B1667" s="96">
        <v>45014</v>
      </c>
      <c r="C1667" s="102" t="str">
        <f>IF('Detalle Ingresos'!$B1667="","",TEXT('Detalle Ingresos'!$B1667,"MMMM" ))</f>
        <v>marzo</v>
      </c>
      <c r="D1667" s="82">
        <v>1</v>
      </c>
      <c r="E1667" s="82" t="s">
        <v>88</v>
      </c>
      <c r="F1667" s="97" t="s">
        <v>81</v>
      </c>
      <c r="G1667" s="89">
        <v>60</v>
      </c>
      <c r="H1667" s="84">
        <v>4</v>
      </c>
      <c r="I1667"/>
    </row>
    <row r="1668" spans="2:9" ht="15.75" thickBot="1" x14ac:dyDescent="0.3">
      <c r="B1668" s="96">
        <v>45014</v>
      </c>
      <c r="C1668" s="102" t="str">
        <f>IF('Detalle Ingresos'!$B1668="","",TEXT('Detalle Ingresos'!$B1668,"MMMM" ))</f>
        <v>marzo</v>
      </c>
      <c r="D1668" s="82">
        <v>1</v>
      </c>
      <c r="E1668" s="82" t="s">
        <v>88</v>
      </c>
      <c r="F1668" s="97" t="s">
        <v>81</v>
      </c>
      <c r="G1668" s="89">
        <v>5</v>
      </c>
      <c r="H1668" s="84">
        <v>4</v>
      </c>
      <c r="I1668"/>
    </row>
    <row r="1669" spans="2:9" ht="15.75" thickBot="1" x14ac:dyDescent="0.3">
      <c r="B1669" s="96">
        <v>45014</v>
      </c>
      <c r="C1669" s="102" t="str">
        <f>IF('Detalle Ingresos'!$B1669="","",TEXT('Detalle Ingresos'!$B1669,"MMMM" ))</f>
        <v>marzo</v>
      </c>
      <c r="D1669" s="82">
        <v>1</v>
      </c>
      <c r="E1669" s="82" t="s">
        <v>88</v>
      </c>
      <c r="F1669" s="97" t="s">
        <v>81</v>
      </c>
      <c r="G1669" s="89">
        <v>5</v>
      </c>
      <c r="H1669" s="84">
        <v>4</v>
      </c>
      <c r="I1669"/>
    </row>
    <row r="1670" spans="2:9" ht="15.75" thickBot="1" x14ac:dyDescent="0.3">
      <c r="B1670" s="96">
        <v>45016</v>
      </c>
      <c r="C1670" s="102" t="str">
        <f>IF('Detalle Ingresos'!$B1670="","",TEXT('Detalle Ingresos'!$B1670,"MMMM" ))</f>
        <v>marzo</v>
      </c>
      <c r="D1670" s="82">
        <v>1</v>
      </c>
      <c r="E1670" s="82" t="s">
        <v>88</v>
      </c>
      <c r="F1670" s="97" t="s">
        <v>81</v>
      </c>
      <c r="G1670" s="89">
        <v>5</v>
      </c>
      <c r="H1670" s="84">
        <v>4</v>
      </c>
      <c r="I1670"/>
    </row>
    <row r="1671" spans="2:9" ht="15.75" thickBot="1" x14ac:dyDescent="0.3">
      <c r="B1671" s="96">
        <v>45002</v>
      </c>
      <c r="C1671" s="102" t="str">
        <f>IF('Detalle Ingresos'!$B1671="","",TEXT('Detalle Ingresos'!$B1671,"MMMM" ))</f>
        <v>marzo</v>
      </c>
      <c r="D1671" s="82">
        <v>1</v>
      </c>
      <c r="E1671" s="82" t="s">
        <v>88</v>
      </c>
      <c r="F1671" s="97" t="s">
        <v>81</v>
      </c>
      <c r="G1671" s="89">
        <v>15</v>
      </c>
      <c r="H1671" s="84">
        <v>3</v>
      </c>
      <c r="I1671"/>
    </row>
    <row r="1672" spans="2:9" ht="15.75" thickBot="1" x14ac:dyDescent="0.3">
      <c r="B1672" s="96">
        <v>45009</v>
      </c>
      <c r="C1672" s="102" t="str">
        <f>IF('Detalle Ingresos'!$B1672="","",TEXT('Detalle Ingresos'!$B1672,"MMMM" ))</f>
        <v>marzo</v>
      </c>
      <c r="D1672" s="82">
        <v>1</v>
      </c>
      <c r="E1672" s="82" t="s">
        <v>88</v>
      </c>
      <c r="F1672" s="97" t="s">
        <v>81</v>
      </c>
      <c r="G1672" s="89">
        <v>10.09</v>
      </c>
      <c r="H1672" s="84">
        <v>4</v>
      </c>
      <c r="I1672"/>
    </row>
    <row r="1673" spans="2:9" ht="15.75" thickBot="1" x14ac:dyDescent="0.3">
      <c r="B1673" s="96">
        <v>45012</v>
      </c>
      <c r="C1673" s="102" t="str">
        <f>IF('Detalle Ingresos'!$B1673="","",TEXT('Detalle Ingresos'!$B1673,"MMMM" ))</f>
        <v>marzo</v>
      </c>
      <c r="D1673" s="82">
        <v>1</v>
      </c>
      <c r="E1673" s="82" t="s">
        <v>88</v>
      </c>
      <c r="F1673" s="97" t="s">
        <v>81</v>
      </c>
      <c r="G1673" s="89">
        <v>35</v>
      </c>
      <c r="H1673" s="84">
        <v>4</v>
      </c>
      <c r="I1673"/>
    </row>
    <row r="1674" spans="2:9" ht="15.75" thickBot="1" x14ac:dyDescent="0.3">
      <c r="B1674" s="96">
        <v>45012</v>
      </c>
      <c r="C1674" s="102" t="str">
        <f>IF('Detalle Ingresos'!$B1674="","",TEXT('Detalle Ingresos'!$B1674,"MMMM" ))</f>
        <v>marzo</v>
      </c>
      <c r="D1674" s="82">
        <v>1</v>
      </c>
      <c r="E1674" s="82" t="s">
        <v>88</v>
      </c>
      <c r="F1674" s="97" t="s">
        <v>81</v>
      </c>
      <c r="G1674" s="89">
        <v>60</v>
      </c>
      <c r="H1674" s="84">
        <v>4</v>
      </c>
      <c r="I1674"/>
    </row>
    <row r="1675" spans="2:9" ht="15.75" thickBot="1" x14ac:dyDescent="0.3">
      <c r="B1675" s="96">
        <v>45013</v>
      </c>
      <c r="C1675" s="102" t="str">
        <f>IF('Detalle Ingresos'!$B1675="","",TEXT('Detalle Ingresos'!$B1675,"MMMM" ))</f>
        <v>marzo</v>
      </c>
      <c r="D1675" s="82">
        <v>1</v>
      </c>
      <c r="E1675" s="82" t="s">
        <v>88</v>
      </c>
      <c r="F1675" s="97" t="s">
        <v>81</v>
      </c>
      <c r="G1675" s="89">
        <v>5</v>
      </c>
      <c r="H1675" s="84">
        <v>4</v>
      </c>
      <c r="I1675"/>
    </row>
    <row r="1676" spans="2:9" ht="15.75" thickBot="1" x14ac:dyDescent="0.3">
      <c r="B1676" s="96">
        <v>45013</v>
      </c>
      <c r="C1676" s="102" t="str">
        <f>IF('Detalle Ingresos'!$B1676="","",TEXT('Detalle Ingresos'!$B1676,"MMMM" ))</f>
        <v>marzo</v>
      </c>
      <c r="D1676" s="82">
        <v>1</v>
      </c>
      <c r="E1676" s="82" t="s">
        <v>88</v>
      </c>
      <c r="F1676" s="97" t="s">
        <v>81</v>
      </c>
      <c r="G1676" s="89">
        <v>5</v>
      </c>
      <c r="H1676" s="84">
        <v>4</v>
      </c>
      <c r="I1676"/>
    </row>
    <row r="1677" spans="2:9" ht="15.75" thickBot="1" x14ac:dyDescent="0.3">
      <c r="B1677" s="96">
        <v>45013</v>
      </c>
      <c r="C1677" s="102" t="str">
        <f>IF('Detalle Ingresos'!$B1677="","",TEXT('Detalle Ingresos'!$B1677,"MMMM" ))</f>
        <v>marzo</v>
      </c>
      <c r="D1677" s="82">
        <v>1</v>
      </c>
      <c r="E1677" s="82" t="s">
        <v>88</v>
      </c>
      <c r="F1677" s="97" t="s">
        <v>81</v>
      </c>
      <c r="G1677" s="89">
        <v>60</v>
      </c>
      <c r="H1677" s="84">
        <v>4</v>
      </c>
      <c r="I1677"/>
    </row>
    <row r="1678" spans="2:9" ht="15.75" thickBot="1" x14ac:dyDescent="0.3">
      <c r="B1678" s="96">
        <v>45013</v>
      </c>
      <c r="C1678" s="102" t="str">
        <f>IF('Detalle Ingresos'!$B1678="","",TEXT('Detalle Ingresos'!$B1678,"MMMM" ))</f>
        <v>marzo</v>
      </c>
      <c r="D1678" s="82">
        <v>1</v>
      </c>
      <c r="E1678" s="82" t="s">
        <v>88</v>
      </c>
      <c r="F1678" s="97" t="s">
        <v>81</v>
      </c>
      <c r="G1678" s="89">
        <v>60</v>
      </c>
      <c r="H1678" s="84">
        <v>4</v>
      </c>
      <c r="I1678"/>
    </row>
    <row r="1679" spans="2:9" ht="15.75" thickBot="1" x14ac:dyDescent="0.3">
      <c r="B1679" s="96">
        <v>45014</v>
      </c>
      <c r="C1679" s="102" t="str">
        <f>IF('Detalle Ingresos'!$B1679="","",TEXT('Detalle Ingresos'!$B1679,"MMMM" ))</f>
        <v>marzo</v>
      </c>
      <c r="D1679" s="82">
        <v>1</v>
      </c>
      <c r="E1679" s="82" t="s">
        <v>88</v>
      </c>
      <c r="F1679" s="97" t="s">
        <v>81</v>
      </c>
      <c r="G1679" s="89">
        <v>60</v>
      </c>
      <c r="H1679" s="84">
        <v>4</v>
      </c>
      <c r="I1679"/>
    </row>
    <row r="1680" spans="2:9" ht="15.75" thickBot="1" x14ac:dyDescent="0.3">
      <c r="B1680" s="96">
        <v>45014</v>
      </c>
      <c r="C1680" s="102" t="str">
        <f>IF('Detalle Ingresos'!$B1680="","",TEXT('Detalle Ingresos'!$B1680,"MMMM" ))</f>
        <v>marzo</v>
      </c>
      <c r="D1680" s="82">
        <v>1</v>
      </c>
      <c r="E1680" s="82" t="s">
        <v>88</v>
      </c>
      <c r="F1680" s="97" t="s">
        <v>81</v>
      </c>
      <c r="G1680" s="89">
        <v>35</v>
      </c>
      <c r="H1680" s="84">
        <v>4</v>
      </c>
      <c r="I1680"/>
    </row>
    <row r="1681" spans="2:9" ht="15.75" thickBot="1" x14ac:dyDescent="0.3">
      <c r="B1681" s="96">
        <v>45014</v>
      </c>
      <c r="C1681" s="102" t="str">
        <f>IF('Detalle Ingresos'!$B1681="","",TEXT('Detalle Ingresos'!$B1681,"MMMM" ))</f>
        <v>marzo</v>
      </c>
      <c r="D1681" s="82">
        <v>1</v>
      </c>
      <c r="E1681" s="82" t="s">
        <v>88</v>
      </c>
      <c r="F1681" s="97" t="s">
        <v>81</v>
      </c>
      <c r="G1681" s="89">
        <v>60</v>
      </c>
      <c r="H1681" s="84">
        <v>4</v>
      </c>
      <c r="I1681"/>
    </row>
    <row r="1682" spans="2:9" ht="15.75" thickBot="1" x14ac:dyDescent="0.3">
      <c r="B1682" s="96">
        <v>45014</v>
      </c>
      <c r="C1682" s="102" t="str">
        <f>IF('Detalle Ingresos'!$B1682="","",TEXT('Detalle Ingresos'!$B1682,"MMMM" ))</f>
        <v>marzo</v>
      </c>
      <c r="D1682" s="82">
        <v>1</v>
      </c>
      <c r="E1682" s="82" t="s">
        <v>88</v>
      </c>
      <c r="F1682" s="97" t="s">
        <v>81</v>
      </c>
      <c r="G1682" s="89">
        <v>30</v>
      </c>
      <c r="H1682" s="84">
        <v>4</v>
      </c>
      <c r="I1682"/>
    </row>
    <row r="1683" spans="2:9" ht="15.75" thickBot="1" x14ac:dyDescent="0.3">
      <c r="B1683" s="96">
        <v>45015</v>
      </c>
      <c r="C1683" s="102" t="str">
        <f>IF('Detalle Ingresos'!$B1683="","",TEXT('Detalle Ingresos'!$B1683,"MMMM" ))</f>
        <v>marzo</v>
      </c>
      <c r="D1683" s="82">
        <v>1</v>
      </c>
      <c r="E1683" s="82" t="s">
        <v>88</v>
      </c>
      <c r="F1683" s="97" t="s">
        <v>81</v>
      </c>
      <c r="G1683" s="89">
        <v>60</v>
      </c>
      <c r="H1683" s="84">
        <v>4</v>
      </c>
      <c r="I1683"/>
    </row>
    <row r="1684" spans="2:9" ht="15.75" thickBot="1" x14ac:dyDescent="0.3">
      <c r="B1684" s="96">
        <v>45015</v>
      </c>
      <c r="C1684" s="102" t="str">
        <f>IF('Detalle Ingresos'!$B1684="","",TEXT('Detalle Ingresos'!$B1684,"MMMM" ))</f>
        <v>marzo</v>
      </c>
      <c r="D1684" s="82">
        <v>1</v>
      </c>
      <c r="E1684" s="82" t="s">
        <v>88</v>
      </c>
      <c r="F1684" s="97" t="s">
        <v>81</v>
      </c>
      <c r="G1684" s="89">
        <v>20</v>
      </c>
      <c r="H1684" s="84">
        <v>4</v>
      </c>
      <c r="I1684"/>
    </row>
    <row r="1685" spans="2:9" ht="15.75" thickBot="1" x14ac:dyDescent="0.3">
      <c r="B1685" s="96">
        <v>45015</v>
      </c>
      <c r="C1685" s="102" t="str">
        <f>IF('Detalle Ingresos'!$B1685="","",TEXT('Detalle Ingresos'!$B1685,"MMMM" ))</f>
        <v>marzo</v>
      </c>
      <c r="D1685" s="82">
        <v>1</v>
      </c>
      <c r="E1685" s="82" t="s">
        <v>88</v>
      </c>
      <c r="F1685" s="97" t="s">
        <v>81</v>
      </c>
      <c r="G1685" s="89">
        <v>50</v>
      </c>
      <c r="H1685" s="84">
        <v>4</v>
      </c>
      <c r="I1685"/>
    </row>
    <row r="1686" spans="2:9" ht="15.75" thickBot="1" x14ac:dyDescent="0.3">
      <c r="B1686" s="96">
        <v>45015</v>
      </c>
      <c r="C1686" s="102" t="str">
        <f>IF('Detalle Ingresos'!$B1686="","",TEXT('Detalle Ingresos'!$B1686,"MMMM" ))</f>
        <v>marzo</v>
      </c>
      <c r="D1686" s="82">
        <v>1</v>
      </c>
      <c r="E1686" s="82" t="s">
        <v>88</v>
      </c>
      <c r="F1686" s="97" t="s">
        <v>81</v>
      </c>
      <c r="G1686" s="89">
        <v>20</v>
      </c>
      <c r="H1686" s="84">
        <v>4</v>
      </c>
      <c r="I1686"/>
    </row>
    <row r="1687" spans="2:9" ht="15.75" thickBot="1" x14ac:dyDescent="0.3">
      <c r="B1687" s="96">
        <v>45015</v>
      </c>
      <c r="C1687" s="102" t="str">
        <f>IF('Detalle Ingresos'!$B1687="","",TEXT('Detalle Ingresos'!$B1687,"MMMM" ))</f>
        <v>marzo</v>
      </c>
      <c r="D1687" s="82">
        <v>1</v>
      </c>
      <c r="E1687" s="82" t="s">
        <v>88</v>
      </c>
      <c r="F1687" s="97" t="s">
        <v>81</v>
      </c>
      <c r="G1687" s="89">
        <v>10</v>
      </c>
      <c r="H1687" s="84">
        <v>4</v>
      </c>
      <c r="I1687"/>
    </row>
    <row r="1688" spans="2:9" ht="15.75" thickBot="1" x14ac:dyDescent="0.3">
      <c r="B1688" s="96">
        <v>45016</v>
      </c>
      <c r="C1688" s="102" t="str">
        <f>IF('Detalle Ingresos'!$B1688="","",TEXT('Detalle Ingresos'!$B1688,"MMMM" ))</f>
        <v>marzo</v>
      </c>
      <c r="D1688" s="82">
        <v>1</v>
      </c>
      <c r="E1688" s="82" t="s">
        <v>88</v>
      </c>
      <c r="F1688" s="97" t="s">
        <v>81</v>
      </c>
      <c r="G1688" s="89">
        <v>5</v>
      </c>
      <c r="H1688" s="84">
        <v>4</v>
      </c>
      <c r="I1688"/>
    </row>
    <row r="1689" spans="2:9" ht="15.75" thickBot="1" x14ac:dyDescent="0.3">
      <c r="B1689" s="96">
        <v>44996</v>
      </c>
      <c r="C1689" s="102" t="str">
        <f>IF('Detalle Ingresos'!$B1689="","",TEXT('Detalle Ingresos'!$B1689,"MMMM" ))</f>
        <v>marzo</v>
      </c>
      <c r="D1689" s="82">
        <v>1</v>
      </c>
      <c r="E1689" s="82" t="s">
        <v>88</v>
      </c>
      <c r="F1689" s="97" t="s">
        <v>81</v>
      </c>
      <c r="G1689" s="89">
        <v>45</v>
      </c>
      <c r="H1689" s="84">
        <v>2</v>
      </c>
      <c r="I1689"/>
    </row>
    <row r="1690" spans="2:9" ht="15.75" thickBot="1" x14ac:dyDescent="0.3">
      <c r="B1690" s="96">
        <v>45016</v>
      </c>
      <c r="C1690" s="102" t="str">
        <f>IF('Detalle Ingresos'!$B1690="","",TEXT('Detalle Ingresos'!$B1690,"MMMM" ))</f>
        <v>marzo</v>
      </c>
      <c r="D1690" s="82">
        <v>1</v>
      </c>
      <c r="E1690" s="82" t="s">
        <v>88</v>
      </c>
      <c r="F1690" s="97" t="s">
        <v>81</v>
      </c>
      <c r="G1690" s="89">
        <v>15</v>
      </c>
      <c r="H1690" s="84">
        <v>4</v>
      </c>
      <c r="I1690"/>
    </row>
    <row r="1691" spans="2:9" ht="15.75" thickBot="1" x14ac:dyDescent="0.3">
      <c r="B1691" s="96">
        <v>45016</v>
      </c>
      <c r="C1691" s="102" t="str">
        <f>IF('Detalle Ingresos'!$B1691="","",TEXT('Detalle Ingresos'!$B1691,"MMMM" ))</f>
        <v>marzo</v>
      </c>
      <c r="D1691" s="82">
        <v>1</v>
      </c>
      <c r="E1691" s="82" t="s">
        <v>88</v>
      </c>
      <c r="F1691" s="97" t="s">
        <v>81</v>
      </c>
      <c r="G1691" s="89">
        <v>5</v>
      </c>
      <c r="H1691" s="84">
        <v>4</v>
      </c>
      <c r="I1691"/>
    </row>
    <row r="1692" spans="2:9" ht="15.75" thickBot="1" x14ac:dyDescent="0.3">
      <c r="B1692" s="96">
        <v>45016</v>
      </c>
      <c r="C1692" s="102" t="str">
        <f>IF('Detalle Ingresos'!$B1692="","",TEXT('Detalle Ingresos'!$B1692,"MMMM" ))</f>
        <v>marzo</v>
      </c>
      <c r="D1692" s="82">
        <v>1</v>
      </c>
      <c r="E1692" s="82" t="s">
        <v>88</v>
      </c>
      <c r="F1692" s="97" t="s">
        <v>81</v>
      </c>
      <c r="G1692" s="89">
        <v>60</v>
      </c>
      <c r="H1692" s="84">
        <v>4</v>
      </c>
      <c r="I1692"/>
    </row>
    <row r="1693" spans="2:9" ht="15.75" thickBot="1" x14ac:dyDescent="0.3">
      <c r="B1693" s="96">
        <v>45016</v>
      </c>
      <c r="C1693" s="102" t="str">
        <f>IF('Detalle Ingresos'!$B1693="","",TEXT('Detalle Ingresos'!$B1693,"MMMM" ))</f>
        <v>marzo</v>
      </c>
      <c r="D1693" s="82">
        <v>1</v>
      </c>
      <c r="E1693" s="82" t="s">
        <v>88</v>
      </c>
      <c r="F1693" s="97" t="s">
        <v>81</v>
      </c>
      <c r="G1693" s="89">
        <v>10</v>
      </c>
      <c r="H1693" s="84">
        <v>4</v>
      </c>
      <c r="I1693"/>
    </row>
    <row r="1694" spans="2:9" ht="15.75" thickBot="1" x14ac:dyDescent="0.3">
      <c r="B1694" s="96">
        <v>45006</v>
      </c>
      <c r="C1694" s="102" t="str">
        <f>IF('Detalle Ingresos'!$B1694="","",TEXT('Detalle Ingresos'!$B1694,"MMMM" ))</f>
        <v>marzo</v>
      </c>
      <c r="D1694" s="82">
        <v>1</v>
      </c>
      <c r="E1694" s="82" t="s">
        <v>88</v>
      </c>
      <c r="F1694" s="97" t="s">
        <v>64</v>
      </c>
      <c r="G1694" s="89">
        <v>2.63</v>
      </c>
      <c r="H1694" s="84">
        <v>4</v>
      </c>
      <c r="I1694"/>
    </row>
    <row r="1695" spans="2:9" ht="15.75" thickBot="1" x14ac:dyDescent="0.3">
      <c r="B1695" s="96">
        <v>44999</v>
      </c>
      <c r="C1695" s="102" t="str">
        <f>IF('Detalle Ingresos'!$B1695="","",TEXT('Detalle Ingresos'!$B1695,"MMMM" ))</f>
        <v>marzo</v>
      </c>
      <c r="D1695" s="82">
        <v>1</v>
      </c>
      <c r="E1695" s="82" t="s">
        <v>88</v>
      </c>
      <c r="F1695" s="97" t="s">
        <v>64</v>
      </c>
      <c r="G1695" s="89">
        <v>2.63</v>
      </c>
      <c r="H1695" s="84">
        <v>2</v>
      </c>
      <c r="I1695"/>
    </row>
    <row r="1696" spans="2:9" ht="15.75" thickBot="1" x14ac:dyDescent="0.3">
      <c r="B1696" s="96">
        <v>45005</v>
      </c>
      <c r="C1696" s="102" t="str">
        <f>IF('Detalle Ingresos'!$B1696="","",TEXT('Detalle Ingresos'!$B1696,"MMMM" ))</f>
        <v>marzo</v>
      </c>
      <c r="D1696" s="82">
        <v>1</v>
      </c>
      <c r="E1696" s="82" t="s">
        <v>88</v>
      </c>
      <c r="F1696" s="97" t="s">
        <v>64</v>
      </c>
      <c r="G1696" s="89">
        <v>2.63</v>
      </c>
      <c r="H1696" s="84">
        <v>3</v>
      </c>
      <c r="I1696"/>
    </row>
    <row r="1697" spans="2:9" ht="15.75" thickBot="1" x14ac:dyDescent="0.3">
      <c r="B1697" s="96">
        <v>45005</v>
      </c>
      <c r="C1697" s="102" t="str">
        <f>IF('Detalle Ingresos'!$B1697="","",TEXT('Detalle Ingresos'!$B1697,"MMMM" ))</f>
        <v>marzo</v>
      </c>
      <c r="D1697" s="82">
        <v>1</v>
      </c>
      <c r="E1697" s="82" t="s">
        <v>88</v>
      </c>
      <c r="F1697" s="97" t="s">
        <v>64</v>
      </c>
      <c r="G1697" s="89">
        <v>2.63</v>
      </c>
      <c r="H1697" s="84">
        <v>3</v>
      </c>
      <c r="I1697"/>
    </row>
    <row r="1698" spans="2:9" ht="15.75" thickBot="1" x14ac:dyDescent="0.3">
      <c r="B1698" s="96">
        <v>45009</v>
      </c>
      <c r="C1698" s="102" t="str">
        <f>IF('Detalle Ingresos'!$B1698="","",TEXT('Detalle Ingresos'!$B1698,"MMMM" ))</f>
        <v>marzo</v>
      </c>
      <c r="D1698" s="82">
        <v>1</v>
      </c>
      <c r="E1698" s="82" t="s">
        <v>88</v>
      </c>
      <c r="F1698" s="97" t="s">
        <v>64</v>
      </c>
      <c r="G1698" s="89">
        <v>2.63</v>
      </c>
      <c r="H1698" s="84">
        <v>4</v>
      </c>
      <c r="I1698"/>
    </row>
    <row r="1699" spans="2:9" ht="15.75" thickBot="1" x14ac:dyDescent="0.3">
      <c r="B1699" s="96">
        <v>45006</v>
      </c>
      <c r="C1699" s="102" t="str">
        <f>IF('Detalle Ingresos'!$B1699="","",TEXT('Detalle Ingresos'!$B1699,"MMMM" ))</f>
        <v>marzo</v>
      </c>
      <c r="D1699" s="82">
        <v>1</v>
      </c>
      <c r="E1699" s="82" t="s">
        <v>88</v>
      </c>
      <c r="F1699" s="97" t="s">
        <v>64</v>
      </c>
      <c r="G1699" s="89">
        <v>2.63</v>
      </c>
      <c r="H1699" s="84">
        <v>3</v>
      </c>
      <c r="I1699"/>
    </row>
    <row r="1700" spans="2:9" ht="15.75" thickBot="1" x14ac:dyDescent="0.3">
      <c r="B1700" s="96">
        <v>45027</v>
      </c>
      <c r="C1700" s="102" t="str">
        <f>IF('Detalle Ingresos'!$B1700="","",TEXT('Detalle Ingresos'!$B1700,"MMMM" ))</f>
        <v>abril</v>
      </c>
      <c r="D1700" s="82">
        <v>1</v>
      </c>
      <c r="E1700" s="82" t="s">
        <v>88</v>
      </c>
      <c r="F1700" s="97" t="s">
        <v>74</v>
      </c>
      <c r="G1700" s="89">
        <v>3.15</v>
      </c>
      <c r="H1700" s="84">
        <v>2</v>
      </c>
      <c r="I1700"/>
    </row>
    <row r="1701" spans="2:9" ht="15.75" thickBot="1" x14ac:dyDescent="0.3">
      <c r="B1701" s="96">
        <v>45027</v>
      </c>
      <c r="C1701" s="102" t="str">
        <f>IF('Detalle Ingresos'!$B1701="","",TEXT('Detalle Ingresos'!$B1701,"MMMM" ))</f>
        <v>abril</v>
      </c>
      <c r="D1701" s="82">
        <v>1</v>
      </c>
      <c r="E1701" s="82" t="s">
        <v>88</v>
      </c>
      <c r="F1701" s="97" t="s">
        <v>74</v>
      </c>
      <c r="G1701" s="89">
        <v>3.15</v>
      </c>
      <c r="H1701" s="84">
        <v>2</v>
      </c>
      <c r="I1701"/>
    </row>
    <row r="1702" spans="2:9" ht="15.75" thickBot="1" x14ac:dyDescent="0.3">
      <c r="B1702" s="96">
        <v>45027</v>
      </c>
      <c r="C1702" s="102" t="str">
        <f>IF('Detalle Ingresos'!$B1702="","",TEXT('Detalle Ingresos'!$B1702,"MMMM" ))</f>
        <v>abril</v>
      </c>
      <c r="D1702" s="82">
        <v>1</v>
      </c>
      <c r="E1702" s="82" t="s">
        <v>88</v>
      </c>
      <c r="F1702" s="97" t="s">
        <v>74</v>
      </c>
      <c r="G1702" s="89">
        <v>3.15</v>
      </c>
      <c r="H1702" s="84">
        <v>2</v>
      </c>
      <c r="I1702"/>
    </row>
    <row r="1703" spans="2:9" ht="15.75" thickBot="1" x14ac:dyDescent="0.3">
      <c r="B1703" s="96">
        <v>45027</v>
      </c>
      <c r="C1703" s="102" t="str">
        <f>IF('Detalle Ingresos'!$B1703="","",TEXT('Detalle Ingresos'!$B1703,"MMMM" ))</f>
        <v>abril</v>
      </c>
      <c r="D1703" s="82">
        <v>1</v>
      </c>
      <c r="E1703" s="82" t="s">
        <v>88</v>
      </c>
      <c r="F1703" s="97" t="s">
        <v>74</v>
      </c>
      <c r="G1703" s="89">
        <v>3.15</v>
      </c>
      <c r="H1703" s="84">
        <v>2</v>
      </c>
      <c r="I1703"/>
    </row>
    <row r="1704" spans="2:9" ht="15.75" thickBot="1" x14ac:dyDescent="0.3">
      <c r="B1704" s="96">
        <v>45027</v>
      </c>
      <c r="C1704" s="102" t="str">
        <f>IF('Detalle Ingresos'!$B1704="","",TEXT('Detalle Ingresos'!$B1704,"MMMM" ))</f>
        <v>abril</v>
      </c>
      <c r="D1704" s="82">
        <v>1</v>
      </c>
      <c r="E1704" s="82" t="s">
        <v>88</v>
      </c>
      <c r="F1704" s="97" t="s">
        <v>74</v>
      </c>
      <c r="G1704" s="89">
        <v>3.15</v>
      </c>
      <c r="H1704" s="84">
        <v>2</v>
      </c>
      <c r="I1704"/>
    </row>
    <row r="1705" spans="2:9" ht="15.75" thickBot="1" x14ac:dyDescent="0.3">
      <c r="B1705" s="96">
        <v>45027</v>
      </c>
      <c r="C1705" s="102" t="str">
        <f>IF('Detalle Ingresos'!$B1705="","",TEXT('Detalle Ingresos'!$B1705,"MMMM" ))</f>
        <v>abril</v>
      </c>
      <c r="D1705" s="82">
        <v>1</v>
      </c>
      <c r="E1705" s="82" t="s">
        <v>88</v>
      </c>
      <c r="F1705" s="97" t="s">
        <v>74</v>
      </c>
      <c r="G1705" s="89">
        <v>3.15</v>
      </c>
      <c r="H1705" s="84">
        <v>2</v>
      </c>
      <c r="I1705"/>
    </row>
    <row r="1706" spans="2:9" ht="15.75" thickBot="1" x14ac:dyDescent="0.3">
      <c r="B1706" s="96">
        <v>45027</v>
      </c>
      <c r="C1706" s="102" t="str">
        <f>IF('Detalle Ingresos'!$B1706="","",TEXT('Detalle Ingresos'!$B1706,"MMMM" ))</f>
        <v>abril</v>
      </c>
      <c r="D1706" s="82">
        <v>1</v>
      </c>
      <c r="E1706" s="82" t="s">
        <v>88</v>
      </c>
      <c r="F1706" s="97" t="s">
        <v>74</v>
      </c>
      <c r="G1706" s="89">
        <v>3.15</v>
      </c>
      <c r="H1706" s="84">
        <v>2</v>
      </c>
      <c r="I1706"/>
    </row>
    <row r="1707" spans="2:9" ht="15.75" thickBot="1" x14ac:dyDescent="0.3">
      <c r="B1707" s="96">
        <v>45027</v>
      </c>
      <c r="C1707" s="102" t="str">
        <f>IF('Detalle Ingresos'!$B1707="","",TEXT('Detalle Ingresos'!$B1707,"MMMM" ))</f>
        <v>abril</v>
      </c>
      <c r="D1707" s="82">
        <v>1</v>
      </c>
      <c r="E1707" s="82" t="s">
        <v>88</v>
      </c>
      <c r="F1707" s="97" t="s">
        <v>74</v>
      </c>
      <c r="G1707" s="89">
        <v>3.15</v>
      </c>
      <c r="H1707" s="84">
        <v>2</v>
      </c>
      <c r="I1707"/>
    </row>
    <row r="1708" spans="2:9" ht="15.75" thickBot="1" x14ac:dyDescent="0.3">
      <c r="B1708" s="96">
        <v>45027</v>
      </c>
      <c r="C1708" s="102" t="str">
        <f>IF('Detalle Ingresos'!$B1708="","",TEXT('Detalle Ingresos'!$B1708,"MMMM" ))</f>
        <v>abril</v>
      </c>
      <c r="D1708" s="82">
        <v>1</v>
      </c>
      <c r="E1708" s="82" t="s">
        <v>88</v>
      </c>
      <c r="F1708" s="97" t="s">
        <v>74</v>
      </c>
      <c r="G1708" s="89">
        <v>3.15</v>
      </c>
      <c r="H1708" s="84">
        <v>2</v>
      </c>
      <c r="I1708"/>
    </row>
    <row r="1709" spans="2:9" ht="15.75" thickBot="1" x14ac:dyDescent="0.3">
      <c r="B1709" s="96">
        <v>45027</v>
      </c>
      <c r="C1709" s="102" t="str">
        <f>IF('Detalle Ingresos'!$B1709="","",TEXT('Detalle Ingresos'!$B1709,"MMMM" ))</f>
        <v>abril</v>
      </c>
      <c r="D1709" s="82">
        <v>1</v>
      </c>
      <c r="E1709" s="82" t="s">
        <v>88</v>
      </c>
      <c r="F1709" s="97" t="s">
        <v>74</v>
      </c>
      <c r="G1709" s="89">
        <v>3.15</v>
      </c>
      <c r="H1709" s="84">
        <v>2</v>
      </c>
      <c r="I1709"/>
    </row>
    <row r="1710" spans="2:9" ht="15.75" thickBot="1" x14ac:dyDescent="0.3">
      <c r="B1710" s="96">
        <v>45028</v>
      </c>
      <c r="C1710" s="102" t="str">
        <f>IF('Detalle Ingresos'!$B1710="","",TEXT('Detalle Ingresos'!$B1710,"MMMM" ))</f>
        <v>abril</v>
      </c>
      <c r="D1710" s="82">
        <v>1</v>
      </c>
      <c r="E1710" s="82" t="s">
        <v>88</v>
      </c>
      <c r="F1710" s="97" t="s">
        <v>74</v>
      </c>
      <c r="G1710" s="89">
        <v>3.15</v>
      </c>
      <c r="H1710" s="84">
        <v>2</v>
      </c>
      <c r="I1710"/>
    </row>
    <row r="1711" spans="2:9" ht="15.75" thickBot="1" x14ac:dyDescent="0.3">
      <c r="B1711" s="96">
        <v>45028</v>
      </c>
      <c r="C1711" s="102" t="str">
        <f>IF('Detalle Ingresos'!$B1711="","",TEXT('Detalle Ingresos'!$B1711,"MMMM" ))</f>
        <v>abril</v>
      </c>
      <c r="D1711" s="82">
        <v>1</v>
      </c>
      <c r="E1711" s="82" t="s">
        <v>88</v>
      </c>
      <c r="F1711" s="97" t="s">
        <v>74</v>
      </c>
      <c r="G1711" s="89">
        <v>3.15</v>
      </c>
      <c r="H1711" s="84">
        <v>2</v>
      </c>
      <c r="I1711"/>
    </row>
    <row r="1712" spans="2:9" ht="15.75" thickBot="1" x14ac:dyDescent="0.3">
      <c r="B1712" s="96">
        <v>45028</v>
      </c>
      <c r="C1712" s="102" t="str">
        <f>IF('Detalle Ingresos'!$B1712="","",TEXT('Detalle Ingresos'!$B1712,"MMMM" ))</f>
        <v>abril</v>
      </c>
      <c r="D1712" s="82">
        <v>1</v>
      </c>
      <c r="E1712" s="82" t="s">
        <v>88</v>
      </c>
      <c r="F1712" s="97" t="s">
        <v>74</v>
      </c>
      <c r="G1712" s="89">
        <v>3.15</v>
      </c>
      <c r="H1712" s="84">
        <v>2</v>
      </c>
      <c r="I1712"/>
    </row>
    <row r="1713" spans="2:9" ht="15.75" thickBot="1" x14ac:dyDescent="0.3">
      <c r="B1713" s="96">
        <v>45028</v>
      </c>
      <c r="C1713" s="102" t="str">
        <f>IF('Detalle Ingresos'!$B1713="","",TEXT('Detalle Ingresos'!$B1713,"MMMM" ))</f>
        <v>abril</v>
      </c>
      <c r="D1713" s="82">
        <v>1</v>
      </c>
      <c r="E1713" s="82" t="s">
        <v>88</v>
      </c>
      <c r="F1713" s="97" t="s">
        <v>74</v>
      </c>
      <c r="G1713" s="89">
        <v>3.15</v>
      </c>
      <c r="H1713" s="84">
        <v>2</v>
      </c>
      <c r="I1713"/>
    </row>
    <row r="1714" spans="2:9" ht="15.75" thickBot="1" x14ac:dyDescent="0.3">
      <c r="B1714" s="96">
        <v>45029</v>
      </c>
      <c r="C1714" s="102" t="str">
        <f>IF('Detalle Ingresos'!$B1714="","",TEXT('Detalle Ingresos'!$B1714,"MMMM" ))</f>
        <v>abril</v>
      </c>
      <c r="D1714" s="82">
        <v>1</v>
      </c>
      <c r="E1714" s="82" t="s">
        <v>88</v>
      </c>
      <c r="F1714" s="97" t="s">
        <v>74</v>
      </c>
      <c r="G1714" s="89">
        <v>3.15</v>
      </c>
      <c r="H1714" s="84">
        <v>2</v>
      </c>
      <c r="I1714"/>
    </row>
    <row r="1715" spans="2:9" ht="15.75" thickBot="1" x14ac:dyDescent="0.3">
      <c r="B1715" s="96">
        <v>45029</v>
      </c>
      <c r="C1715" s="102" t="str">
        <f>IF('Detalle Ingresos'!$B1715="","",TEXT('Detalle Ingresos'!$B1715,"MMMM" ))</f>
        <v>abril</v>
      </c>
      <c r="D1715" s="82">
        <v>1</v>
      </c>
      <c r="E1715" s="82" t="s">
        <v>88</v>
      </c>
      <c r="F1715" s="97" t="s">
        <v>74</v>
      </c>
      <c r="G1715" s="89">
        <v>3.15</v>
      </c>
      <c r="H1715" s="84">
        <v>2</v>
      </c>
      <c r="I1715"/>
    </row>
    <row r="1716" spans="2:9" ht="15.75" thickBot="1" x14ac:dyDescent="0.3">
      <c r="B1716" s="96">
        <v>45029</v>
      </c>
      <c r="C1716" s="102" t="str">
        <f>IF('Detalle Ingresos'!$B1716="","",TEXT('Detalle Ingresos'!$B1716,"MMMM" ))</f>
        <v>abril</v>
      </c>
      <c r="D1716" s="82">
        <v>1</v>
      </c>
      <c r="E1716" s="82" t="s">
        <v>88</v>
      </c>
      <c r="F1716" s="97" t="s">
        <v>74</v>
      </c>
      <c r="G1716" s="89">
        <v>3.15</v>
      </c>
      <c r="H1716" s="84">
        <v>2</v>
      </c>
      <c r="I1716"/>
    </row>
    <row r="1717" spans="2:9" ht="15.75" thickBot="1" x14ac:dyDescent="0.3">
      <c r="B1717" s="96">
        <v>45030</v>
      </c>
      <c r="C1717" s="102" t="str">
        <f>IF('Detalle Ingresos'!$B1717="","",TEXT('Detalle Ingresos'!$B1717,"MMMM" ))</f>
        <v>abril</v>
      </c>
      <c r="D1717" s="82">
        <v>1</v>
      </c>
      <c r="E1717" s="82" t="s">
        <v>88</v>
      </c>
      <c r="F1717" s="97" t="s">
        <v>74</v>
      </c>
      <c r="G1717" s="89">
        <v>3.15</v>
      </c>
      <c r="H1717" s="84">
        <v>2</v>
      </c>
      <c r="I1717"/>
    </row>
    <row r="1718" spans="2:9" ht="15.75" thickBot="1" x14ac:dyDescent="0.3">
      <c r="B1718" s="96">
        <v>45030</v>
      </c>
      <c r="C1718" s="102" t="str">
        <f>IF('Detalle Ingresos'!$B1718="","",TEXT('Detalle Ingresos'!$B1718,"MMMM" ))</f>
        <v>abril</v>
      </c>
      <c r="D1718" s="82">
        <v>1</v>
      </c>
      <c r="E1718" s="82" t="s">
        <v>88</v>
      </c>
      <c r="F1718" s="97" t="s">
        <v>74</v>
      </c>
      <c r="G1718" s="89">
        <v>3.15</v>
      </c>
      <c r="H1718" s="84">
        <v>2</v>
      </c>
      <c r="I1718"/>
    </row>
    <row r="1719" spans="2:9" ht="15.75" thickBot="1" x14ac:dyDescent="0.3">
      <c r="B1719" s="96">
        <v>45030</v>
      </c>
      <c r="C1719" s="102" t="str">
        <f>IF('Detalle Ingresos'!$B1719="","",TEXT('Detalle Ingresos'!$B1719,"MMMM" ))</f>
        <v>abril</v>
      </c>
      <c r="D1719" s="82">
        <v>1</v>
      </c>
      <c r="E1719" s="82" t="s">
        <v>88</v>
      </c>
      <c r="F1719" s="97" t="s">
        <v>74</v>
      </c>
      <c r="G1719" s="89">
        <v>3.15</v>
      </c>
      <c r="H1719" s="84">
        <v>2</v>
      </c>
      <c r="I1719"/>
    </row>
    <row r="1720" spans="2:9" ht="15.75" thickBot="1" x14ac:dyDescent="0.3">
      <c r="B1720" s="96">
        <v>45033</v>
      </c>
      <c r="C1720" s="102" t="str">
        <f>IF('Detalle Ingresos'!$B1720="","",TEXT('Detalle Ingresos'!$B1720,"MMMM" ))</f>
        <v>abril</v>
      </c>
      <c r="D1720" s="82">
        <v>1</v>
      </c>
      <c r="E1720" s="82" t="s">
        <v>88</v>
      </c>
      <c r="F1720" s="97" t="s">
        <v>74</v>
      </c>
      <c r="G1720" s="89">
        <v>3.15</v>
      </c>
      <c r="H1720" s="84">
        <v>3</v>
      </c>
      <c r="I1720"/>
    </row>
    <row r="1721" spans="2:9" ht="15.75" thickBot="1" x14ac:dyDescent="0.3">
      <c r="B1721" s="96">
        <v>45033</v>
      </c>
      <c r="C1721" s="102" t="str">
        <f>IF('Detalle Ingresos'!$B1721="","",TEXT('Detalle Ingresos'!$B1721,"MMMM" ))</f>
        <v>abril</v>
      </c>
      <c r="D1721" s="82">
        <v>1</v>
      </c>
      <c r="E1721" s="82" t="s">
        <v>88</v>
      </c>
      <c r="F1721" s="97" t="s">
        <v>74</v>
      </c>
      <c r="G1721" s="89">
        <v>3.15</v>
      </c>
      <c r="H1721" s="84">
        <v>3</v>
      </c>
      <c r="I1721"/>
    </row>
    <row r="1722" spans="2:9" ht="15.75" thickBot="1" x14ac:dyDescent="0.3">
      <c r="B1722" s="96">
        <v>45033</v>
      </c>
      <c r="C1722" s="102" t="str">
        <f>IF('Detalle Ingresos'!$B1722="","",TEXT('Detalle Ingresos'!$B1722,"MMMM" ))</f>
        <v>abril</v>
      </c>
      <c r="D1722" s="82">
        <v>1</v>
      </c>
      <c r="E1722" s="82" t="s">
        <v>88</v>
      </c>
      <c r="F1722" s="97" t="s">
        <v>74</v>
      </c>
      <c r="G1722" s="89">
        <v>3.15</v>
      </c>
      <c r="H1722" s="84">
        <v>3</v>
      </c>
      <c r="I1722"/>
    </row>
    <row r="1723" spans="2:9" ht="15.75" thickBot="1" x14ac:dyDescent="0.3">
      <c r="B1723" s="96">
        <v>45033</v>
      </c>
      <c r="C1723" s="102" t="str">
        <f>IF('Detalle Ingresos'!$B1723="","",TEXT('Detalle Ingresos'!$B1723,"MMMM" ))</f>
        <v>abril</v>
      </c>
      <c r="D1723" s="82">
        <v>1</v>
      </c>
      <c r="E1723" s="82" t="s">
        <v>88</v>
      </c>
      <c r="F1723" s="97" t="s">
        <v>74</v>
      </c>
      <c r="G1723" s="89">
        <v>3.15</v>
      </c>
      <c r="H1723" s="84">
        <v>3</v>
      </c>
      <c r="I1723"/>
    </row>
    <row r="1724" spans="2:9" ht="15.75" thickBot="1" x14ac:dyDescent="0.3">
      <c r="B1724" s="96">
        <v>45033</v>
      </c>
      <c r="C1724" s="102" t="str">
        <f>IF('Detalle Ingresos'!$B1724="","",TEXT('Detalle Ingresos'!$B1724,"MMMM" ))</f>
        <v>abril</v>
      </c>
      <c r="D1724" s="82">
        <v>1</v>
      </c>
      <c r="E1724" s="82" t="s">
        <v>88</v>
      </c>
      <c r="F1724" s="97" t="s">
        <v>74</v>
      </c>
      <c r="G1724" s="89">
        <v>3.15</v>
      </c>
      <c r="H1724" s="84">
        <v>3</v>
      </c>
      <c r="I1724"/>
    </row>
    <row r="1725" spans="2:9" ht="15.75" thickBot="1" x14ac:dyDescent="0.3">
      <c r="B1725" s="96">
        <v>45033</v>
      </c>
      <c r="C1725" s="102" t="str">
        <f>IF('Detalle Ingresos'!$B1725="","",TEXT('Detalle Ingresos'!$B1725,"MMMM" ))</f>
        <v>abril</v>
      </c>
      <c r="D1725" s="82">
        <v>1</v>
      </c>
      <c r="E1725" s="82" t="s">
        <v>88</v>
      </c>
      <c r="F1725" s="97" t="s">
        <v>74</v>
      </c>
      <c r="G1725" s="89">
        <v>3.15</v>
      </c>
      <c r="H1725" s="84">
        <v>3</v>
      </c>
      <c r="I1725"/>
    </row>
    <row r="1726" spans="2:9" ht="15.75" thickBot="1" x14ac:dyDescent="0.3">
      <c r="B1726" s="96">
        <v>45033</v>
      </c>
      <c r="C1726" s="102" t="str">
        <f>IF('Detalle Ingresos'!$B1726="","",TEXT('Detalle Ingresos'!$B1726,"MMMM" ))</f>
        <v>abril</v>
      </c>
      <c r="D1726" s="82">
        <v>1</v>
      </c>
      <c r="E1726" s="82" t="s">
        <v>88</v>
      </c>
      <c r="F1726" s="97" t="s">
        <v>74</v>
      </c>
      <c r="G1726" s="89">
        <v>3.15</v>
      </c>
      <c r="H1726" s="84">
        <v>3</v>
      </c>
    </row>
    <row r="1727" spans="2:9" ht="15.75" thickBot="1" x14ac:dyDescent="0.3">
      <c r="B1727" s="96">
        <v>45033</v>
      </c>
      <c r="C1727" s="102" t="str">
        <f>IF('Detalle Ingresos'!$B1727="","",TEXT('Detalle Ingresos'!$B1727,"MMMM" ))</f>
        <v>abril</v>
      </c>
      <c r="D1727" s="82">
        <v>1</v>
      </c>
      <c r="E1727" s="82" t="s">
        <v>88</v>
      </c>
      <c r="F1727" s="97" t="s">
        <v>74</v>
      </c>
      <c r="G1727" s="89">
        <v>3.15</v>
      </c>
      <c r="H1727" s="84">
        <v>3</v>
      </c>
    </row>
    <row r="1728" spans="2:9" ht="15.75" thickBot="1" x14ac:dyDescent="0.3">
      <c r="B1728" s="96">
        <v>45033</v>
      </c>
      <c r="C1728" s="102" t="str">
        <f>IF('Detalle Ingresos'!$B1728="","",TEXT('Detalle Ingresos'!$B1728,"MMMM" ))</f>
        <v>abril</v>
      </c>
      <c r="D1728" s="82">
        <v>1</v>
      </c>
      <c r="E1728" s="82" t="s">
        <v>88</v>
      </c>
      <c r="F1728" s="97" t="s">
        <v>74</v>
      </c>
      <c r="G1728" s="89">
        <v>3.15</v>
      </c>
      <c r="H1728" s="84">
        <v>3</v>
      </c>
    </row>
    <row r="1729" spans="2:8" ht="15.75" thickBot="1" x14ac:dyDescent="0.3">
      <c r="B1729" s="96">
        <v>45033</v>
      </c>
      <c r="C1729" s="102" t="str">
        <f>IF('Detalle Ingresos'!$B1729="","",TEXT('Detalle Ingresos'!$B1729,"MMMM" ))</f>
        <v>abril</v>
      </c>
      <c r="D1729" s="82">
        <v>1</v>
      </c>
      <c r="E1729" s="82" t="s">
        <v>88</v>
      </c>
      <c r="F1729" s="97" t="s">
        <v>74</v>
      </c>
      <c r="G1729" s="89">
        <v>3.15</v>
      </c>
      <c r="H1729" s="84">
        <v>3</v>
      </c>
    </row>
    <row r="1730" spans="2:8" ht="15.75" thickBot="1" x14ac:dyDescent="0.3">
      <c r="B1730" s="96">
        <v>45033</v>
      </c>
      <c r="C1730" s="102" t="str">
        <f>IF('Detalle Ingresos'!$B1730="","",TEXT('Detalle Ingresos'!$B1730,"MMMM" ))</f>
        <v>abril</v>
      </c>
      <c r="D1730" s="82">
        <v>1</v>
      </c>
      <c r="E1730" s="82" t="s">
        <v>88</v>
      </c>
      <c r="F1730" s="97" t="s">
        <v>74</v>
      </c>
      <c r="G1730" s="89">
        <v>3.15</v>
      </c>
      <c r="H1730" s="84">
        <v>3</v>
      </c>
    </row>
    <row r="1731" spans="2:8" ht="15.75" thickBot="1" x14ac:dyDescent="0.3">
      <c r="B1731" s="96">
        <v>45033</v>
      </c>
      <c r="C1731" s="102" t="str">
        <f>IF('Detalle Ingresos'!$B1731="","",TEXT('Detalle Ingresos'!$B1731,"MMMM" ))</f>
        <v>abril</v>
      </c>
      <c r="D1731" s="82">
        <v>1</v>
      </c>
      <c r="E1731" s="82" t="s">
        <v>88</v>
      </c>
      <c r="F1731" s="97" t="s">
        <v>74</v>
      </c>
      <c r="G1731" s="89">
        <v>3.15</v>
      </c>
      <c r="H1731" s="84">
        <v>3</v>
      </c>
    </row>
    <row r="1732" spans="2:8" ht="15.75" thickBot="1" x14ac:dyDescent="0.3">
      <c r="B1732" s="96">
        <v>45033</v>
      </c>
      <c r="C1732" s="102" t="str">
        <f>IF('Detalle Ingresos'!$B1732="","",TEXT('Detalle Ingresos'!$B1732,"MMMM" ))</f>
        <v>abril</v>
      </c>
      <c r="D1732" s="82">
        <v>1</v>
      </c>
      <c r="E1732" s="82" t="s">
        <v>88</v>
      </c>
      <c r="F1732" s="97" t="s">
        <v>74</v>
      </c>
      <c r="G1732" s="89">
        <v>3.15</v>
      </c>
      <c r="H1732" s="84">
        <v>3</v>
      </c>
    </row>
    <row r="1733" spans="2:8" ht="15.75" thickBot="1" x14ac:dyDescent="0.3">
      <c r="B1733" s="96">
        <v>45033</v>
      </c>
      <c r="C1733" s="102" t="str">
        <f>IF('Detalle Ingresos'!$B1733="","",TEXT('Detalle Ingresos'!$B1733,"MMMM" ))</f>
        <v>abril</v>
      </c>
      <c r="D1733" s="82">
        <v>1</v>
      </c>
      <c r="E1733" s="82" t="s">
        <v>88</v>
      </c>
      <c r="F1733" s="97" t="s">
        <v>74</v>
      </c>
      <c r="G1733" s="89">
        <v>3.15</v>
      </c>
      <c r="H1733" s="84">
        <v>3</v>
      </c>
    </row>
    <row r="1734" spans="2:8" ht="15.75" thickBot="1" x14ac:dyDescent="0.3">
      <c r="B1734" s="96">
        <v>45033</v>
      </c>
      <c r="C1734" s="102" t="str">
        <f>IF('Detalle Ingresos'!$B1734="","",TEXT('Detalle Ingresos'!$B1734,"MMMM" ))</f>
        <v>abril</v>
      </c>
      <c r="D1734" s="82">
        <v>1</v>
      </c>
      <c r="E1734" s="82" t="s">
        <v>88</v>
      </c>
      <c r="F1734" s="97" t="s">
        <v>74</v>
      </c>
      <c r="G1734" s="89">
        <v>3.15</v>
      </c>
      <c r="H1734" s="84">
        <v>3</v>
      </c>
    </row>
    <row r="1735" spans="2:8" ht="15.75" thickBot="1" x14ac:dyDescent="0.3">
      <c r="B1735" s="96">
        <v>45033</v>
      </c>
      <c r="C1735" s="102" t="str">
        <f>IF('Detalle Ingresos'!$B1735="","",TEXT('Detalle Ingresos'!$B1735,"MMMM" ))</f>
        <v>abril</v>
      </c>
      <c r="D1735" s="82">
        <v>1</v>
      </c>
      <c r="E1735" s="82" t="s">
        <v>88</v>
      </c>
      <c r="F1735" s="97" t="s">
        <v>74</v>
      </c>
      <c r="G1735" s="89">
        <v>3.15</v>
      </c>
      <c r="H1735" s="84">
        <v>3</v>
      </c>
    </row>
    <row r="1736" spans="2:8" ht="15.75" thickBot="1" x14ac:dyDescent="0.3">
      <c r="B1736" s="96">
        <v>45033</v>
      </c>
      <c r="C1736" s="102" t="str">
        <f>IF('Detalle Ingresos'!$B1736="","",TEXT('Detalle Ingresos'!$B1736,"MMMM" ))</f>
        <v>abril</v>
      </c>
      <c r="D1736" s="82">
        <v>1</v>
      </c>
      <c r="E1736" s="82" t="s">
        <v>88</v>
      </c>
      <c r="F1736" s="97" t="s">
        <v>74</v>
      </c>
      <c r="G1736" s="89">
        <v>3.15</v>
      </c>
      <c r="H1736" s="84">
        <v>3</v>
      </c>
    </row>
    <row r="1737" spans="2:8" ht="15.75" thickBot="1" x14ac:dyDescent="0.3">
      <c r="B1737" s="96">
        <v>45033</v>
      </c>
      <c r="C1737" s="102" t="str">
        <f>IF('Detalle Ingresos'!$B1737="","",TEXT('Detalle Ingresos'!$B1737,"MMMM" ))</f>
        <v>abril</v>
      </c>
      <c r="D1737" s="82">
        <v>1</v>
      </c>
      <c r="E1737" s="82" t="s">
        <v>88</v>
      </c>
      <c r="F1737" s="97" t="s">
        <v>74</v>
      </c>
      <c r="G1737" s="89">
        <v>3.15</v>
      </c>
      <c r="H1737" s="84">
        <v>3</v>
      </c>
    </row>
    <row r="1738" spans="2:8" ht="15.75" thickBot="1" x14ac:dyDescent="0.3">
      <c r="B1738" s="96">
        <v>45033</v>
      </c>
      <c r="C1738" s="102" t="str">
        <f>IF('Detalle Ingresos'!$B1738="","",TEXT('Detalle Ingresos'!$B1738,"MMMM" ))</f>
        <v>abril</v>
      </c>
      <c r="D1738" s="82">
        <v>1</v>
      </c>
      <c r="E1738" s="82" t="s">
        <v>88</v>
      </c>
      <c r="F1738" s="97" t="s">
        <v>74</v>
      </c>
      <c r="G1738" s="89">
        <v>3.15</v>
      </c>
      <c r="H1738" s="84">
        <v>3</v>
      </c>
    </row>
    <row r="1739" spans="2:8" ht="15.75" thickBot="1" x14ac:dyDescent="0.3">
      <c r="B1739" s="96">
        <v>45033</v>
      </c>
      <c r="C1739" s="102" t="str">
        <f>IF('Detalle Ingresos'!$B1739="","",TEXT('Detalle Ingresos'!$B1739,"MMMM" ))</f>
        <v>abril</v>
      </c>
      <c r="D1739" s="82">
        <v>1</v>
      </c>
      <c r="E1739" s="82" t="s">
        <v>88</v>
      </c>
      <c r="F1739" s="97" t="s">
        <v>74</v>
      </c>
      <c r="G1739" s="89">
        <v>3.15</v>
      </c>
      <c r="H1739" s="84">
        <v>3</v>
      </c>
    </row>
    <row r="1740" spans="2:8" ht="15.75" thickBot="1" x14ac:dyDescent="0.3">
      <c r="B1740" s="96">
        <v>45033</v>
      </c>
      <c r="C1740" s="102" t="str">
        <f>IF('Detalle Ingresos'!$B1740="","",TEXT('Detalle Ingresos'!$B1740,"MMMM" ))</f>
        <v>abril</v>
      </c>
      <c r="D1740" s="82">
        <v>1</v>
      </c>
      <c r="E1740" s="82" t="s">
        <v>88</v>
      </c>
      <c r="F1740" s="97" t="s">
        <v>74</v>
      </c>
      <c r="G1740" s="89">
        <v>3.15</v>
      </c>
      <c r="H1740" s="84">
        <v>3</v>
      </c>
    </row>
    <row r="1741" spans="2:8" ht="15.75" thickBot="1" x14ac:dyDescent="0.3">
      <c r="B1741" s="96">
        <v>45033</v>
      </c>
      <c r="C1741" s="102" t="str">
        <f>IF('Detalle Ingresos'!$B1741="","",TEXT('Detalle Ingresos'!$B1741,"MMMM" ))</f>
        <v>abril</v>
      </c>
      <c r="D1741" s="82">
        <v>1</v>
      </c>
      <c r="E1741" s="82" t="s">
        <v>88</v>
      </c>
      <c r="F1741" s="97" t="s">
        <v>74</v>
      </c>
      <c r="G1741" s="89">
        <v>3.15</v>
      </c>
      <c r="H1741" s="84">
        <v>3</v>
      </c>
    </row>
    <row r="1742" spans="2:8" ht="15.75" thickBot="1" x14ac:dyDescent="0.3">
      <c r="B1742" s="96">
        <v>45033</v>
      </c>
      <c r="C1742" s="102" t="str">
        <f>IF('Detalle Ingresos'!$B1742="","",TEXT('Detalle Ingresos'!$B1742,"MMMM" ))</f>
        <v>abril</v>
      </c>
      <c r="D1742" s="82">
        <v>1</v>
      </c>
      <c r="E1742" s="82" t="s">
        <v>88</v>
      </c>
      <c r="F1742" s="97" t="s">
        <v>74</v>
      </c>
      <c r="G1742" s="89">
        <v>3.15</v>
      </c>
      <c r="H1742" s="84">
        <v>3</v>
      </c>
    </row>
    <row r="1743" spans="2:8" ht="15.75" thickBot="1" x14ac:dyDescent="0.3">
      <c r="B1743" s="96">
        <v>45033</v>
      </c>
      <c r="C1743" s="102" t="str">
        <f>IF('Detalle Ingresos'!$B1743="","",TEXT('Detalle Ingresos'!$B1743,"MMMM" ))</f>
        <v>abril</v>
      </c>
      <c r="D1743" s="82">
        <v>1</v>
      </c>
      <c r="E1743" s="82" t="s">
        <v>88</v>
      </c>
      <c r="F1743" s="97" t="s">
        <v>74</v>
      </c>
      <c r="G1743" s="89">
        <v>3.15</v>
      </c>
      <c r="H1743" s="84">
        <v>3</v>
      </c>
    </row>
    <row r="1744" spans="2:8" ht="15.75" thickBot="1" x14ac:dyDescent="0.3">
      <c r="B1744" s="96">
        <v>45033</v>
      </c>
      <c r="C1744" s="102" t="str">
        <f>IF('Detalle Ingresos'!$B1744="","",TEXT('Detalle Ingresos'!$B1744,"MMMM" ))</f>
        <v>abril</v>
      </c>
      <c r="D1744" s="82">
        <v>1</v>
      </c>
      <c r="E1744" s="82" t="s">
        <v>88</v>
      </c>
      <c r="F1744" s="97" t="s">
        <v>74</v>
      </c>
      <c r="G1744" s="89">
        <v>3.15</v>
      </c>
      <c r="H1744" s="84">
        <v>3</v>
      </c>
    </row>
    <row r="1745" spans="2:8" ht="15.75" thickBot="1" x14ac:dyDescent="0.3">
      <c r="B1745" s="96">
        <v>45033</v>
      </c>
      <c r="C1745" s="102" t="str">
        <f>IF('Detalle Ingresos'!$B1745="","",TEXT('Detalle Ingresos'!$B1745,"MMMM" ))</f>
        <v>abril</v>
      </c>
      <c r="D1745" s="82">
        <v>1</v>
      </c>
      <c r="E1745" s="82" t="s">
        <v>88</v>
      </c>
      <c r="F1745" s="97" t="s">
        <v>74</v>
      </c>
      <c r="G1745" s="89">
        <v>3.15</v>
      </c>
      <c r="H1745" s="84">
        <v>3</v>
      </c>
    </row>
    <row r="1746" spans="2:8" ht="15.75" thickBot="1" x14ac:dyDescent="0.3">
      <c r="B1746" s="96">
        <v>45033</v>
      </c>
      <c r="C1746" s="102" t="str">
        <f>IF('Detalle Ingresos'!$B1746="","",TEXT('Detalle Ingresos'!$B1746,"MMMM" ))</f>
        <v>abril</v>
      </c>
      <c r="D1746" s="82">
        <v>1</v>
      </c>
      <c r="E1746" s="82" t="s">
        <v>88</v>
      </c>
      <c r="F1746" s="97" t="s">
        <v>74</v>
      </c>
      <c r="G1746" s="89">
        <v>5.25</v>
      </c>
      <c r="H1746" s="84">
        <v>3</v>
      </c>
    </row>
    <row r="1747" spans="2:8" ht="15.75" thickBot="1" x14ac:dyDescent="0.3">
      <c r="B1747" s="96">
        <v>45034</v>
      </c>
      <c r="C1747" s="102" t="str">
        <f>IF('Detalle Ingresos'!$B1747="","",TEXT('Detalle Ingresos'!$B1747,"MMMM" ))</f>
        <v>abril</v>
      </c>
      <c r="D1747" s="82">
        <v>1</v>
      </c>
      <c r="E1747" s="82" t="s">
        <v>88</v>
      </c>
      <c r="F1747" s="97" t="s">
        <v>74</v>
      </c>
      <c r="G1747" s="89">
        <v>3.15</v>
      </c>
      <c r="H1747" s="84">
        <v>3</v>
      </c>
    </row>
    <row r="1748" spans="2:8" ht="15.75" thickBot="1" x14ac:dyDescent="0.3">
      <c r="B1748" s="96">
        <v>45034</v>
      </c>
      <c r="C1748" s="102" t="str">
        <f>IF('Detalle Ingresos'!$B1748="","",TEXT('Detalle Ingresos'!$B1748,"MMMM" ))</f>
        <v>abril</v>
      </c>
      <c r="D1748" s="82">
        <v>1</v>
      </c>
      <c r="E1748" s="82" t="s">
        <v>88</v>
      </c>
      <c r="F1748" s="97" t="s">
        <v>74</v>
      </c>
      <c r="G1748" s="89">
        <v>3.15</v>
      </c>
      <c r="H1748" s="84">
        <v>3</v>
      </c>
    </row>
    <row r="1749" spans="2:8" ht="15.75" thickBot="1" x14ac:dyDescent="0.3">
      <c r="B1749" s="96">
        <v>45034</v>
      </c>
      <c r="C1749" s="102" t="str">
        <f>IF('Detalle Ingresos'!$B1749="","",TEXT('Detalle Ingresos'!$B1749,"MMMM" ))</f>
        <v>abril</v>
      </c>
      <c r="D1749" s="82">
        <v>1</v>
      </c>
      <c r="E1749" s="82" t="s">
        <v>88</v>
      </c>
      <c r="F1749" s="97" t="s">
        <v>74</v>
      </c>
      <c r="G1749" s="89">
        <v>3.15</v>
      </c>
      <c r="H1749" s="84">
        <v>3</v>
      </c>
    </row>
    <row r="1750" spans="2:8" ht="15.75" thickBot="1" x14ac:dyDescent="0.3">
      <c r="B1750" s="96">
        <v>45034</v>
      </c>
      <c r="C1750" s="102" t="str">
        <f>IF('Detalle Ingresos'!$B1750="","",TEXT('Detalle Ingresos'!$B1750,"MMMM" ))</f>
        <v>abril</v>
      </c>
      <c r="D1750" s="82">
        <v>1</v>
      </c>
      <c r="E1750" s="82" t="s">
        <v>88</v>
      </c>
      <c r="F1750" s="97" t="s">
        <v>74</v>
      </c>
      <c r="G1750" s="89">
        <v>3.15</v>
      </c>
      <c r="H1750" s="84">
        <v>3</v>
      </c>
    </row>
    <row r="1751" spans="2:8" ht="15.75" thickBot="1" x14ac:dyDescent="0.3">
      <c r="B1751" s="96">
        <v>45034</v>
      </c>
      <c r="C1751" s="102" t="str">
        <f>IF('Detalle Ingresos'!$B1751="","",TEXT('Detalle Ingresos'!$B1751,"MMMM" ))</f>
        <v>abril</v>
      </c>
      <c r="D1751" s="82">
        <v>1</v>
      </c>
      <c r="E1751" s="82" t="s">
        <v>88</v>
      </c>
      <c r="F1751" s="97" t="s">
        <v>74</v>
      </c>
      <c r="G1751" s="89">
        <v>3.15</v>
      </c>
      <c r="H1751" s="84">
        <v>3</v>
      </c>
    </row>
    <row r="1752" spans="2:8" ht="15.75" thickBot="1" x14ac:dyDescent="0.3">
      <c r="B1752" s="96">
        <v>45034</v>
      </c>
      <c r="C1752" s="102" t="str">
        <f>IF('Detalle Ingresos'!$B1752="","",TEXT('Detalle Ingresos'!$B1752,"MMMM" ))</f>
        <v>abril</v>
      </c>
      <c r="D1752" s="82">
        <v>1</v>
      </c>
      <c r="E1752" s="82" t="s">
        <v>88</v>
      </c>
      <c r="F1752" s="97" t="s">
        <v>74</v>
      </c>
      <c r="G1752" s="89">
        <v>3.15</v>
      </c>
      <c r="H1752" s="84">
        <v>3</v>
      </c>
    </row>
    <row r="1753" spans="2:8" ht="15.75" thickBot="1" x14ac:dyDescent="0.3">
      <c r="B1753" s="96">
        <v>45034</v>
      </c>
      <c r="C1753" s="102" t="str">
        <f>IF('Detalle Ingresos'!$B1753="","",TEXT('Detalle Ingresos'!$B1753,"MMMM" ))</f>
        <v>abril</v>
      </c>
      <c r="D1753" s="82">
        <v>1</v>
      </c>
      <c r="E1753" s="82" t="s">
        <v>88</v>
      </c>
      <c r="F1753" s="97" t="s">
        <v>74</v>
      </c>
      <c r="G1753" s="89">
        <v>3.15</v>
      </c>
      <c r="H1753" s="84">
        <v>3</v>
      </c>
    </row>
    <row r="1754" spans="2:8" ht="15.75" thickBot="1" x14ac:dyDescent="0.3">
      <c r="B1754" s="96">
        <v>45034</v>
      </c>
      <c r="C1754" s="102" t="str">
        <f>IF('Detalle Ingresos'!$B1754="","",TEXT('Detalle Ingresos'!$B1754,"MMMM" ))</f>
        <v>abril</v>
      </c>
      <c r="D1754" s="82">
        <v>1</v>
      </c>
      <c r="E1754" s="82" t="s">
        <v>88</v>
      </c>
      <c r="F1754" s="97" t="s">
        <v>74</v>
      </c>
      <c r="G1754" s="89">
        <v>3.15</v>
      </c>
      <c r="H1754" s="84">
        <v>3</v>
      </c>
    </row>
    <row r="1755" spans="2:8" ht="15.75" thickBot="1" x14ac:dyDescent="0.3">
      <c r="B1755" s="96">
        <v>45034</v>
      </c>
      <c r="C1755" s="102" t="str">
        <f>IF('Detalle Ingresos'!$B1755="","",TEXT('Detalle Ingresos'!$B1755,"MMMM" ))</f>
        <v>abril</v>
      </c>
      <c r="D1755" s="82">
        <v>1</v>
      </c>
      <c r="E1755" s="82" t="s">
        <v>88</v>
      </c>
      <c r="F1755" s="97" t="s">
        <v>74</v>
      </c>
      <c r="G1755" s="89">
        <v>3.15</v>
      </c>
      <c r="H1755" s="84">
        <v>3</v>
      </c>
    </row>
    <row r="1756" spans="2:8" ht="15.75" thickBot="1" x14ac:dyDescent="0.3">
      <c r="B1756" s="96">
        <v>45035</v>
      </c>
      <c r="C1756" s="102" t="str">
        <f>IF('Detalle Ingresos'!$B1756="","",TEXT('Detalle Ingresos'!$B1756,"MMMM" ))</f>
        <v>abril</v>
      </c>
      <c r="D1756" s="82">
        <v>1</v>
      </c>
      <c r="E1756" s="82" t="s">
        <v>88</v>
      </c>
      <c r="F1756" s="97" t="s">
        <v>74</v>
      </c>
      <c r="G1756" s="89">
        <v>3.15</v>
      </c>
      <c r="H1756" s="84">
        <v>3</v>
      </c>
    </row>
    <row r="1757" spans="2:8" ht="15.75" thickBot="1" x14ac:dyDescent="0.3">
      <c r="B1757" s="96">
        <v>45035</v>
      </c>
      <c r="C1757" s="102" t="str">
        <f>IF('Detalle Ingresos'!$B1757="","",TEXT('Detalle Ingresos'!$B1757,"MMMM" ))</f>
        <v>abril</v>
      </c>
      <c r="D1757" s="82">
        <v>1</v>
      </c>
      <c r="E1757" s="82" t="s">
        <v>88</v>
      </c>
      <c r="F1757" s="97" t="s">
        <v>74</v>
      </c>
      <c r="G1757" s="89">
        <v>3.15</v>
      </c>
      <c r="H1757" s="84">
        <v>3</v>
      </c>
    </row>
    <row r="1758" spans="2:8" ht="15.75" thickBot="1" x14ac:dyDescent="0.3">
      <c r="B1758" s="96">
        <v>45035</v>
      </c>
      <c r="C1758" s="102" t="str">
        <f>IF('Detalle Ingresos'!$B1758="","",TEXT('Detalle Ingresos'!$B1758,"MMMM" ))</f>
        <v>abril</v>
      </c>
      <c r="D1758" s="82">
        <v>1</v>
      </c>
      <c r="E1758" s="82" t="s">
        <v>88</v>
      </c>
      <c r="F1758" s="97" t="s">
        <v>74</v>
      </c>
      <c r="G1758" s="89">
        <v>3.15</v>
      </c>
      <c r="H1758" s="84">
        <v>3</v>
      </c>
    </row>
    <row r="1759" spans="2:8" ht="15.75" thickBot="1" x14ac:dyDescent="0.3">
      <c r="B1759" s="96">
        <v>45035</v>
      </c>
      <c r="C1759" s="102" t="str">
        <f>IF('Detalle Ingresos'!$B1759="","",TEXT('Detalle Ingresos'!$B1759,"MMMM" ))</f>
        <v>abril</v>
      </c>
      <c r="D1759" s="82">
        <v>1</v>
      </c>
      <c r="E1759" s="82" t="s">
        <v>88</v>
      </c>
      <c r="F1759" s="97" t="s">
        <v>74</v>
      </c>
      <c r="G1759" s="89">
        <v>3.15</v>
      </c>
      <c r="H1759" s="84">
        <v>3</v>
      </c>
    </row>
    <row r="1760" spans="2:8" ht="15.75" thickBot="1" x14ac:dyDescent="0.3">
      <c r="B1760" s="96">
        <v>45035</v>
      </c>
      <c r="C1760" s="102" t="str">
        <f>IF('Detalle Ingresos'!$B1760="","",TEXT('Detalle Ingresos'!$B1760,"MMMM" ))</f>
        <v>abril</v>
      </c>
      <c r="D1760" s="82">
        <v>1</v>
      </c>
      <c r="E1760" s="82" t="s">
        <v>88</v>
      </c>
      <c r="F1760" s="97" t="s">
        <v>74</v>
      </c>
      <c r="G1760" s="89">
        <v>3.15</v>
      </c>
      <c r="H1760" s="84">
        <v>3</v>
      </c>
    </row>
    <row r="1761" spans="2:8" ht="15.75" thickBot="1" x14ac:dyDescent="0.3">
      <c r="B1761" s="96">
        <v>45035</v>
      </c>
      <c r="C1761" s="102" t="str">
        <f>IF('Detalle Ingresos'!$B1761="","",TEXT('Detalle Ingresos'!$B1761,"MMMM" ))</f>
        <v>abril</v>
      </c>
      <c r="D1761" s="82">
        <v>1</v>
      </c>
      <c r="E1761" s="82" t="s">
        <v>88</v>
      </c>
      <c r="F1761" s="97" t="s">
        <v>74</v>
      </c>
      <c r="G1761" s="89">
        <v>3.15</v>
      </c>
      <c r="H1761" s="84">
        <v>3</v>
      </c>
    </row>
    <row r="1762" spans="2:8" ht="15.75" thickBot="1" x14ac:dyDescent="0.3">
      <c r="B1762" s="96">
        <v>45036</v>
      </c>
      <c r="C1762" s="102" t="str">
        <f>IF('Detalle Ingresos'!$B1762="","",TEXT('Detalle Ingresos'!$B1762,"MMMM" ))</f>
        <v>abril</v>
      </c>
      <c r="D1762" s="82">
        <v>1</v>
      </c>
      <c r="E1762" s="82" t="s">
        <v>88</v>
      </c>
      <c r="F1762" s="97" t="s">
        <v>74</v>
      </c>
      <c r="G1762" s="89">
        <v>3.15</v>
      </c>
      <c r="H1762" s="84">
        <v>3</v>
      </c>
    </row>
    <row r="1763" spans="2:8" ht="15.75" thickBot="1" x14ac:dyDescent="0.3">
      <c r="B1763" s="96">
        <v>45037</v>
      </c>
      <c r="C1763" s="102" t="str">
        <f>IF('Detalle Ingresos'!$B1763="","",TEXT('Detalle Ingresos'!$B1763,"MMMM" ))</f>
        <v>abril</v>
      </c>
      <c r="D1763" s="82">
        <v>1</v>
      </c>
      <c r="E1763" s="82" t="s">
        <v>88</v>
      </c>
      <c r="F1763" s="97" t="s">
        <v>74</v>
      </c>
      <c r="G1763" s="89">
        <v>3.15</v>
      </c>
      <c r="H1763" s="84">
        <v>3</v>
      </c>
    </row>
    <row r="1764" spans="2:8" ht="15.75" thickBot="1" x14ac:dyDescent="0.3">
      <c r="B1764" s="96">
        <v>45037</v>
      </c>
      <c r="C1764" s="102" t="str">
        <f>IF('Detalle Ingresos'!$B1764="","",TEXT('Detalle Ingresos'!$B1764,"MMMM" ))</f>
        <v>abril</v>
      </c>
      <c r="D1764" s="82">
        <v>1</v>
      </c>
      <c r="E1764" s="82" t="s">
        <v>88</v>
      </c>
      <c r="F1764" s="97" t="s">
        <v>74</v>
      </c>
      <c r="G1764" s="89">
        <v>3.15</v>
      </c>
      <c r="H1764" s="84">
        <v>3</v>
      </c>
    </row>
    <row r="1765" spans="2:8" ht="15.75" thickBot="1" x14ac:dyDescent="0.3">
      <c r="B1765" s="96">
        <v>45037</v>
      </c>
      <c r="C1765" s="102" t="str">
        <f>IF('Detalle Ingresos'!$B1765="","",TEXT('Detalle Ingresos'!$B1765,"MMMM" ))</f>
        <v>abril</v>
      </c>
      <c r="D1765" s="82">
        <v>1</v>
      </c>
      <c r="E1765" s="82" t="s">
        <v>88</v>
      </c>
      <c r="F1765" s="97" t="s">
        <v>74</v>
      </c>
      <c r="G1765" s="89">
        <v>3.15</v>
      </c>
      <c r="H1765" s="84">
        <v>3</v>
      </c>
    </row>
    <row r="1766" spans="2:8" ht="15.75" thickBot="1" x14ac:dyDescent="0.3">
      <c r="B1766" s="96">
        <v>45037</v>
      </c>
      <c r="C1766" s="102" t="str">
        <f>IF('Detalle Ingresos'!$B1766="","",TEXT('Detalle Ingresos'!$B1766,"MMMM" ))</f>
        <v>abril</v>
      </c>
      <c r="D1766" s="82">
        <v>1</v>
      </c>
      <c r="E1766" s="82" t="s">
        <v>88</v>
      </c>
      <c r="F1766" s="97" t="s">
        <v>74</v>
      </c>
      <c r="G1766" s="89">
        <v>3.15</v>
      </c>
      <c r="H1766" s="84">
        <v>3</v>
      </c>
    </row>
    <row r="1767" spans="2:8" ht="15.75" thickBot="1" x14ac:dyDescent="0.3">
      <c r="B1767" s="96">
        <v>45040</v>
      </c>
      <c r="C1767" s="102" t="str">
        <f>IF('Detalle Ingresos'!$B1767="","",TEXT('Detalle Ingresos'!$B1767,"MMMM" ))</f>
        <v>abril</v>
      </c>
      <c r="D1767" s="82">
        <v>1</v>
      </c>
      <c r="E1767" s="82" t="s">
        <v>88</v>
      </c>
      <c r="F1767" s="97" t="s">
        <v>74</v>
      </c>
      <c r="G1767" s="89">
        <v>3.15</v>
      </c>
      <c r="H1767" s="84">
        <v>4</v>
      </c>
    </row>
    <row r="1768" spans="2:8" ht="15.75" thickBot="1" x14ac:dyDescent="0.3">
      <c r="B1768" s="96">
        <v>45040</v>
      </c>
      <c r="C1768" s="102" t="str">
        <f>IF('Detalle Ingresos'!$B1768="","",TEXT('Detalle Ingresos'!$B1768,"MMMM" ))</f>
        <v>abril</v>
      </c>
      <c r="D1768" s="82">
        <v>1</v>
      </c>
      <c r="E1768" s="82" t="s">
        <v>88</v>
      </c>
      <c r="F1768" s="97" t="s">
        <v>74</v>
      </c>
      <c r="G1768" s="89">
        <v>3.15</v>
      </c>
      <c r="H1768" s="84">
        <v>4</v>
      </c>
    </row>
    <row r="1769" spans="2:8" ht="15.75" thickBot="1" x14ac:dyDescent="0.3">
      <c r="B1769" s="96">
        <v>45040</v>
      </c>
      <c r="C1769" s="102" t="str">
        <f>IF('Detalle Ingresos'!$B1769="","",TEXT('Detalle Ingresos'!$B1769,"MMMM" ))</f>
        <v>abril</v>
      </c>
      <c r="D1769" s="82">
        <v>1</v>
      </c>
      <c r="E1769" s="82" t="s">
        <v>88</v>
      </c>
      <c r="F1769" s="97" t="s">
        <v>74</v>
      </c>
      <c r="G1769" s="89">
        <v>3.15</v>
      </c>
      <c r="H1769" s="84">
        <v>4</v>
      </c>
    </row>
    <row r="1770" spans="2:8" ht="15.75" thickBot="1" x14ac:dyDescent="0.3">
      <c r="B1770" s="96">
        <v>45040</v>
      </c>
      <c r="C1770" s="102" t="str">
        <f>IF('Detalle Ingresos'!$B1770="","",TEXT('Detalle Ingresos'!$B1770,"MMMM" ))</f>
        <v>abril</v>
      </c>
      <c r="D1770" s="82">
        <v>1</v>
      </c>
      <c r="E1770" s="82" t="s">
        <v>88</v>
      </c>
      <c r="F1770" s="97" t="s">
        <v>74</v>
      </c>
      <c r="G1770" s="89">
        <v>3.15</v>
      </c>
      <c r="H1770" s="84">
        <v>4</v>
      </c>
    </row>
    <row r="1771" spans="2:8" ht="15.75" thickBot="1" x14ac:dyDescent="0.3">
      <c r="B1771" s="96">
        <v>45040</v>
      </c>
      <c r="C1771" s="102" t="str">
        <f>IF('Detalle Ingresos'!$B1771="","",TEXT('Detalle Ingresos'!$B1771,"MMMM" ))</f>
        <v>abril</v>
      </c>
      <c r="D1771" s="82">
        <v>1</v>
      </c>
      <c r="E1771" s="82" t="s">
        <v>88</v>
      </c>
      <c r="F1771" s="97" t="s">
        <v>74</v>
      </c>
      <c r="G1771" s="89">
        <v>3.15</v>
      </c>
      <c r="H1771" s="84">
        <v>4</v>
      </c>
    </row>
    <row r="1772" spans="2:8" ht="15.75" thickBot="1" x14ac:dyDescent="0.3">
      <c r="B1772" s="96">
        <v>45040</v>
      </c>
      <c r="C1772" s="102" t="str">
        <f>IF('Detalle Ingresos'!$B1772="","",TEXT('Detalle Ingresos'!$B1772,"MMMM" ))</f>
        <v>abril</v>
      </c>
      <c r="D1772" s="82">
        <v>1</v>
      </c>
      <c r="E1772" s="82" t="s">
        <v>88</v>
      </c>
      <c r="F1772" s="97" t="s">
        <v>74</v>
      </c>
      <c r="G1772" s="89">
        <v>3.15</v>
      </c>
      <c r="H1772" s="84">
        <v>4</v>
      </c>
    </row>
    <row r="1773" spans="2:8" ht="15.75" thickBot="1" x14ac:dyDescent="0.3">
      <c r="B1773" s="96">
        <v>45040</v>
      </c>
      <c r="C1773" s="102" t="str">
        <f>IF('Detalle Ingresos'!$B1773="","",TEXT('Detalle Ingresos'!$B1773,"MMMM" ))</f>
        <v>abril</v>
      </c>
      <c r="D1773" s="82">
        <v>1</v>
      </c>
      <c r="E1773" s="82" t="s">
        <v>88</v>
      </c>
      <c r="F1773" s="97" t="s">
        <v>74</v>
      </c>
      <c r="G1773" s="89">
        <v>3.15</v>
      </c>
      <c r="H1773" s="84">
        <v>4</v>
      </c>
    </row>
    <row r="1774" spans="2:8" ht="15.75" thickBot="1" x14ac:dyDescent="0.3">
      <c r="B1774" s="96">
        <v>45042</v>
      </c>
      <c r="C1774" s="102" t="str">
        <f>IF('Detalle Ingresos'!$B1774="","",TEXT('Detalle Ingresos'!$B1774,"MMMM" ))</f>
        <v>abril</v>
      </c>
      <c r="D1774" s="82">
        <v>1</v>
      </c>
      <c r="E1774" s="82" t="s">
        <v>88</v>
      </c>
      <c r="F1774" s="97" t="s">
        <v>74</v>
      </c>
      <c r="G1774" s="89">
        <v>3.15</v>
      </c>
      <c r="H1774" s="84">
        <v>4</v>
      </c>
    </row>
    <row r="1775" spans="2:8" ht="15.75" thickBot="1" x14ac:dyDescent="0.3">
      <c r="B1775" s="96">
        <v>45042</v>
      </c>
      <c r="C1775" s="102" t="str">
        <f>IF('Detalle Ingresos'!$B1775="","",TEXT('Detalle Ingresos'!$B1775,"MMMM" ))</f>
        <v>abril</v>
      </c>
      <c r="D1775" s="82">
        <v>1</v>
      </c>
      <c r="E1775" s="82" t="s">
        <v>88</v>
      </c>
      <c r="F1775" s="97" t="s">
        <v>74</v>
      </c>
      <c r="G1775" s="89">
        <v>3.15</v>
      </c>
      <c r="H1775" s="84">
        <v>4</v>
      </c>
    </row>
    <row r="1776" spans="2:8" ht="15.75" thickBot="1" x14ac:dyDescent="0.3">
      <c r="B1776" s="96">
        <v>45042</v>
      </c>
      <c r="C1776" s="102" t="str">
        <f>IF('Detalle Ingresos'!$B1776="","",TEXT('Detalle Ingresos'!$B1776,"MMMM" ))</f>
        <v>abril</v>
      </c>
      <c r="D1776" s="82">
        <v>1</v>
      </c>
      <c r="E1776" s="82" t="s">
        <v>88</v>
      </c>
      <c r="F1776" s="97" t="s">
        <v>74</v>
      </c>
      <c r="G1776" s="89">
        <v>3.15</v>
      </c>
      <c r="H1776" s="84">
        <v>4</v>
      </c>
    </row>
    <row r="1777" spans="2:8" ht="15.75" thickBot="1" x14ac:dyDescent="0.3">
      <c r="B1777" s="96">
        <v>45042</v>
      </c>
      <c r="C1777" s="102" t="str">
        <f>IF('Detalle Ingresos'!$B1777="","",TEXT('Detalle Ingresos'!$B1777,"MMMM" ))</f>
        <v>abril</v>
      </c>
      <c r="D1777" s="82">
        <v>1</v>
      </c>
      <c r="E1777" s="82" t="s">
        <v>88</v>
      </c>
      <c r="F1777" s="97" t="s">
        <v>74</v>
      </c>
      <c r="G1777" s="89">
        <v>3.15</v>
      </c>
      <c r="H1777" s="84">
        <v>4</v>
      </c>
    </row>
    <row r="1778" spans="2:8" ht="15.75" thickBot="1" x14ac:dyDescent="0.3">
      <c r="B1778" s="96">
        <v>45042</v>
      </c>
      <c r="C1778" s="102" t="str">
        <f>IF('Detalle Ingresos'!$B1778="","",TEXT('Detalle Ingresos'!$B1778,"MMMM" ))</f>
        <v>abril</v>
      </c>
      <c r="D1778" s="82">
        <v>1</v>
      </c>
      <c r="E1778" s="82" t="s">
        <v>88</v>
      </c>
      <c r="F1778" s="97" t="s">
        <v>74</v>
      </c>
      <c r="G1778" s="89">
        <v>3.15</v>
      </c>
      <c r="H1778" s="84">
        <v>4</v>
      </c>
    </row>
    <row r="1779" spans="2:8" ht="15.75" thickBot="1" x14ac:dyDescent="0.3">
      <c r="B1779" s="96">
        <v>45044</v>
      </c>
      <c r="C1779" s="102" t="str">
        <f>IF('Detalle Ingresos'!$B1779="","",TEXT('Detalle Ingresos'!$B1779,"MMMM" ))</f>
        <v>abril</v>
      </c>
      <c r="D1779" s="82">
        <v>1</v>
      </c>
      <c r="E1779" s="82" t="s">
        <v>88</v>
      </c>
      <c r="F1779" s="97" t="s">
        <v>74</v>
      </c>
      <c r="G1779" s="89">
        <v>3.15</v>
      </c>
      <c r="H1779" s="84">
        <v>4</v>
      </c>
    </row>
    <row r="1780" spans="2:8" ht="15.75" thickBot="1" x14ac:dyDescent="0.3">
      <c r="B1780" s="96">
        <v>45044</v>
      </c>
      <c r="C1780" s="102" t="str">
        <f>IF('Detalle Ingresos'!$B1780="","",TEXT('Detalle Ingresos'!$B1780,"MMMM" ))</f>
        <v>abril</v>
      </c>
      <c r="D1780" s="82">
        <v>1</v>
      </c>
      <c r="E1780" s="82" t="s">
        <v>88</v>
      </c>
      <c r="F1780" s="97" t="s">
        <v>74</v>
      </c>
      <c r="G1780" s="89">
        <v>3.15</v>
      </c>
      <c r="H1780" s="84">
        <v>4</v>
      </c>
    </row>
    <row r="1781" spans="2:8" ht="15.75" thickBot="1" x14ac:dyDescent="0.3">
      <c r="B1781" s="96">
        <v>45044</v>
      </c>
      <c r="C1781" s="102" t="str">
        <f>IF('Detalle Ingresos'!$B1781="","",TEXT('Detalle Ingresos'!$B1781,"MMMM" ))</f>
        <v>abril</v>
      </c>
      <c r="D1781" s="82">
        <v>1</v>
      </c>
      <c r="E1781" s="82" t="s">
        <v>88</v>
      </c>
      <c r="F1781" s="97" t="s">
        <v>74</v>
      </c>
      <c r="G1781" s="89">
        <v>3.15</v>
      </c>
      <c r="H1781" s="84">
        <v>4</v>
      </c>
    </row>
    <row r="1782" spans="2:8" ht="15.75" thickBot="1" x14ac:dyDescent="0.3">
      <c r="B1782" s="96">
        <v>45027</v>
      </c>
      <c r="C1782" s="102" t="str">
        <f>IF('Detalle Ingresos'!$B1782="","",TEXT('Detalle Ingresos'!$B1782,"MMMM" ))</f>
        <v>abril</v>
      </c>
      <c r="D1782" s="82">
        <v>1</v>
      </c>
      <c r="E1782" s="82" t="s">
        <v>88</v>
      </c>
      <c r="F1782" s="97" t="s">
        <v>63</v>
      </c>
      <c r="G1782" s="89">
        <v>5.46</v>
      </c>
      <c r="H1782" s="84">
        <v>2</v>
      </c>
    </row>
    <row r="1783" spans="2:8" ht="15.75" thickBot="1" x14ac:dyDescent="0.3">
      <c r="B1783" s="96">
        <v>45027</v>
      </c>
      <c r="C1783" s="102" t="str">
        <f>IF('Detalle Ingresos'!$B1783="","",TEXT('Detalle Ingresos'!$B1783,"MMMM" ))</f>
        <v>abril</v>
      </c>
      <c r="D1783" s="82">
        <v>1</v>
      </c>
      <c r="E1783" s="82" t="s">
        <v>88</v>
      </c>
      <c r="F1783" s="97" t="s">
        <v>63</v>
      </c>
      <c r="G1783" s="89">
        <v>5.09</v>
      </c>
      <c r="H1783" s="84">
        <v>2</v>
      </c>
    </row>
    <row r="1784" spans="2:8" ht="15.75" thickBot="1" x14ac:dyDescent="0.3">
      <c r="B1784" s="96">
        <v>45027</v>
      </c>
      <c r="C1784" s="102" t="str">
        <f>IF('Detalle Ingresos'!$B1784="","",TEXT('Detalle Ingresos'!$B1784,"MMMM" ))</f>
        <v>abril</v>
      </c>
      <c r="D1784" s="82">
        <v>1</v>
      </c>
      <c r="E1784" s="82" t="s">
        <v>88</v>
      </c>
      <c r="F1784" s="97" t="s">
        <v>63</v>
      </c>
      <c r="G1784" s="89">
        <v>7.61</v>
      </c>
      <c r="H1784" s="84">
        <v>2</v>
      </c>
    </row>
    <row r="1785" spans="2:8" ht="15.75" thickBot="1" x14ac:dyDescent="0.3">
      <c r="B1785" s="96">
        <v>45027</v>
      </c>
      <c r="C1785" s="102" t="str">
        <f>IF('Detalle Ingresos'!$B1785="","",TEXT('Detalle Ingresos'!$B1785,"MMMM" ))</f>
        <v>abril</v>
      </c>
      <c r="D1785" s="82">
        <v>1</v>
      </c>
      <c r="E1785" s="82" t="s">
        <v>88</v>
      </c>
      <c r="F1785" s="97" t="s">
        <v>63</v>
      </c>
      <c r="G1785" s="89">
        <v>3.67</v>
      </c>
      <c r="H1785" s="84">
        <v>2</v>
      </c>
    </row>
    <row r="1786" spans="2:8" ht="15.75" thickBot="1" x14ac:dyDescent="0.3">
      <c r="B1786" s="96">
        <v>45027</v>
      </c>
      <c r="C1786" s="102" t="str">
        <f>IF('Detalle Ingresos'!$B1786="","",TEXT('Detalle Ingresos'!$B1786,"MMMM" ))</f>
        <v>abril</v>
      </c>
      <c r="D1786" s="82">
        <v>1</v>
      </c>
      <c r="E1786" s="82" t="s">
        <v>88</v>
      </c>
      <c r="F1786" s="97" t="s">
        <v>63</v>
      </c>
      <c r="G1786" s="89">
        <v>2.71</v>
      </c>
      <c r="H1786" s="84">
        <v>2</v>
      </c>
    </row>
    <row r="1787" spans="2:8" ht="15.75" thickBot="1" x14ac:dyDescent="0.3">
      <c r="B1787" s="96">
        <v>45027</v>
      </c>
      <c r="C1787" s="102" t="str">
        <f>IF('Detalle Ingresos'!$B1787="","",TEXT('Detalle Ingresos'!$B1787,"MMMM" ))</f>
        <v>abril</v>
      </c>
      <c r="D1787" s="82">
        <v>1</v>
      </c>
      <c r="E1787" s="82" t="s">
        <v>88</v>
      </c>
      <c r="F1787" s="97" t="s">
        <v>63</v>
      </c>
      <c r="G1787" s="89">
        <v>47.25</v>
      </c>
      <c r="H1787" s="84">
        <v>2</v>
      </c>
    </row>
    <row r="1788" spans="2:8" ht="15.75" thickBot="1" x14ac:dyDescent="0.3">
      <c r="B1788" s="96">
        <v>45027</v>
      </c>
      <c r="C1788" s="102" t="str">
        <f>IF('Detalle Ingresos'!$B1788="","",TEXT('Detalle Ingresos'!$B1788,"MMMM" ))</f>
        <v>abril</v>
      </c>
      <c r="D1788" s="82">
        <v>1</v>
      </c>
      <c r="E1788" s="82" t="s">
        <v>88</v>
      </c>
      <c r="F1788" s="97" t="s">
        <v>63</v>
      </c>
      <c r="G1788" s="89">
        <v>47.25</v>
      </c>
      <c r="H1788" s="84">
        <v>2</v>
      </c>
    </row>
    <row r="1789" spans="2:8" ht="15.75" thickBot="1" x14ac:dyDescent="0.3">
      <c r="B1789" s="96">
        <v>45028</v>
      </c>
      <c r="C1789" s="102" t="str">
        <f>IF('Detalle Ingresos'!$B1789="","",TEXT('Detalle Ingresos'!$B1789,"MMMM" ))</f>
        <v>abril</v>
      </c>
      <c r="D1789" s="82">
        <v>1</v>
      </c>
      <c r="E1789" s="82" t="s">
        <v>88</v>
      </c>
      <c r="F1789" s="97" t="s">
        <v>63</v>
      </c>
      <c r="G1789" s="89">
        <v>65.97</v>
      </c>
      <c r="H1789" s="84">
        <v>2</v>
      </c>
    </row>
    <row r="1790" spans="2:8" ht="15.75" thickBot="1" x14ac:dyDescent="0.3">
      <c r="B1790" s="96">
        <v>45029</v>
      </c>
      <c r="C1790" s="102" t="str">
        <f>IF('Detalle Ingresos'!$B1790="","",TEXT('Detalle Ingresos'!$B1790,"MMMM" ))</f>
        <v>abril</v>
      </c>
      <c r="D1790" s="82">
        <v>1</v>
      </c>
      <c r="E1790" s="82" t="s">
        <v>88</v>
      </c>
      <c r="F1790" s="97" t="s">
        <v>63</v>
      </c>
      <c r="G1790" s="89">
        <v>16.87</v>
      </c>
      <c r="H1790" s="84">
        <v>2</v>
      </c>
    </row>
    <row r="1791" spans="2:8" ht="15.75" thickBot="1" x14ac:dyDescent="0.3">
      <c r="B1791" s="96">
        <v>45029</v>
      </c>
      <c r="C1791" s="102" t="str">
        <f>IF('Detalle Ingresos'!$B1791="","",TEXT('Detalle Ingresos'!$B1791,"MMMM" ))</f>
        <v>abril</v>
      </c>
      <c r="D1791" s="82">
        <v>1</v>
      </c>
      <c r="E1791" s="82" t="s">
        <v>88</v>
      </c>
      <c r="F1791" s="97" t="s">
        <v>63</v>
      </c>
      <c r="G1791" s="89">
        <v>1.8</v>
      </c>
      <c r="H1791" s="84">
        <v>2</v>
      </c>
    </row>
    <row r="1792" spans="2:8" ht="15.75" thickBot="1" x14ac:dyDescent="0.3">
      <c r="B1792" s="96">
        <v>45029</v>
      </c>
      <c r="C1792" s="102" t="str">
        <f>IF('Detalle Ingresos'!$B1792="","",TEXT('Detalle Ingresos'!$B1792,"MMMM" ))</f>
        <v>abril</v>
      </c>
      <c r="D1792" s="82">
        <v>1</v>
      </c>
      <c r="E1792" s="82" t="s">
        <v>88</v>
      </c>
      <c r="F1792" s="97" t="s">
        <v>63</v>
      </c>
      <c r="G1792" s="89">
        <v>64.8</v>
      </c>
      <c r="H1792" s="84">
        <v>2</v>
      </c>
    </row>
    <row r="1793" spans="2:8" ht="15.75" thickBot="1" x14ac:dyDescent="0.3">
      <c r="B1793" s="96">
        <v>45035</v>
      </c>
      <c r="C1793" s="102" t="str">
        <f>IF('Detalle Ingresos'!$B1793="","",TEXT('Detalle Ingresos'!$B1793,"MMMM" ))</f>
        <v>abril</v>
      </c>
      <c r="D1793" s="82">
        <v>1</v>
      </c>
      <c r="E1793" s="82" t="s">
        <v>88</v>
      </c>
      <c r="F1793" s="100" t="s">
        <v>82</v>
      </c>
      <c r="G1793" s="89">
        <v>0</v>
      </c>
      <c r="H1793" s="84">
        <v>3</v>
      </c>
    </row>
    <row r="1794" spans="2:8" ht="15.75" thickBot="1" x14ac:dyDescent="0.3">
      <c r="B1794" s="96">
        <v>45035</v>
      </c>
      <c r="C1794" s="102" t="str">
        <f>IF('Detalle Ingresos'!$B1794="","",TEXT('Detalle Ingresos'!$B1794,"MMMM" ))</f>
        <v>abril</v>
      </c>
      <c r="D1794" s="82">
        <v>1</v>
      </c>
      <c r="E1794" s="82" t="s">
        <v>88</v>
      </c>
      <c r="F1794" s="100" t="s">
        <v>82</v>
      </c>
      <c r="G1794" s="89">
        <v>0</v>
      </c>
      <c r="H1794" s="84">
        <v>3</v>
      </c>
    </row>
    <row r="1795" spans="2:8" ht="15.75" thickBot="1" x14ac:dyDescent="0.3">
      <c r="B1795" s="96">
        <v>45035</v>
      </c>
      <c r="C1795" s="102" t="str">
        <f>IF('Detalle Ingresos'!$B1795="","",TEXT('Detalle Ingresos'!$B1795,"MMMM" ))</f>
        <v>abril</v>
      </c>
      <c r="D1795" s="82">
        <v>1</v>
      </c>
      <c r="E1795" s="82" t="s">
        <v>88</v>
      </c>
      <c r="F1795" s="100" t="s">
        <v>82</v>
      </c>
      <c r="G1795" s="89">
        <v>0</v>
      </c>
      <c r="H1795" s="84">
        <v>3</v>
      </c>
    </row>
    <row r="1796" spans="2:8" ht="15.75" thickBot="1" x14ac:dyDescent="0.3">
      <c r="B1796" s="96">
        <v>45035</v>
      </c>
      <c r="C1796" s="102" t="str">
        <f>IF('Detalle Ingresos'!$B1796="","",TEXT('Detalle Ingresos'!$B1796,"MMMM" ))</f>
        <v>abril</v>
      </c>
      <c r="D1796" s="82">
        <v>1</v>
      </c>
      <c r="E1796" s="82" t="s">
        <v>88</v>
      </c>
      <c r="F1796" s="100" t="s">
        <v>82</v>
      </c>
      <c r="G1796" s="89">
        <v>0</v>
      </c>
      <c r="H1796" s="84">
        <v>3</v>
      </c>
    </row>
    <row r="1797" spans="2:8" ht="15.75" thickBot="1" x14ac:dyDescent="0.3">
      <c r="B1797" s="96">
        <v>45035</v>
      </c>
      <c r="C1797" s="102" t="str">
        <f>IF('Detalle Ingresos'!$B1797="","",TEXT('Detalle Ingresos'!$B1797,"MMMM" ))</f>
        <v>abril</v>
      </c>
      <c r="D1797" s="82">
        <v>1</v>
      </c>
      <c r="E1797" s="82" t="s">
        <v>88</v>
      </c>
      <c r="F1797" s="100" t="s">
        <v>82</v>
      </c>
      <c r="G1797" s="89">
        <v>0</v>
      </c>
      <c r="H1797" s="84">
        <v>3</v>
      </c>
    </row>
    <row r="1798" spans="2:8" ht="15.75" thickBot="1" x14ac:dyDescent="0.3">
      <c r="B1798" s="96">
        <v>45035</v>
      </c>
      <c r="C1798" s="102" t="str">
        <f>IF('Detalle Ingresos'!$B1798="","",TEXT('Detalle Ingresos'!$B1798,"MMMM" ))</f>
        <v>abril</v>
      </c>
      <c r="D1798" s="82">
        <v>1</v>
      </c>
      <c r="E1798" s="82" t="s">
        <v>88</v>
      </c>
      <c r="F1798" s="100" t="s">
        <v>82</v>
      </c>
      <c r="G1798" s="89">
        <v>0</v>
      </c>
      <c r="H1798" s="84">
        <v>3</v>
      </c>
    </row>
    <row r="1799" spans="2:8" ht="15.75" thickBot="1" x14ac:dyDescent="0.3">
      <c r="B1799" s="96">
        <v>45035</v>
      </c>
      <c r="C1799" s="102" t="str">
        <f>IF('Detalle Ingresos'!$B1799="","",TEXT('Detalle Ingresos'!$B1799,"MMMM" ))</f>
        <v>abril</v>
      </c>
      <c r="D1799" s="82">
        <v>1</v>
      </c>
      <c r="E1799" s="82" t="s">
        <v>88</v>
      </c>
      <c r="F1799" s="100" t="s">
        <v>82</v>
      </c>
      <c r="G1799" s="89">
        <v>0</v>
      </c>
      <c r="H1799" s="84">
        <v>3</v>
      </c>
    </row>
    <row r="1800" spans="2:8" ht="15.75" thickBot="1" x14ac:dyDescent="0.3">
      <c r="B1800" s="96">
        <v>45035</v>
      </c>
      <c r="C1800" s="102" t="str">
        <f>IF('Detalle Ingresos'!$B1800="","",TEXT('Detalle Ingresos'!$B1800,"MMMM" ))</f>
        <v>abril</v>
      </c>
      <c r="D1800" s="82">
        <v>1</v>
      </c>
      <c r="E1800" s="82" t="s">
        <v>88</v>
      </c>
      <c r="F1800" s="100" t="s">
        <v>82</v>
      </c>
      <c r="G1800" s="89">
        <v>0</v>
      </c>
      <c r="H1800" s="84">
        <v>3</v>
      </c>
    </row>
    <row r="1801" spans="2:8" ht="15.75" thickBot="1" x14ac:dyDescent="0.3">
      <c r="B1801" s="96">
        <v>45035</v>
      </c>
      <c r="C1801" s="102" t="str">
        <f>IF('Detalle Ingresos'!$B1801="","",TEXT('Detalle Ingresos'!$B1801,"MMMM" ))</f>
        <v>abril</v>
      </c>
      <c r="D1801" s="82">
        <v>1</v>
      </c>
      <c r="E1801" s="82" t="s">
        <v>88</v>
      </c>
      <c r="F1801" s="100" t="s">
        <v>82</v>
      </c>
      <c r="G1801" s="89">
        <v>0</v>
      </c>
      <c r="H1801" s="84">
        <v>3</v>
      </c>
    </row>
    <row r="1802" spans="2:8" ht="15.75" thickBot="1" x14ac:dyDescent="0.3">
      <c r="B1802" s="96">
        <v>45035</v>
      </c>
      <c r="C1802" s="102" t="str">
        <f>IF('Detalle Ingresos'!$B1802="","",TEXT('Detalle Ingresos'!$B1802,"MMMM" ))</f>
        <v>abril</v>
      </c>
      <c r="D1802" s="82">
        <v>1</v>
      </c>
      <c r="E1802" s="82" t="s">
        <v>88</v>
      </c>
      <c r="F1802" s="100" t="s">
        <v>82</v>
      </c>
      <c r="G1802" s="89">
        <v>0</v>
      </c>
      <c r="H1802" s="84">
        <v>3</v>
      </c>
    </row>
    <row r="1803" spans="2:8" ht="15.75" thickBot="1" x14ac:dyDescent="0.3">
      <c r="B1803" s="96">
        <v>45035</v>
      </c>
      <c r="C1803" s="102" t="str">
        <f>IF('Detalle Ingresos'!$B1803="","",TEXT('Detalle Ingresos'!$B1803,"MMMM" ))</f>
        <v>abril</v>
      </c>
      <c r="D1803" s="82">
        <v>1</v>
      </c>
      <c r="E1803" s="82" t="s">
        <v>88</v>
      </c>
      <c r="F1803" s="97" t="s">
        <v>63</v>
      </c>
      <c r="G1803" s="89">
        <v>5074.07</v>
      </c>
      <c r="H1803" s="84">
        <v>3</v>
      </c>
    </row>
    <row r="1804" spans="2:8" ht="15.75" thickBot="1" x14ac:dyDescent="0.3">
      <c r="B1804" s="96">
        <v>45035</v>
      </c>
      <c r="C1804" s="102" t="str">
        <f>IF('Detalle Ingresos'!$B1804="","",TEXT('Detalle Ingresos'!$B1804,"MMMM" ))</f>
        <v>abril</v>
      </c>
      <c r="D1804" s="82">
        <v>1</v>
      </c>
      <c r="E1804" s="82" t="s">
        <v>88</v>
      </c>
      <c r="F1804" s="119" t="s">
        <v>98</v>
      </c>
      <c r="G1804" s="89">
        <v>0</v>
      </c>
      <c r="H1804" s="84">
        <v>3</v>
      </c>
    </row>
    <row r="1805" spans="2:8" ht="15.75" thickBot="1" x14ac:dyDescent="0.3">
      <c r="B1805" s="96">
        <v>45035</v>
      </c>
      <c r="C1805" s="102" t="str">
        <f>IF('Detalle Ingresos'!$B1805="","",TEXT('Detalle Ingresos'!$B1805,"MMMM" ))</f>
        <v>abril</v>
      </c>
      <c r="D1805" s="82">
        <v>1</v>
      </c>
      <c r="E1805" s="82" t="s">
        <v>88</v>
      </c>
      <c r="F1805" s="100" t="s">
        <v>77</v>
      </c>
      <c r="G1805" s="89">
        <v>0</v>
      </c>
      <c r="H1805" s="84">
        <v>3</v>
      </c>
    </row>
    <row r="1806" spans="2:8" ht="15.75" thickBot="1" x14ac:dyDescent="0.3">
      <c r="B1806" s="96">
        <v>45035</v>
      </c>
      <c r="C1806" s="102" t="str">
        <f>IF('Detalle Ingresos'!$B1806="","",TEXT('Detalle Ingresos'!$B1806,"MMMM" ))</f>
        <v>abril</v>
      </c>
      <c r="D1806" s="82">
        <v>1</v>
      </c>
      <c r="E1806" s="82" t="s">
        <v>88</v>
      </c>
      <c r="F1806" s="97" t="s">
        <v>64</v>
      </c>
      <c r="G1806" s="89">
        <v>2.63</v>
      </c>
      <c r="H1806" s="84">
        <v>3</v>
      </c>
    </row>
    <row r="1807" spans="2:8" ht="15.75" thickBot="1" x14ac:dyDescent="0.3">
      <c r="B1807" s="96">
        <v>45033</v>
      </c>
      <c r="C1807" s="102" t="str">
        <f>IF('Detalle Ingresos'!$B1807="","",TEXT('Detalle Ingresos'!$B1807,"MMMM" ))</f>
        <v>abril</v>
      </c>
      <c r="D1807" s="82">
        <v>1</v>
      </c>
      <c r="E1807" s="82" t="s">
        <v>88</v>
      </c>
      <c r="F1807" s="97" t="s">
        <v>63</v>
      </c>
      <c r="G1807" s="89">
        <v>12.47</v>
      </c>
      <c r="H1807" s="84">
        <v>3</v>
      </c>
    </row>
    <row r="1808" spans="2:8" ht="15.75" thickBot="1" x14ac:dyDescent="0.3">
      <c r="B1808" s="96">
        <v>45029</v>
      </c>
      <c r="C1808" s="102" t="str">
        <f>IF('Detalle Ingresos'!$B1808="","",TEXT('Detalle Ingresos'!$B1808,"MMMM" ))</f>
        <v>abril</v>
      </c>
      <c r="D1808" s="82">
        <v>1</v>
      </c>
      <c r="E1808" s="82" t="s">
        <v>88</v>
      </c>
      <c r="F1808" s="97" t="s">
        <v>63</v>
      </c>
      <c r="G1808" s="89">
        <v>6.3</v>
      </c>
      <c r="H1808" s="84">
        <v>2</v>
      </c>
    </row>
    <row r="1809" spans="2:8" ht="15.75" thickBot="1" x14ac:dyDescent="0.3">
      <c r="B1809" s="96">
        <v>45030</v>
      </c>
      <c r="C1809" s="102" t="str">
        <f>IF('Detalle Ingresos'!$B1809="","",TEXT('Detalle Ingresos'!$B1809,"MMMM" ))</f>
        <v>abril</v>
      </c>
      <c r="D1809" s="82">
        <v>1</v>
      </c>
      <c r="E1809" s="82" t="s">
        <v>88</v>
      </c>
      <c r="F1809" s="97" t="s">
        <v>63</v>
      </c>
      <c r="G1809" s="89">
        <v>1.71</v>
      </c>
      <c r="H1809" s="84">
        <v>2</v>
      </c>
    </row>
    <row r="1810" spans="2:8" ht="15.75" thickBot="1" x14ac:dyDescent="0.3">
      <c r="B1810" s="96">
        <v>45029</v>
      </c>
      <c r="C1810" s="102" t="str">
        <f>IF('Detalle Ingresos'!$B1810="","",TEXT('Detalle Ingresos'!$B1810,"MMMM" ))</f>
        <v>abril</v>
      </c>
      <c r="D1810" s="82">
        <v>1</v>
      </c>
      <c r="E1810" s="82" t="s">
        <v>88</v>
      </c>
      <c r="F1810" s="97" t="s">
        <v>63</v>
      </c>
      <c r="G1810" s="89">
        <v>6.82</v>
      </c>
      <c r="H1810" s="84">
        <v>2</v>
      </c>
    </row>
    <row r="1811" spans="2:8" ht="15.75" thickBot="1" x14ac:dyDescent="0.3">
      <c r="B1811" s="96">
        <v>45030</v>
      </c>
      <c r="C1811" s="102" t="str">
        <f>IF('Detalle Ingresos'!$B1811="","",TEXT('Detalle Ingresos'!$B1811,"MMMM" ))</f>
        <v>abril</v>
      </c>
      <c r="D1811" s="82">
        <v>1</v>
      </c>
      <c r="E1811" s="82" t="s">
        <v>88</v>
      </c>
      <c r="F1811" s="97" t="s">
        <v>63</v>
      </c>
      <c r="G1811" s="89">
        <v>4.2</v>
      </c>
      <c r="H1811" s="84">
        <v>2</v>
      </c>
    </row>
    <row r="1812" spans="2:8" ht="15.75" thickBot="1" x14ac:dyDescent="0.3">
      <c r="B1812" s="96">
        <v>45030</v>
      </c>
      <c r="C1812" s="102" t="str">
        <f>IF('Detalle Ingresos'!$B1812="","",TEXT('Detalle Ingresos'!$B1812,"MMMM" ))</f>
        <v>abril</v>
      </c>
      <c r="D1812" s="82">
        <v>1</v>
      </c>
      <c r="E1812" s="82" t="s">
        <v>88</v>
      </c>
      <c r="F1812" s="97" t="s">
        <v>63</v>
      </c>
      <c r="G1812" s="89">
        <v>9.65</v>
      </c>
      <c r="H1812" s="84">
        <v>2</v>
      </c>
    </row>
    <row r="1813" spans="2:8" ht="15.75" thickBot="1" x14ac:dyDescent="0.3">
      <c r="B1813" s="96">
        <v>45028</v>
      </c>
      <c r="C1813" s="102" t="str">
        <f>IF('Detalle Ingresos'!$B1813="","",TEXT('Detalle Ingresos'!$B1813,"MMMM" ))</f>
        <v>abril</v>
      </c>
      <c r="D1813" s="82">
        <v>1</v>
      </c>
      <c r="E1813" s="82" t="s">
        <v>88</v>
      </c>
      <c r="F1813" s="100" t="s">
        <v>49</v>
      </c>
      <c r="G1813" s="89">
        <v>1.71</v>
      </c>
      <c r="H1813" s="84">
        <v>2</v>
      </c>
    </row>
    <row r="1814" spans="2:8" ht="15.75" thickBot="1" x14ac:dyDescent="0.3">
      <c r="B1814" s="96">
        <v>45028</v>
      </c>
      <c r="C1814" s="102" t="str">
        <f>IF('Detalle Ingresos'!$B1814="","",TEXT('Detalle Ingresos'!$B1814,"MMMM" ))</f>
        <v>abril</v>
      </c>
      <c r="D1814" s="82">
        <v>1</v>
      </c>
      <c r="E1814" s="82" t="s">
        <v>88</v>
      </c>
      <c r="F1814" s="100" t="s">
        <v>49</v>
      </c>
      <c r="G1814" s="89">
        <v>2.4</v>
      </c>
      <c r="H1814" s="84">
        <v>2</v>
      </c>
    </row>
    <row r="1815" spans="2:8" ht="15.75" thickBot="1" x14ac:dyDescent="0.3">
      <c r="B1815" s="96">
        <v>45035</v>
      </c>
      <c r="C1815" s="102" t="str">
        <f>IF('Detalle Ingresos'!$B1815="","",TEXT('Detalle Ingresos'!$B1815,"MMMM" ))</f>
        <v>abril</v>
      </c>
      <c r="D1815" s="82">
        <v>1</v>
      </c>
      <c r="E1815" s="82" t="s">
        <v>88</v>
      </c>
      <c r="F1815" s="97" t="s">
        <v>63</v>
      </c>
      <c r="G1815" s="89">
        <v>6.3</v>
      </c>
      <c r="H1815" s="84">
        <v>3</v>
      </c>
    </row>
    <row r="1816" spans="2:8" ht="15.75" thickBot="1" x14ac:dyDescent="0.3">
      <c r="B1816" s="96">
        <v>45014</v>
      </c>
      <c r="C1816" s="102" t="str">
        <f>IF('Detalle Ingresos'!$B1816="","",TEXT('Detalle Ingresos'!$B1816,"MMMM" ))</f>
        <v>marzo</v>
      </c>
      <c r="D1816" s="82">
        <v>1</v>
      </c>
      <c r="E1816" s="82" t="s">
        <v>88</v>
      </c>
      <c r="F1816" s="100" t="s">
        <v>49</v>
      </c>
      <c r="G1816" s="89">
        <v>20.170000000000002</v>
      </c>
      <c r="H1816" s="84">
        <v>4</v>
      </c>
    </row>
    <row r="1817" spans="2:8" ht="15.75" thickBot="1" x14ac:dyDescent="0.3">
      <c r="B1817" s="96">
        <v>45027</v>
      </c>
      <c r="C1817" s="102" t="str">
        <f>IF('Detalle Ingresos'!$B1817="","",TEXT('Detalle Ingresos'!$B1817,"MMMM" ))</f>
        <v>abril</v>
      </c>
      <c r="D1817" s="82">
        <v>1</v>
      </c>
      <c r="E1817" s="82" t="s">
        <v>88</v>
      </c>
      <c r="F1817" s="97" t="s">
        <v>63</v>
      </c>
      <c r="G1817" s="89">
        <v>61.8</v>
      </c>
      <c r="H1817" s="84">
        <v>2</v>
      </c>
    </row>
    <row r="1818" spans="2:8" ht="15.75" thickBot="1" x14ac:dyDescent="0.3">
      <c r="B1818" s="96">
        <v>45028</v>
      </c>
      <c r="C1818" s="102" t="str">
        <f>IF('Detalle Ingresos'!$B1818="","",TEXT('Detalle Ingresos'!$B1818,"MMMM" ))</f>
        <v>abril</v>
      </c>
      <c r="D1818" s="82">
        <v>1</v>
      </c>
      <c r="E1818" s="82" t="s">
        <v>88</v>
      </c>
      <c r="F1818" s="97" t="s">
        <v>63</v>
      </c>
      <c r="G1818" s="89">
        <v>62.43</v>
      </c>
      <c r="H1818" s="84">
        <v>2</v>
      </c>
    </row>
    <row r="1819" spans="2:8" ht="15.75" thickBot="1" x14ac:dyDescent="0.3">
      <c r="B1819" s="96">
        <v>45029</v>
      </c>
      <c r="C1819" s="102" t="str">
        <f>IF('Detalle Ingresos'!$B1819="","",TEXT('Detalle Ingresos'!$B1819,"MMMM" ))</f>
        <v>abril</v>
      </c>
      <c r="D1819" s="82">
        <v>1</v>
      </c>
      <c r="E1819" s="82" t="s">
        <v>88</v>
      </c>
      <c r="F1819" s="97" t="s">
        <v>63</v>
      </c>
      <c r="G1819" s="89">
        <v>1.92</v>
      </c>
      <c r="H1819" s="84">
        <v>2</v>
      </c>
    </row>
    <row r="1820" spans="2:8" ht="15.75" thickBot="1" x14ac:dyDescent="0.3">
      <c r="B1820" s="96">
        <v>45034</v>
      </c>
      <c r="C1820" s="102" t="str">
        <f>IF('Detalle Ingresos'!$B1820="","",TEXT('Detalle Ingresos'!$B1820,"MMMM" ))</f>
        <v>abril</v>
      </c>
      <c r="D1820" s="82">
        <v>1</v>
      </c>
      <c r="E1820" s="82" t="s">
        <v>88</v>
      </c>
      <c r="F1820" s="97" t="s">
        <v>63</v>
      </c>
      <c r="G1820" s="89">
        <v>79.930000000000007</v>
      </c>
      <c r="H1820" s="84">
        <v>3</v>
      </c>
    </row>
    <row r="1821" spans="2:8" ht="15.75" thickBot="1" x14ac:dyDescent="0.3">
      <c r="B1821" s="96">
        <v>45034</v>
      </c>
      <c r="C1821" s="102" t="str">
        <f>IF('Detalle Ingresos'!$B1821="","",TEXT('Detalle Ingresos'!$B1821,"MMMM" ))</f>
        <v>abril</v>
      </c>
      <c r="D1821" s="82">
        <v>1</v>
      </c>
      <c r="E1821" s="82" t="s">
        <v>88</v>
      </c>
      <c r="F1821" s="97" t="s">
        <v>63</v>
      </c>
      <c r="G1821" s="89">
        <v>79.930000000000007</v>
      </c>
      <c r="H1821" s="84">
        <v>3</v>
      </c>
    </row>
    <row r="1822" spans="2:8" ht="15.75" thickBot="1" x14ac:dyDescent="0.3">
      <c r="B1822" s="96">
        <v>45035</v>
      </c>
      <c r="C1822" s="102" t="str">
        <f>IF('Detalle Ingresos'!$B1822="","",TEXT('Detalle Ingresos'!$B1822,"MMMM" ))</f>
        <v>abril</v>
      </c>
      <c r="D1822" s="82">
        <v>1</v>
      </c>
      <c r="E1822" s="82" t="s">
        <v>88</v>
      </c>
      <c r="F1822" s="100" t="s">
        <v>49</v>
      </c>
      <c r="G1822" s="89">
        <v>2.5499999999999998</v>
      </c>
      <c r="H1822" s="84">
        <v>3</v>
      </c>
    </row>
    <row r="1823" spans="2:8" ht="15.75" thickBot="1" x14ac:dyDescent="0.3">
      <c r="B1823" s="96">
        <v>45035</v>
      </c>
      <c r="C1823" s="102" t="str">
        <f>IF('Detalle Ingresos'!$B1823="","",TEXT('Detalle Ingresos'!$B1823,"MMMM" ))</f>
        <v>abril</v>
      </c>
      <c r="D1823" s="82">
        <v>1</v>
      </c>
      <c r="E1823" s="82" t="s">
        <v>88</v>
      </c>
      <c r="F1823" s="97" t="s">
        <v>63</v>
      </c>
      <c r="G1823" s="89">
        <v>1.8</v>
      </c>
      <c r="H1823" s="84">
        <v>3</v>
      </c>
    </row>
    <row r="1824" spans="2:8" ht="15.75" thickBot="1" x14ac:dyDescent="0.3">
      <c r="B1824" s="96">
        <v>45036</v>
      </c>
      <c r="C1824" s="102" t="str">
        <f>IF('Detalle Ingresos'!$B1824="","",TEXT('Detalle Ingresos'!$B1824,"MMMM" ))</f>
        <v>abril</v>
      </c>
      <c r="D1824" s="82">
        <v>1</v>
      </c>
      <c r="E1824" s="82" t="s">
        <v>88</v>
      </c>
      <c r="F1824" s="97" t="s">
        <v>63</v>
      </c>
      <c r="G1824" s="89">
        <v>2.75</v>
      </c>
      <c r="H1824" s="84">
        <v>3</v>
      </c>
    </row>
    <row r="1825" spans="2:8" ht="15.75" thickBot="1" x14ac:dyDescent="0.3">
      <c r="B1825" s="96">
        <v>45030</v>
      </c>
      <c r="C1825" s="102" t="str">
        <f>IF('Detalle Ingresos'!$B1825="","",TEXT('Detalle Ingresos'!$B1825,"MMMM" ))</f>
        <v>abril</v>
      </c>
      <c r="D1825" s="82">
        <v>1</v>
      </c>
      <c r="E1825" s="82" t="s">
        <v>88</v>
      </c>
      <c r="F1825" s="100" t="s">
        <v>49</v>
      </c>
      <c r="G1825" s="89">
        <v>2.36</v>
      </c>
      <c r="H1825" s="84">
        <v>2</v>
      </c>
    </row>
    <row r="1826" spans="2:8" ht="15.75" thickBot="1" x14ac:dyDescent="0.3">
      <c r="B1826" s="96">
        <v>45015</v>
      </c>
      <c r="C1826" s="102" t="str">
        <f>IF('Detalle Ingresos'!$B1826="","",TEXT('Detalle Ingresos'!$B1826,"MMMM" ))</f>
        <v>marzo</v>
      </c>
      <c r="D1826" s="82">
        <v>1</v>
      </c>
      <c r="E1826" s="82" t="s">
        <v>88</v>
      </c>
      <c r="F1826" s="97" t="s">
        <v>63</v>
      </c>
      <c r="G1826" s="89">
        <v>13.67</v>
      </c>
      <c r="H1826" s="84">
        <v>1</v>
      </c>
    </row>
    <row r="1827" spans="2:8" ht="15.75" thickBot="1" x14ac:dyDescent="0.3">
      <c r="B1827" s="96">
        <v>45033</v>
      </c>
      <c r="C1827" s="102" t="str">
        <f>IF('Detalle Ingresos'!$B1827="","",TEXT('Detalle Ingresos'!$B1827,"MMMM" ))</f>
        <v>abril</v>
      </c>
      <c r="D1827" s="82">
        <v>1</v>
      </c>
      <c r="E1827" s="82" t="s">
        <v>88</v>
      </c>
      <c r="F1827" s="97" t="s">
        <v>63</v>
      </c>
      <c r="G1827" s="89">
        <v>17.64</v>
      </c>
      <c r="H1827" s="84">
        <v>3</v>
      </c>
    </row>
    <row r="1828" spans="2:8" ht="15.75" thickBot="1" x14ac:dyDescent="0.3">
      <c r="B1828" s="96">
        <v>45033</v>
      </c>
      <c r="C1828" s="102" t="str">
        <f>IF('Detalle Ingresos'!$B1828="","",TEXT('Detalle Ingresos'!$B1828,"MMMM" ))</f>
        <v>abril</v>
      </c>
      <c r="D1828" s="82">
        <v>1</v>
      </c>
      <c r="E1828" s="82" t="s">
        <v>88</v>
      </c>
      <c r="F1828" s="97" t="s">
        <v>63</v>
      </c>
      <c r="G1828" s="89">
        <v>1.71</v>
      </c>
      <c r="H1828" s="84">
        <v>3</v>
      </c>
    </row>
    <row r="1829" spans="2:8" ht="15.75" thickBot="1" x14ac:dyDescent="0.3">
      <c r="B1829" s="96">
        <v>45033</v>
      </c>
      <c r="C1829" s="102" t="str">
        <f>IF('Detalle Ingresos'!$B1829="","",TEXT('Detalle Ingresos'!$B1829,"MMMM" ))</f>
        <v>abril</v>
      </c>
      <c r="D1829" s="82">
        <v>1</v>
      </c>
      <c r="E1829" s="82" t="s">
        <v>88</v>
      </c>
      <c r="F1829" s="97" t="s">
        <v>63</v>
      </c>
      <c r="G1829" s="89">
        <v>1.84</v>
      </c>
      <c r="H1829" s="84">
        <v>3</v>
      </c>
    </row>
    <row r="1830" spans="2:8" ht="15.75" thickBot="1" x14ac:dyDescent="0.3">
      <c r="B1830" s="96">
        <v>45033</v>
      </c>
      <c r="C1830" s="102" t="str">
        <f>IF('Detalle Ingresos'!$B1830="","",TEXT('Detalle Ingresos'!$B1830,"MMMM" ))</f>
        <v>abril</v>
      </c>
      <c r="D1830" s="82">
        <v>1</v>
      </c>
      <c r="E1830" s="82" t="s">
        <v>88</v>
      </c>
      <c r="F1830" s="97" t="s">
        <v>63</v>
      </c>
      <c r="G1830" s="89">
        <v>7.35</v>
      </c>
      <c r="H1830" s="84">
        <v>3</v>
      </c>
    </row>
    <row r="1831" spans="2:8" ht="15.75" thickBot="1" x14ac:dyDescent="0.3">
      <c r="B1831" s="96">
        <v>45033</v>
      </c>
      <c r="C1831" s="102" t="str">
        <f>IF('Detalle Ingresos'!$B1831="","",TEXT('Detalle Ingresos'!$B1831,"MMMM" ))</f>
        <v>abril</v>
      </c>
      <c r="D1831" s="82">
        <v>1</v>
      </c>
      <c r="E1831" s="82" t="s">
        <v>88</v>
      </c>
      <c r="F1831" s="97" t="s">
        <v>63</v>
      </c>
      <c r="G1831" s="89">
        <v>6.3</v>
      </c>
      <c r="H1831" s="84">
        <v>3</v>
      </c>
    </row>
    <row r="1832" spans="2:8" ht="15.75" thickBot="1" x14ac:dyDescent="0.3">
      <c r="B1832" s="96">
        <v>45033</v>
      </c>
      <c r="C1832" s="102" t="str">
        <f>IF('Detalle Ingresos'!$B1832="","",TEXT('Detalle Ingresos'!$B1832,"MMMM" ))</f>
        <v>abril</v>
      </c>
      <c r="D1832" s="82">
        <v>1</v>
      </c>
      <c r="E1832" s="82" t="s">
        <v>88</v>
      </c>
      <c r="F1832" s="97" t="s">
        <v>63</v>
      </c>
      <c r="G1832" s="89">
        <v>3.5</v>
      </c>
      <c r="H1832" s="84">
        <v>3</v>
      </c>
    </row>
    <row r="1833" spans="2:8" ht="15.75" thickBot="1" x14ac:dyDescent="0.3">
      <c r="B1833" s="96">
        <v>45035</v>
      </c>
      <c r="C1833" s="102" t="str">
        <f>IF('Detalle Ingresos'!$B1833="","",TEXT('Detalle Ingresos'!$B1833,"MMMM" ))</f>
        <v>abril</v>
      </c>
      <c r="D1833" s="82">
        <v>1</v>
      </c>
      <c r="E1833" s="82" t="s">
        <v>88</v>
      </c>
      <c r="F1833" s="97" t="s">
        <v>63</v>
      </c>
      <c r="G1833" s="89">
        <v>2.62</v>
      </c>
      <c r="H1833" s="84">
        <v>3</v>
      </c>
    </row>
    <row r="1834" spans="2:8" ht="15.75" thickBot="1" x14ac:dyDescent="0.3">
      <c r="B1834" s="96">
        <v>45036</v>
      </c>
      <c r="C1834" s="102" t="str">
        <f>IF('Detalle Ingresos'!$B1834="","",TEXT('Detalle Ingresos'!$B1834,"MMMM" ))</f>
        <v>abril</v>
      </c>
      <c r="D1834" s="82">
        <v>1</v>
      </c>
      <c r="E1834" s="82" t="s">
        <v>88</v>
      </c>
      <c r="F1834" s="97" t="s">
        <v>63</v>
      </c>
      <c r="G1834" s="89">
        <v>4.1399999999999997</v>
      </c>
      <c r="H1834" s="84">
        <v>3</v>
      </c>
    </row>
    <row r="1835" spans="2:8" ht="15.75" thickBot="1" x14ac:dyDescent="0.3">
      <c r="B1835" s="96">
        <v>45035</v>
      </c>
      <c r="C1835" s="102" t="str">
        <f>IF('Detalle Ingresos'!$B1835="","",TEXT('Detalle Ingresos'!$B1835,"MMMM" ))</f>
        <v>abril</v>
      </c>
      <c r="D1835" s="82">
        <v>1</v>
      </c>
      <c r="E1835" s="82" t="s">
        <v>88</v>
      </c>
      <c r="F1835" s="97" t="s">
        <v>63</v>
      </c>
      <c r="G1835" s="89">
        <v>15.69</v>
      </c>
      <c r="H1835" s="84">
        <v>3</v>
      </c>
    </row>
    <row r="1836" spans="2:8" ht="15.75" thickBot="1" x14ac:dyDescent="0.3">
      <c r="B1836" s="96">
        <v>45036</v>
      </c>
      <c r="C1836" s="102" t="str">
        <f>IF('Detalle Ingresos'!$B1836="","",TEXT('Detalle Ingresos'!$B1836,"MMMM" ))</f>
        <v>abril</v>
      </c>
      <c r="D1836" s="82">
        <v>1</v>
      </c>
      <c r="E1836" s="82" t="s">
        <v>88</v>
      </c>
      <c r="F1836" s="97" t="s">
        <v>63</v>
      </c>
      <c r="G1836" s="89">
        <v>3.31</v>
      </c>
      <c r="H1836" s="84">
        <v>3</v>
      </c>
    </row>
    <row r="1837" spans="2:8" ht="15.75" thickBot="1" x14ac:dyDescent="0.3">
      <c r="B1837" s="96">
        <v>37732</v>
      </c>
      <c r="C1837" s="102" t="str">
        <f>IF('Detalle Ingresos'!$B1837="","",TEXT('Detalle Ingresos'!$B1837,"MMMM" ))</f>
        <v>abril</v>
      </c>
      <c r="D1837" s="82">
        <v>1</v>
      </c>
      <c r="E1837" s="82" t="s">
        <v>88</v>
      </c>
      <c r="F1837" s="97" t="s">
        <v>63</v>
      </c>
      <c r="G1837" s="89">
        <v>1.8</v>
      </c>
      <c r="H1837" s="84">
        <v>3</v>
      </c>
    </row>
    <row r="1838" spans="2:8" ht="15.75" thickBot="1" x14ac:dyDescent="0.3">
      <c r="B1838" s="96">
        <v>45037</v>
      </c>
      <c r="C1838" s="102" t="str">
        <f>IF('Detalle Ingresos'!$B1838="","",TEXT('Detalle Ingresos'!$B1838,"MMMM" ))</f>
        <v>abril</v>
      </c>
      <c r="D1838" s="82">
        <v>1</v>
      </c>
      <c r="E1838" s="82" t="s">
        <v>88</v>
      </c>
      <c r="F1838" s="97" t="s">
        <v>63</v>
      </c>
      <c r="G1838" s="89">
        <v>1.8</v>
      </c>
      <c r="H1838" s="84">
        <v>3</v>
      </c>
    </row>
    <row r="1839" spans="2:8" ht="15.75" thickBot="1" x14ac:dyDescent="0.3">
      <c r="B1839" s="96">
        <v>45037</v>
      </c>
      <c r="C1839" s="102" t="str">
        <f>IF('Detalle Ingresos'!$B1839="","",TEXT('Detalle Ingresos'!$B1839,"MMMM" ))</f>
        <v>abril</v>
      </c>
      <c r="D1839" s="82">
        <v>1</v>
      </c>
      <c r="E1839" s="82" t="s">
        <v>88</v>
      </c>
      <c r="F1839" s="97" t="s">
        <v>63</v>
      </c>
      <c r="G1839" s="89">
        <v>2.0499999999999998</v>
      </c>
      <c r="H1839" s="84">
        <v>3</v>
      </c>
    </row>
    <row r="1840" spans="2:8" ht="15.75" thickBot="1" x14ac:dyDescent="0.3">
      <c r="B1840" s="96">
        <v>45037</v>
      </c>
      <c r="C1840" s="102" t="str">
        <f>IF('Detalle Ingresos'!$B1840="","",TEXT('Detalle Ingresos'!$B1840,"MMMM" ))</f>
        <v>abril</v>
      </c>
      <c r="D1840" s="82">
        <v>1</v>
      </c>
      <c r="E1840" s="82" t="s">
        <v>88</v>
      </c>
      <c r="F1840" s="100" t="s">
        <v>49</v>
      </c>
      <c r="G1840" s="89">
        <v>1.8</v>
      </c>
      <c r="H1840" s="84">
        <v>3</v>
      </c>
    </row>
    <row r="1841" spans="2:8" ht="15.75" thickBot="1" x14ac:dyDescent="0.3">
      <c r="B1841" s="96">
        <v>45037</v>
      </c>
      <c r="C1841" s="102" t="str">
        <f>IF('Detalle Ingresos'!$B1841="","",TEXT('Detalle Ingresos'!$B1841,"MMMM" ))</f>
        <v>abril</v>
      </c>
      <c r="D1841" s="82">
        <v>1</v>
      </c>
      <c r="E1841" s="82" t="s">
        <v>88</v>
      </c>
      <c r="F1841" s="97" t="s">
        <v>63</v>
      </c>
      <c r="G1841" s="89">
        <v>6.94</v>
      </c>
      <c r="H1841" s="84">
        <v>3</v>
      </c>
    </row>
    <row r="1842" spans="2:8" ht="15.75" thickBot="1" x14ac:dyDescent="0.3">
      <c r="B1842" s="96">
        <v>45037</v>
      </c>
      <c r="C1842" s="102" t="str">
        <f>IF('Detalle Ingresos'!$B1842="","",TEXT('Detalle Ingresos'!$B1842,"MMMM" ))</f>
        <v>abril</v>
      </c>
      <c r="D1842" s="82">
        <v>1</v>
      </c>
      <c r="E1842" s="82" t="s">
        <v>88</v>
      </c>
      <c r="F1842" s="97" t="s">
        <v>63</v>
      </c>
      <c r="G1842" s="89">
        <v>58.89</v>
      </c>
      <c r="H1842" s="84">
        <v>3</v>
      </c>
    </row>
    <row r="1843" spans="2:8" ht="15.75" thickBot="1" x14ac:dyDescent="0.3">
      <c r="B1843" s="96">
        <v>45037</v>
      </c>
      <c r="C1843" s="102" t="str">
        <f>IF('Detalle Ingresos'!$B1843="","",TEXT('Detalle Ingresos'!$B1843,"MMMM" ))</f>
        <v>abril</v>
      </c>
      <c r="D1843" s="82">
        <v>1</v>
      </c>
      <c r="E1843" s="82" t="s">
        <v>88</v>
      </c>
      <c r="F1843" s="97" t="s">
        <v>63</v>
      </c>
      <c r="G1843" s="89">
        <v>42.95</v>
      </c>
      <c r="H1843" s="84">
        <v>3</v>
      </c>
    </row>
    <row r="1844" spans="2:8" ht="15.75" thickBot="1" x14ac:dyDescent="0.3">
      <c r="B1844" s="96">
        <v>45013</v>
      </c>
      <c r="C1844" s="102" t="str">
        <f>IF('Detalle Ingresos'!$B1844="","",TEXT('Detalle Ingresos'!$B1844,"MMMM" ))</f>
        <v>marzo</v>
      </c>
      <c r="D1844" s="82">
        <v>1</v>
      </c>
      <c r="E1844" s="82" t="s">
        <v>88</v>
      </c>
      <c r="F1844" s="97" t="s">
        <v>63</v>
      </c>
      <c r="G1844" s="89">
        <v>3.85</v>
      </c>
      <c r="H1844" s="84">
        <v>4</v>
      </c>
    </row>
    <row r="1845" spans="2:8" ht="15.75" thickBot="1" x14ac:dyDescent="0.3">
      <c r="B1845" s="96">
        <v>45029</v>
      </c>
      <c r="C1845" s="102" t="str">
        <f>IF('Detalle Ingresos'!$B1845="","",TEXT('Detalle Ingresos'!$B1845,"MMMM" ))</f>
        <v>abril</v>
      </c>
      <c r="D1845" s="82">
        <v>1</v>
      </c>
      <c r="E1845" s="82" t="s">
        <v>88</v>
      </c>
      <c r="F1845" s="100" t="s">
        <v>49</v>
      </c>
      <c r="G1845" s="89">
        <v>2.75</v>
      </c>
      <c r="H1845" s="84">
        <v>2</v>
      </c>
    </row>
    <row r="1846" spans="2:8" ht="15.75" thickBot="1" x14ac:dyDescent="0.3">
      <c r="B1846" s="96">
        <v>45036</v>
      </c>
      <c r="C1846" s="102" t="str">
        <f>IF('Detalle Ingresos'!$B1846="","",TEXT('Detalle Ingresos'!$B1846,"MMMM" ))</f>
        <v>abril</v>
      </c>
      <c r="D1846" s="82">
        <v>1</v>
      </c>
      <c r="E1846" s="82" t="s">
        <v>88</v>
      </c>
      <c r="F1846" s="97" t="s">
        <v>63</v>
      </c>
      <c r="G1846" s="89">
        <v>1.92</v>
      </c>
      <c r="H1846" s="84">
        <v>3</v>
      </c>
    </row>
    <row r="1847" spans="2:8" ht="15.75" thickBot="1" x14ac:dyDescent="0.3">
      <c r="B1847" s="96">
        <v>45033</v>
      </c>
      <c r="C1847" s="102" t="str">
        <f>IF('Detalle Ingresos'!$B1847="","",TEXT('Detalle Ingresos'!$B1847,"MMMM" ))</f>
        <v>abril</v>
      </c>
      <c r="D1847" s="82">
        <v>1</v>
      </c>
      <c r="E1847" s="82" t="s">
        <v>88</v>
      </c>
      <c r="F1847" s="100" t="s">
        <v>49</v>
      </c>
      <c r="G1847" s="89">
        <v>6.18</v>
      </c>
      <c r="H1847" s="84">
        <v>3</v>
      </c>
    </row>
    <row r="1848" spans="2:8" ht="15.75" thickBot="1" x14ac:dyDescent="0.3">
      <c r="B1848" s="96">
        <v>45034</v>
      </c>
      <c r="C1848" s="102" t="str">
        <f>IF('Detalle Ingresos'!$B1848="","",TEXT('Detalle Ingresos'!$B1848,"MMMM" ))</f>
        <v>abril</v>
      </c>
      <c r="D1848" s="82">
        <v>1</v>
      </c>
      <c r="E1848" s="82" t="s">
        <v>88</v>
      </c>
      <c r="F1848" s="100" t="s">
        <v>49</v>
      </c>
      <c r="G1848" s="89">
        <v>1.92</v>
      </c>
      <c r="H1848" s="84">
        <v>3</v>
      </c>
    </row>
    <row r="1849" spans="2:8" ht="15.75" thickBot="1" x14ac:dyDescent="0.3">
      <c r="B1849" s="96">
        <v>45036</v>
      </c>
      <c r="C1849" s="102" t="str">
        <f>IF('Detalle Ingresos'!$B1849="","",TEXT('Detalle Ingresos'!$B1849,"MMMM" ))</f>
        <v>abril</v>
      </c>
      <c r="D1849" s="82">
        <v>1</v>
      </c>
      <c r="E1849" s="82" t="s">
        <v>88</v>
      </c>
      <c r="F1849" s="97" t="s">
        <v>63</v>
      </c>
      <c r="G1849" s="89">
        <v>3.94</v>
      </c>
      <c r="H1849" s="84">
        <v>3</v>
      </c>
    </row>
    <row r="1850" spans="2:8" ht="15.75" thickBot="1" x14ac:dyDescent="0.3">
      <c r="B1850" s="96">
        <v>45033</v>
      </c>
      <c r="C1850" s="102" t="str">
        <f>IF('Detalle Ingresos'!$B1850="","",TEXT('Detalle Ingresos'!$B1850,"MMMM" ))</f>
        <v>abril</v>
      </c>
      <c r="D1850" s="82">
        <v>1</v>
      </c>
      <c r="E1850" s="82" t="s">
        <v>88</v>
      </c>
      <c r="F1850" s="100" t="s">
        <v>49</v>
      </c>
      <c r="G1850" s="89">
        <v>1.8</v>
      </c>
      <c r="H1850" s="84">
        <v>3</v>
      </c>
    </row>
    <row r="1851" spans="2:8" ht="15.75" thickBot="1" x14ac:dyDescent="0.3">
      <c r="B1851" s="96">
        <v>45040</v>
      </c>
      <c r="C1851" s="102" t="str">
        <f>IF('Detalle Ingresos'!$B1851="","",TEXT('Detalle Ingresos'!$B1851,"MMMM" ))</f>
        <v>abril</v>
      </c>
      <c r="D1851" s="82">
        <v>1</v>
      </c>
      <c r="E1851" s="82" t="s">
        <v>88</v>
      </c>
      <c r="F1851" s="97" t="s">
        <v>63</v>
      </c>
      <c r="G1851" s="89">
        <v>1696.42</v>
      </c>
      <c r="H1851" s="84">
        <v>4</v>
      </c>
    </row>
    <row r="1852" spans="2:8" ht="15.75" thickBot="1" x14ac:dyDescent="0.3">
      <c r="B1852" s="96">
        <v>45040</v>
      </c>
      <c r="C1852" s="102" t="str">
        <f>IF('Detalle Ingresos'!$B1852="","",TEXT('Detalle Ingresos'!$B1852,"MMMM" ))</f>
        <v>abril</v>
      </c>
      <c r="D1852" s="82">
        <v>1</v>
      </c>
      <c r="E1852" s="82" t="s">
        <v>88</v>
      </c>
      <c r="F1852" s="97" t="s">
        <v>63</v>
      </c>
      <c r="G1852" s="89">
        <v>6.06</v>
      </c>
      <c r="H1852" s="84">
        <v>4</v>
      </c>
    </row>
    <row r="1853" spans="2:8" ht="15.75" thickBot="1" x14ac:dyDescent="0.3">
      <c r="B1853" s="96">
        <v>45042</v>
      </c>
      <c r="C1853" s="102" t="str">
        <f>IF('Detalle Ingresos'!$B1853="","",TEXT('Detalle Ingresos'!$B1853,"MMMM" ))</f>
        <v>abril</v>
      </c>
      <c r="D1853" s="82">
        <v>1</v>
      </c>
      <c r="E1853" s="82" t="s">
        <v>88</v>
      </c>
      <c r="F1853" s="97" t="s">
        <v>63</v>
      </c>
      <c r="G1853" s="89">
        <v>0</v>
      </c>
      <c r="H1853" s="84">
        <v>4</v>
      </c>
    </row>
    <row r="1854" spans="2:8" ht="15.75" thickBot="1" x14ac:dyDescent="0.3">
      <c r="B1854" s="96">
        <v>45042</v>
      </c>
      <c r="C1854" s="102" t="str">
        <f>IF('Detalle Ingresos'!$B1854="","",TEXT('Detalle Ingresos'!$B1854,"MMMM" ))</f>
        <v>abril</v>
      </c>
      <c r="D1854" s="82">
        <v>1</v>
      </c>
      <c r="E1854" s="82" t="s">
        <v>88</v>
      </c>
      <c r="F1854" s="100" t="s">
        <v>77</v>
      </c>
      <c r="G1854" s="89">
        <v>0</v>
      </c>
      <c r="H1854" s="84">
        <v>4</v>
      </c>
    </row>
    <row r="1855" spans="2:8" ht="15.75" thickBot="1" x14ac:dyDescent="0.3">
      <c r="B1855" s="96">
        <v>45044</v>
      </c>
      <c r="C1855" s="102" t="str">
        <f>IF('Detalle Ingresos'!$B1855="","",TEXT('Detalle Ingresos'!$B1855,"MMMM" ))</f>
        <v>abril</v>
      </c>
      <c r="D1855" s="82">
        <v>1</v>
      </c>
      <c r="E1855" s="82" t="s">
        <v>88</v>
      </c>
      <c r="F1855" s="100" t="s">
        <v>49</v>
      </c>
      <c r="G1855" s="89">
        <v>3.18</v>
      </c>
      <c r="H1855" s="84">
        <v>4</v>
      </c>
    </row>
    <row r="1856" spans="2:8" ht="15.75" thickBot="1" x14ac:dyDescent="0.3">
      <c r="B1856" s="96">
        <v>45037</v>
      </c>
      <c r="C1856" s="102" t="str">
        <f>IF('Detalle Ingresos'!$B1856="","",TEXT('Detalle Ingresos'!$B1856,"MMMM" ))</f>
        <v>abril</v>
      </c>
      <c r="D1856" s="82">
        <v>1</v>
      </c>
      <c r="E1856" s="82" t="s">
        <v>88</v>
      </c>
      <c r="F1856" s="97" t="s">
        <v>63</v>
      </c>
      <c r="G1856" s="89">
        <v>42.95</v>
      </c>
      <c r="H1856" s="84">
        <v>3</v>
      </c>
    </row>
    <row r="1857" spans="2:8" ht="15.75" thickBot="1" x14ac:dyDescent="0.3">
      <c r="B1857" s="96">
        <v>45037</v>
      </c>
      <c r="C1857" s="102" t="str">
        <f>IF('Detalle Ingresos'!$B1857="","",TEXT('Detalle Ingresos'!$B1857,"MMMM" ))</f>
        <v>abril</v>
      </c>
      <c r="D1857" s="82">
        <v>1</v>
      </c>
      <c r="E1857" s="82" t="s">
        <v>88</v>
      </c>
      <c r="F1857" s="97" t="s">
        <v>63</v>
      </c>
      <c r="G1857" s="89">
        <v>16.809999999999999</v>
      </c>
      <c r="H1857" s="84">
        <v>3</v>
      </c>
    </row>
    <row r="1858" spans="2:8" ht="15.75" thickBot="1" x14ac:dyDescent="0.3">
      <c r="B1858" s="96">
        <v>45040</v>
      </c>
      <c r="C1858" s="102" t="str">
        <f>IF('Detalle Ingresos'!$B1858="","",TEXT('Detalle Ingresos'!$B1858,"MMMM" ))</f>
        <v>abril</v>
      </c>
      <c r="D1858" s="82">
        <v>1</v>
      </c>
      <c r="E1858" s="82" t="s">
        <v>88</v>
      </c>
      <c r="F1858" s="97" t="s">
        <v>63</v>
      </c>
      <c r="G1858" s="89">
        <v>1.8</v>
      </c>
      <c r="H1858" s="84">
        <v>4</v>
      </c>
    </row>
    <row r="1859" spans="2:8" ht="15.75" thickBot="1" x14ac:dyDescent="0.3">
      <c r="B1859" s="96">
        <v>45002</v>
      </c>
      <c r="C1859" s="102" t="str">
        <f>IF('Detalle Ingresos'!$B1859="","",TEXT('Detalle Ingresos'!$B1859,"MMMM" ))</f>
        <v>marzo</v>
      </c>
      <c r="D1859" s="82">
        <v>1</v>
      </c>
      <c r="E1859" s="82" t="s">
        <v>88</v>
      </c>
      <c r="F1859" s="97" t="s">
        <v>63</v>
      </c>
      <c r="G1859" s="89">
        <v>50.59</v>
      </c>
      <c r="H1859" s="84">
        <v>3</v>
      </c>
    </row>
    <row r="1860" spans="2:8" ht="15.75" thickBot="1" x14ac:dyDescent="0.3">
      <c r="B1860" s="96">
        <v>45037</v>
      </c>
      <c r="C1860" s="102" t="str">
        <f>IF('Detalle Ingresos'!$B1860="","",TEXT('Detalle Ingresos'!$B1860,"MMMM" ))</f>
        <v>abril</v>
      </c>
      <c r="D1860" s="82">
        <v>1</v>
      </c>
      <c r="E1860" s="82" t="s">
        <v>88</v>
      </c>
      <c r="F1860" s="100" t="s">
        <v>49</v>
      </c>
      <c r="G1860" s="89">
        <v>4.54</v>
      </c>
      <c r="H1860" s="84">
        <v>3</v>
      </c>
    </row>
    <row r="1861" spans="2:8" ht="15.75" thickBot="1" x14ac:dyDescent="0.3">
      <c r="B1861" s="96">
        <v>45040</v>
      </c>
      <c r="C1861" s="102" t="str">
        <f>IF('Detalle Ingresos'!$B1861="","",TEXT('Detalle Ingresos'!$B1861,"MMMM" ))</f>
        <v>abril</v>
      </c>
      <c r="D1861" s="82">
        <v>1</v>
      </c>
      <c r="E1861" s="82" t="s">
        <v>88</v>
      </c>
      <c r="F1861" s="97" t="s">
        <v>63</v>
      </c>
      <c r="G1861" s="89">
        <v>6.34</v>
      </c>
      <c r="H1861" s="84">
        <v>4</v>
      </c>
    </row>
    <row r="1862" spans="2:8" ht="15.75" thickBot="1" x14ac:dyDescent="0.3">
      <c r="B1862" s="96">
        <v>45040</v>
      </c>
      <c r="C1862" s="102" t="str">
        <f>IF('Detalle Ingresos'!$B1862="","",TEXT('Detalle Ingresos'!$B1862,"MMMM" ))</f>
        <v>abril</v>
      </c>
      <c r="D1862" s="82">
        <v>1</v>
      </c>
      <c r="E1862" s="82" t="s">
        <v>88</v>
      </c>
      <c r="F1862" s="97" t="s">
        <v>63</v>
      </c>
      <c r="G1862" s="89">
        <v>9.3699999999999992</v>
      </c>
      <c r="H1862" s="84">
        <v>4</v>
      </c>
    </row>
    <row r="1863" spans="2:8" ht="15.75" thickBot="1" x14ac:dyDescent="0.3">
      <c r="B1863" s="96">
        <v>45042</v>
      </c>
      <c r="C1863" s="102" t="str">
        <f>IF('Detalle Ingresos'!$B1863="","",TEXT('Detalle Ingresos'!$B1863,"MMMM" ))</f>
        <v>abril</v>
      </c>
      <c r="D1863" s="82">
        <v>1</v>
      </c>
      <c r="E1863" s="82" t="s">
        <v>88</v>
      </c>
      <c r="F1863" s="97" t="s">
        <v>63</v>
      </c>
      <c r="G1863" s="89">
        <v>2.2400000000000002</v>
      </c>
      <c r="H1863" s="84">
        <v>4</v>
      </c>
    </row>
    <row r="1864" spans="2:8" ht="15.75" thickBot="1" x14ac:dyDescent="0.3">
      <c r="B1864" s="96">
        <v>45042</v>
      </c>
      <c r="C1864" s="102" t="str">
        <f>IF('Detalle Ingresos'!$B1864="","",TEXT('Detalle Ingresos'!$B1864,"MMMM" ))</f>
        <v>abril</v>
      </c>
      <c r="D1864" s="82">
        <v>1</v>
      </c>
      <c r="E1864" s="82" t="s">
        <v>88</v>
      </c>
      <c r="F1864" s="97" t="s">
        <v>63</v>
      </c>
      <c r="G1864" s="89">
        <v>8.26</v>
      </c>
      <c r="H1864" s="84">
        <v>4</v>
      </c>
    </row>
    <row r="1865" spans="2:8" ht="15.75" thickBot="1" x14ac:dyDescent="0.3">
      <c r="B1865" s="96">
        <v>45042</v>
      </c>
      <c r="C1865" s="102" t="str">
        <f>IF('Detalle Ingresos'!$B1865="","",TEXT('Detalle Ingresos'!$B1865,"MMMM" ))</f>
        <v>abril</v>
      </c>
      <c r="D1865" s="82">
        <v>1</v>
      </c>
      <c r="E1865" s="82" t="s">
        <v>88</v>
      </c>
      <c r="F1865" s="97" t="s">
        <v>63</v>
      </c>
      <c r="G1865" s="89">
        <v>2.75</v>
      </c>
      <c r="H1865" s="84">
        <v>4</v>
      </c>
    </row>
    <row r="1866" spans="2:8" ht="15.75" thickBot="1" x14ac:dyDescent="0.3">
      <c r="B1866" s="96">
        <v>45042</v>
      </c>
      <c r="C1866" s="102" t="str">
        <f>IF('Detalle Ingresos'!$B1866="","",TEXT('Detalle Ingresos'!$B1866,"MMMM" ))</f>
        <v>abril</v>
      </c>
      <c r="D1866" s="82">
        <v>1</v>
      </c>
      <c r="E1866" s="82" t="s">
        <v>88</v>
      </c>
      <c r="F1866" s="97" t="s">
        <v>63</v>
      </c>
      <c r="G1866" s="89">
        <v>9.7799999999999994</v>
      </c>
      <c r="H1866" s="84">
        <v>4</v>
      </c>
    </row>
    <row r="1867" spans="2:8" ht="15.75" thickBot="1" x14ac:dyDescent="0.3">
      <c r="B1867" s="96">
        <v>45036</v>
      </c>
      <c r="C1867" s="102" t="str">
        <f>IF('Detalle Ingresos'!$B1867="","",TEXT('Detalle Ingresos'!$B1867,"MMMM" ))</f>
        <v>abril</v>
      </c>
      <c r="D1867" s="82">
        <v>1</v>
      </c>
      <c r="E1867" s="82" t="s">
        <v>88</v>
      </c>
      <c r="F1867" s="97" t="s">
        <v>63</v>
      </c>
      <c r="G1867" s="89">
        <v>4.1399999999999997</v>
      </c>
      <c r="H1867" s="84">
        <v>3</v>
      </c>
    </row>
    <row r="1868" spans="2:8" ht="15.75" thickBot="1" x14ac:dyDescent="0.3">
      <c r="B1868" s="96">
        <v>37732</v>
      </c>
      <c r="C1868" s="102" t="str">
        <f>IF('Detalle Ingresos'!$B1868="","",TEXT('Detalle Ingresos'!$B1868,"MMMM" ))</f>
        <v>abril</v>
      </c>
      <c r="D1868" s="82">
        <v>1</v>
      </c>
      <c r="E1868" s="82" t="s">
        <v>88</v>
      </c>
      <c r="F1868" s="97" t="s">
        <v>63</v>
      </c>
      <c r="G1868" s="89">
        <v>1.8</v>
      </c>
      <c r="H1868" s="84">
        <v>3</v>
      </c>
    </row>
    <row r="1869" spans="2:8" ht="15.75" thickBot="1" x14ac:dyDescent="0.3">
      <c r="B1869" s="96">
        <v>45037</v>
      </c>
      <c r="C1869" s="102" t="str">
        <f>IF('Detalle Ingresos'!$B1869="","",TEXT('Detalle Ingresos'!$B1869,"MMMM" ))</f>
        <v>abril</v>
      </c>
      <c r="D1869" s="82">
        <v>1</v>
      </c>
      <c r="E1869" s="82" t="s">
        <v>88</v>
      </c>
      <c r="F1869" s="97" t="s">
        <v>63</v>
      </c>
      <c r="G1869" s="89">
        <v>1.8</v>
      </c>
      <c r="H1869" s="84">
        <v>3</v>
      </c>
    </row>
    <row r="1870" spans="2:8" ht="15.75" thickBot="1" x14ac:dyDescent="0.3">
      <c r="B1870" s="96">
        <v>45037</v>
      </c>
      <c r="C1870" s="102" t="str">
        <f>IF('Detalle Ingresos'!$B1870="","",TEXT('Detalle Ingresos'!$B1870,"MMMM" ))</f>
        <v>abril</v>
      </c>
      <c r="D1870" s="82">
        <v>1</v>
      </c>
      <c r="E1870" s="82" t="s">
        <v>88</v>
      </c>
      <c r="F1870" s="97" t="s">
        <v>63</v>
      </c>
      <c r="G1870" s="89">
        <v>2.0499999999999998</v>
      </c>
      <c r="H1870" s="84">
        <v>3</v>
      </c>
    </row>
    <row r="1871" spans="2:8" ht="15.75" thickBot="1" x14ac:dyDescent="0.3">
      <c r="B1871" s="96">
        <v>45037</v>
      </c>
      <c r="C1871" s="102" t="str">
        <f>IF('Detalle Ingresos'!$B1871="","",TEXT('Detalle Ingresos'!$B1871,"MMMM" ))</f>
        <v>abril</v>
      </c>
      <c r="D1871" s="82">
        <v>1</v>
      </c>
      <c r="E1871" s="82" t="s">
        <v>88</v>
      </c>
      <c r="F1871" s="100" t="s">
        <v>49</v>
      </c>
      <c r="G1871" s="89">
        <v>1.8</v>
      </c>
      <c r="H1871" s="84">
        <v>3</v>
      </c>
    </row>
    <row r="1872" spans="2:8" ht="15.75" thickBot="1" x14ac:dyDescent="0.3">
      <c r="B1872" s="96">
        <v>45040</v>
      </c>
      <c r="C1872" s="102" t="str">
        <f>IF('Detalle Ingresos'!$B1872="","",TEXT('Detalle Ingresos'!$B1872,"MMMM" ))</f>
        <v>abril</v>
      </c>
      <c r="D1872" s="82">
        <v>1</v>
      </c>
      <c r="E1872" s="82" t="s">
        <v>88</v>
      </c>
      <c r="F1872" s="100" t="s">
        <v>49</v>
      </c>
      <c r="G1872" s="89">
        <v>1.71</v>
      </c>
      <c r="H1872" s="84">
        <v>4</v>
      </c>
    </row>
    <row r="1873" spans="2:8" ht="15.75" thickBot="1" x14ac:dyDescent="0.3">
      <c r="B1873" s="96">
        <v>45040</v>
      </c>
      <c r="C1873" s="102" t="str">
        <f>IF('Detalle Ingresos'!$B1873="","",TEXT('Detalle Ingresos'!$B1873,"MMMM" ))</f>
        <v>abril</v>
      </c>
      <c r="D1873" s="82">
        <v>1</v>
      </c>
      <c r="E1873" s="82" t="s">
        <v>88</v>
      </c>
      <c r="F1873" s="100" t="s">
        <v>49</v>
      </c>
      <c r="G1873" s="89">
        <v>1.71</v>
      </c>
      <c r="H1873" s="84">
        <v>4</v>
      </c>
    </row>
    <row r="1874" spans="2:8" ht="15.75" thickBot="1" x14ac:dyDescent="0.3">
      <c r="B1874" s="96">
        <v>45040</v>
      </c>
      <c r="C1874" s="102" t="str">
        <f>IF('Detalle Ingresos'!$B1874="","",TEXT('Detalle Ingresos'!$B1874,"MMMM" ))</f>
        <v>abril</v>
      </c>
      <c r="D1874" s="82">
        <v>1</v>
      </c>
      <c r="E1874" s="82" t="s">
        <v>88</v>
      </c>
      <c r="F1874" s="100" t="s">
        <v>49</v>
      </c>
      <c r="G1874" s="89">
        <v>10.69</v>
      </c>
      <c r="H1874" s="84">
        <v>4</v>
      </c>
    </row>
    <row r="1875" spans="2:8" ht="15.75" thickBot="1" x14ac:dyDescent="0.3">
      <c r="B1875" s="96">
        <v>45042</v>
      </c>
      <c r="C1875" s="102" t="str">
        <f>IF('Detalle Ingresos'!$B1875="","",TEXT('Detalle Ingresos'!$B1875,"MMMM" ))</f>
        <v>abril</v>
      </c>
      <c r="D1875" s="82">
        <v>1</v>
      </c>
      <c r="E1875" s="82" t="s">
        <v>88</v>
      </c>
      <c r="F1875" s="97" t="s">
        <v>63</v>
      </c>
      <c r="G1875" s="89">
        <v>1.8</v>
      </c>
      <c r="H1875" s="84">
        <v>4</v>
      </c>
    </row>
    <row r="1876" spans="2:8" ht="15.75" thickBot="1" x14ac:dyDescent="0.3">
      <c r="B1876" s="96">
        <v>45042</v>
      </c>
      <c r="C1876" s="102" t="str">
        <f>IF('Detalle Ingresos'!$B1876="","",TEXT('Detalle Ingresos'!$B1876,"MMMM" ))</f>
        <v>abril</v>
      </c>
      <c r="D1876" s="82">
        <v>1</v>
      </c>
      <c r="E1876" s="82" t="s">
        <v>88</v>
      </c>
      <c r="F1876" s="97" t="s">
        <v>63</v>
      </c>
      <c r="G1876" s="89">
        <v>47.79</v>
      </c>
      <c r="H1876" s="84">
        <v>4</v>
      </c>
    </row>
    <row r="1877" spans="2:8" ht="15.75" thickBot="1" x14ac:dyDescent="0.3">
      <c r="B1877" s="96">
        <v>45042</v>
      </c>
      <c r="C1877" s="102" t="str">
        <f>IF('Detalle Ingresos'!$B1877="","",TEXT('Detalle Ingresos'!$B1877,"MMMM" ))</f>
        <v>abril</v>
      </c>
      <c r="D1877" s="82">
        <v>1</v>
      </c>
      <c r="E1877" s="82" t="s">
        <v>88</v>
      </c>
      <c r="F1877" s="97" t="s">
        <v>63</v>
      </c>
      <c r="G1877" s="89">
        <v>1.8</v>
      </c>
      <c r="H1877" s="84">
        <v>4</v>
      </c>
    </row>
    <row r="1878" spans="2:8" ht="15.75" thickBot="1" x14ac:dyDescent="0.3">
      <c r="B1878" s="96">
        <v>45043</v>
      </c>
      <c r="C1878" s="102" t="str">
        <f>IF('Detalle Ingresos'!$B1878="","",TEXT('Detalle Ingresos'!$B1878,"MMMM" ))</f>
        <v>abril</v>
      </c>
      <c r="D1878" s="82">
        <v>1</v>
      </c>
      <c r="E1878" s="82" t="s">
        <v>88</v>
      </c>
      <c r="F1878" s="97" t="s">
        <v>63</v>
      </c>
      <c r="G1878" s="89">
        <v>2.0499999999999998</v>
      </c>
      <c r="H1878" s="84">
        <v>4</v>
      </c>
    </row>
    <row r="1879" spans="2:8" ht="15.75" thickBot="1" x14ac:dyDescent="0.3">
      <c r="B1879" s="96">
        <v>45043</v>
      </c>
      <c r="C1879" s="102" t="str">
        <f>IF('Detalle Ingresos'!$B1879="","",TEXT('Detalle Ingresos'!$B1879,"MMMM" ))</f>
        <v>abril</v>
      </c>
      <c r="D1879" s="82">
        <v>1</v>
      </c>
      <c r="E1879" s="82" t="s">
        <v>88</v>
      </c>
      <c r="F1879" s="97" t="s">
        <v>63</v>
      </c>
      <c r="G1879" s="89">
        <v>15.98</v>
      </c>
      <c r="H1879" s="84">
        <v>4</v>
      </c>
    </row>
    <row r="1880" spans="2:8" ht="15.75" thickBot="1" x14ac:dyDescent="0.3">
      <c r="B1880" s="96">
        <v>45043</v>
      </c>
      <c r="C1880" s="102" t="str">
        <f>IF('Detalle Ingresos'!$B1880="","",TEXT('Detalle Ingresos'!$B1880,"MMMM" ))</f>
        <v>abril</v>
      </c>
      <c r="D1880" s="82">
        <v>1</v>
      </c>
      <c r="E1880" s="82" t="s">
        <v>88</v>
      </c>
      <c r="F1880" s="97" t="s">
        <v>63</v>
      </c>
      <c r="G1880" s="89">
        <v>6.62</v>
      </c>
      <c r="H1880" s="84">
        <v>4</v>
      </c>
    </row>
    <row r="1881" spans="2:8" ht="15.75" thickBot="1" x14ac:dyDescent="0.3">
      <c r="B1881" s="96">
        <v>45043</v>
      </c>
      <c r="C1881" s="102" t="str">
        <f>IF('Detalle Ingresos'!$B1881="","",TEXT('Detalle Ingresos'!$B1881,"MMMM" ))</f>
        <v>abril</v>
      </c>
      <c r="D1881" s="82">
        <v>1</v>
      </c>
      <c r="E1881" s="82" t="s">
        <v>88</v>
      </c>
      <c r="F1881" s="97" t="s">
        <v>63</v>
      </c>
      <c r="G1881" s="89" t="s">
        <v>96</v>
      </c>
      <c r="H1881" s="84">
        <v>4</v>
      </c>
    </row>
    <row r="1882" spans="2:8" ht="15.75" thickBot="1" x14ac:dyDescent="0.3">
      <c r="B1882" s="96">
        <v>45043</v>
      </c>
      <c r="C1882" s="102" t="str">
        <f>IF('Detalle Ingresos'!$B1882="","",TEXT('Detalle Ingresos'!$B1882,"MMMM" ))</f>
        <v>abril</v>
      </c>
      <c r="D1882" s="82">
        <v>1</v>
      </c>
      <c r="E1882" s="82" t="s">
        <v>88</v>
      </c>
      <c r="F1882" s="97" t="s">
        <v>63</v>
      </c>
      <c r="G1882" s="89">
        <v>3.49</v>
      </c>
      <c r="H1882" s="84">
        <v>4</v>
      </c>
    </row>
    <row r="1883" spans="2:8" ht="15.75" thickBot="1" x14ac:dyDescent="0.3">
      <c r="B1883" s="96">
        <v>45048</v>
      </c>
      <c r="C1883" s="102" t="str">
        <f>IF('Detalle Ingresos'!$B1883="","",TEXT('Detalle Ingresos'!$B1883,"MMMM" ))</f>
        <v>mayo</v>
      </c>
      <c r="D1883" s="82">
        <v>1</v>
      </c>
      <c r="E1883" s="82" t="s">
        <v>88</v>
      </c>
      <c r="F1883" s="97" t="s">
        <v>63</v>
      </c>
      <c r="G1883" s="89">
        <v>3.39</v>
      </c>
      <c r="H1883" s="84">
        <v>1</v>
      </c>
    </row>
    <row r="1884" spans="2:8" ht="15.75" thickBot="1" x14ac:dyDescent="0.3">
      <c r="B1884" s="96">
        <v>45040</v>
      </c>
      <c r="C1884" s="102" t="str">
        <f>IF('Detalle Ingresos'!$B1884="","",TEXT('Detalle Ingresos'!$B1884,"MMMM" ))</f>
        <v>abril</v>
      </c>
      <c r="D1884" s="82">
        <v>1</v>
      </c>
      <c r="E1884" s="82" t="s">
        <v>88</v>
      </c>
      <c r="F1884" s="97" t="s">
        <v>63</v>
      </c>
      <c r="G1884" s="89">
        <v>8.5399999999999991</v>
      </c>
      <c r="H1884" s="84">
        <v>4</v>
      </c>
    </row>
    <row r="1885" spans="2:8" ht="15.75" thickBot="1" x14ac:dyDescent="0.3">
      <c r="B1885" s="96">
        <v>45048</v>
      </c>
      <c r="C1885" s="102" t="str">
        <f>IF('Detalle Ingresos'!$B1885="","",TEXT('Detalle Ingresos'!$B1885,"MMMM" ))</f>
        <v>mayo</v>
      </c>
      <c r="D1885" s="82">
        <v>1</v>
      </c>
      <c r="E1885" s="82" t="s">
        <v>88</v>
      </c>
      <c r="F1885" s="97" t="s">
        <v>63</v>
      </c>
      <c r="G1885" s="89">
        <v>12.13</v>
      </c>
      <c r="H1885" s="84">
        <v>1</v>
      </c>
    </row>
    <row r="1886" spans="2:8" ht="15.75" thickBot="1" x14ac:dyDescent="0.3">
      <c r="B1886" s="96">
        <v>45040</v>
      </c>
      <c r="C1886" s="102" t="str">
        <f>IF('Detalle Ingresos'!$B1886="","",TEXT('Detalle Ingresos'!$B1886,"MMMM" ))</f>
        <v>abril</v>
      </c>
      <c r="D1886" s="82">
        <v>1</v>
      </c>
      <c r="E1886" s="82" t="s">
        <v>88</v>
      </c>
      <c r="F1886" s="97" t="s">
        <v>63</v>
      </c>
      <c r="G1886" s="89">
        <v>2.75</v>
      </c>
      <c r="H1886" s="84">
        <v>4</v>
      </c>
    </row>
    <row r="1887" spans="2:8" ht="15.75" thickBot="1" x14ac:dyDescent="0.3">
      <c r="B1887" s="96">
        <v>45041</v>
      </c>
      <c r="C1887" s="102" t="str">
        <f>IF('Detalle Ingresos'!$B1887="","",TEXT('Detalle Ingresos'!$B1887,"MMMM" ))</f>
        <v>abril</v>
      </c>
      <c r="D1887" s="82">
        <v>1</v>
      </c>
      <c r="E1887" s="82" t="s">
        <v>88</v>
      </c>
      <c r="F1887" s="97" t="s">
        <v>63</v>
      </c>
      <c r="G1887" s="89">
        <v>13.5</v>
      </c>
      <c r="H1887" s="84">
        <v>4</v>
      </c>
    </row>
    <row r="1888" spans="2:8" ht="15.75" thickBot="1" x14ac:dyDescent="0.3">
      <c r="B1888" s="96">
        <v>45041</v>
      </c>
      <c r="C1888" s="102" t="str">
        <f>IF('Detalle Ingresos'!$B1888="","",TEXT('Detalle Ingresos'!$B1888,"MMMM" ))</f>
        <v>abril</v>
      </c>
      <c r="D1888" s="82">
        <v>1</v>
      </c>
      <c r="E1888" s="82" t="s">
        <v>88</v>
      </c>
      <c r="F1888" s="100" t="s">
        <v>49</v>
      </c>
      <c r="G1888" s="89">
        <v>7.87</v>
      </c>
      <c r="H1888" s="84">
        <v>4</v>
      </c>
    </row>
    <row r="1889" spans="2:8" ht="15.75" thickBot="1" x14ac:dyDescent="0.3">
      <c r="B1889" s="96">
        <v>45041</v>
      </c>
      <c r="C1889" s="102" t="str">
        <f>IF('Detalle Ingresos'!$B1889="","",TEXT('Detalle Ingresos'!$B1889,"MMMM" ))</f>
        <v>abril</v>
      </c>
      <c r="D1889" s="82">
        <v>1</v>
      </c>
      <c r="E1889" s="82" t="s">
        <v>88</v>
      </c>
      <c r="F1889" s="97" t="s">
        <v>63</v>
      </c>
      <c r="G1889" s="89">
        <v>33.08</v>
      </c>
      <c r="H1889" s="84">
        <v>4</v>
      </c>
    </row>
    <row r="1890" spans="2:8" ht="15.75" thickBot="1" x14ac:dyDescent="0.3">
      <c r="B1890" s="96">
        <v>45041</v>
      </c>
      <c r="C1890" s="102" t="str">
        <f>IF('Detalle Ingresos'!$B1890="","",TEXT('Detalle Ingresos'!$B1890,"MMMM" ))</f>
        <v>abril</v>
      </c>
      <c r="D1890" s="82">
        <v>1</v>
      </c>
      <c r="E1890" s="82" t="s">
        <v>88</v>
      </c>
      <c r="F1890" s="97" t="s">
        <v>63</v>
      </c>
      <c r="G1890" s="89">
        <v>33.08</v>
      </c>
      <c r="H1890" s="84">
        <v>4</v>
      </c>
    </row>
    <row r="1891" spans="2:8" ht="15.75" thickBot="1" x14ac:dyDescent="0.3">
      <c r="B1891" s="96">
        <v>45042</v>
      </c>
      <c r="C1891" s="102" t="str">
        <f>IF('Detalle Ingresos'!$B1891="","",TEXT('Detalle Ingresos'!$B1891,"MMMM" ))</f>
        <v>abril</v>
      </c>
      <c r="D1891" s="82">
        <v>1</v>
      </c>
      <c r="E1891" s="82" t="s">
        <v>88</v>
      </c>
      <c r="F1891" s="97" t="s">
        <v>63</v>
      </c>
      <c r="G1891" s="89">
        <v>13.78</v>
      </c>
      <c r="H1891" s="84">
        <v>4</v>
      </c>
    </row>
    <row r="1892" spans="2:8" ht="15.75" thickBot="1" x14ac:dyDescent="0.3">
      <c r="B1892" s="96">
        <v>45042</v>
      </c>
      <c r="C1892" s="102" t="str">
        <f>IF('Detalle Ingresos'!$B1892="","",TEXT('Detalle Ingresos'!$B1892,"MMMM" ))</f>
        <v>abril</v>
      </c>
      <c r="D1892" s="82">
        <v>1</v>
      </c>
      <c r="E1892" s="82" t="s">
        <v>88</v>
      </c>
      <c r="F1892" s="97" t="s">
        <v>63</v>
      </c>
      <c r="G1892" s="89">
        <v>1797.67</v>
      </c>
      <c r="H1892" s="84">
        <v>4</v>
      </c>
    </row>
    <row r="1893" spans="2:8" ht="15.75" thickBot="1" x14ac:dyDescent="0.3">
      <c r="B1893" s="96">
        <v>45042</v>
      </c>
      <c r="C1893" s="102" t="str">
        <f>IF('Detalle Ingresos'!$B1893="","",TEXT('Detalle Ingresos'!$B1893,"MMMM" ))</f>
        <v>abril</v>
      </c>
      <c r="D1893" s="82">
        <v>1</v>
      </c>
      <c r="E1893" s="82" t="s">
        <v>88</v>
      </c>
      <c r="F1893" s="97" t="s">
        <v>63</v>
      </c>
      <c r="G1893" s="89">
        <v>5.51</v>
      </c>
      <c r="H1893" s="84">
        <v>4</v>
      </c>
    </row>
    <row r="1894" spans="2:8" ht="15.75" thickBot="1" x14ac:dyDescent="0.3">
      <c r="B1894" s="96">
        <v>45042</v>
      </c>
      <c r="C1894" s="102" t="str">
        <f>IF('Detalle Ingresos'!$B1894="","",TEXT('Detalle Ingresos'!$B1894,"MMMM" ))</f>
        <v>abril</v>
      </c>
      <c r="D1894" s="82">
        <v>1</v>
      </c>
      <c r="E1894" s="82" t="s">
        <v>88</v>
      </c>
      <c r="F1894" s="97" t="s">
        <v>63</v>
      </c>
      <c r="G1894" s="89">
        <v>5.51</v>
      </c>
      <c r="H1894" s="84">
        <v>4</v>
      </c>
    </row>
    <row r="1895" spans="2:8" ht="15.75" thickBot="1" x14ac:dyDescent="0.3">
      <c r="B1895" s="96">
        <v>45042</v>
      </c>
      <c r="C1895" s="102" t="str">
        <f>IF('Detalle Ingresos'!$B1895="","",TEXT('Detalle Ingresos'!$B1895,"MMMM" ))</f>
        <v>abril</v>
      </c>
      <c r="D1895" s="82">
        <v>1</v>
      </c>
      <c r="E1895" s="82" t="s">
        <v>88</v>
      </c>
      <c r="F1895" s="97" t="s">
        <v>63</v>
      </c>
      <c r="G1895" s="89">
        <v>1.8</v>
      </c>
      <c r="H1895" s="84">
        <v>4</v>
      </c>
    </row>
    <row r="1896" spans="2:8" ht="15.75" thickBot="1" x14ac:dyDescent="0.3">
      <c r="B1896" s="96">
        <v>45042</v>
      </c>
      <c r="C1896" s="102" t="str">
        <f>IF('Detalle Ingresos'!$B1896="","",TEXT('Detalle Ingresos'!$B1896,"MMMM" ))</f>
        <v>abril</v>
      </c>
      <c r="D1896" s="82">
        <v>1</v>
      </c>
      <c r="E1896" s="82" t="s">
        <v>88</v>
      </c>
      <c r="F1896" s="100" t="s">
        <v>77</v>
      </c>
      <c r="G1896" s="89">
        <v>1.8</v>
      </c>
      <c r="H1896" s="84">
        <v>4</v>
      </c>
    </row>
    <row r="1897" spans="2:8" ht="15.75" thickBot="1" x14ac:dyDescent="0.3">
      <c r="B1897" s="96">
        <v>45042</v>
      </c>
      <c r="C1897" s="102" t="str">
        <f>IF('Detalle Ingresos'!$B1897="","",TEXT('Detalle Ingresos'!$B1897,"MMMM" ))</f>
        <v>abril</v>
      </c>
      <c r="D1897" s="82">
        <v>1</v>
      </c>
      <c r="E1897" s="82" t="s">
        <v>88</v>
      </c>
      <c r="F1897" s="97" t="s">
        <v>63</v>
      </c>
      <c r="G1897" s="89">
        <v>2.75</v>
      </c>
      <c r="H1897" s="84">
        <v>4</v>
      </c>
    </row>
    <row r="1898" spans="2:8" ht="15.75" thickBot="1" x14ac:dyDescent="0.3">
      <c r="B1898" s="96">
        <v>45043</v>
      </c>
      <c r="C1898" s="102" t="str">
        <f>IF('Detalle Ingresos'!$B1898="","",TEXT('Detalle Ingresos'!$B1898,"MMMM" ))</f>
        <v>abril</v>
      </c>
      <c r="D1898" s="82">
        <v>1</v>
      </c>
      <c r="E1898" s="82" t="s">
        <v>88</v>
      </c>
      <c r="F1898" s="97" t="s">
        <v>63</v>
      </c>
      <c r="G1898" s="89">
        <v>6.78</v>
      </c>
      <c r="H1898" s="84">
        <v>4</v>
      </c>
    </row>
    <row r="1899" spans="2:8" ht="15.75" thickBot="1" x14ac:dyDescent="0.3">
      <c r="B1899" s="96">
        <v>45043</v>
      </c>
      <c r="C1899" s="102" t="str">
        <f>IF('Detalle Ingresos'!$B1899="","",TEXT('Detalle Ingresos'!$B1899,"MMMM" ))</f>
        <v>abril</v>
      </c>
      <c r="D1899" s="82">
        <v>1</v>
      </c>
      <c r="E1899" s="82" t="s">
        <v>88</v>
      </c>
      <c r="F1899" s="97" t="s">
        <v>63</v>
      </c>
      <c r="G1899" s="89">
        <v>66.150000000000006</v>
      </c>
      <c r="H1899" s="84">
        <v>4</v>
      </c>
    </row>
    <row r="1900" spans="2:8" ht="15.75" thickBot="1" x14ac:dyDescent="0.3">
      <c r="B1900" s="96">
        <v>45043</v>
      </c>
      <c r="C1900" s="102" t="str">
        <f>IF('Detalle Ingresos'!$B1900="","",TEXT('Detalle Ingresos'!$B1900,"MMMM" ))</f>
        <v>abril</v>
      </c>
      <c r="D1900" s="82">
        <v>1</v>
      </c>
      <c r="E1900" s="82" t="s">
        <v>88</v>
      </c>
      <c r="F1900" s="100" t="s">
        <v>49</v>
      </c>
      <c r="G1900" s="89">
        <v>6.22</v>
      </c>
      <c r="H1900" s="84">
        <v>4</v>
      </c>
    </row>
    <row r="1901" spans="2:8" ht="15.75" thickBot="1" x14ac:dyDescent="0.3">
      <c r="B1901" s="96">
        <v>45043</v>
      </c>
      <c r="C1901" s="102" t="str">
        <f>IF('Detalle Ingresos'!$B1901="","",TEXT('Detalle Ingresos'!$B1901,"MMMM" ))</f>
        <v>abril</v>
      </c>
      <c r="D1901" s="82">
        <v>1</v>
      </c>
      <c r="E1901" s="82" t="s">
        <v>88</v>
      </c>
      <c r="F1901" s="97" t="s">
        <v>63</v>
      </c>
      <c r="G1901" s="89">
        <v>11.03</v>
      </c>
      <c r="H1901" s="84">
        <v>4</v>
      </c>
    </row>
    <row r="1902" spans="2:8" ht="15.75" thickBot="1" x14ac:dyDescent="0.3">
      <c r="B1902" s="96">
        <v>45043</v>
      </c>
      <c r="C1902" s="102" t="str">
        <f>IF('Detalle Ingresos'!$B1902="","",TEXT('Detalle Ingresos'!$B1902,"MMMM" ))</f>
        <v>abril</v>
      </c>
      <c r="D1902" s="82">
        <v>1</v>
      </c>
      <c r="E1902" s="82" t="s">
        <v>88</v>
      </c>
      <c r="F1902" s="97" t="s">
        <v>63</v>
      </c>
      <c r="G1902" s="89">
        <v>3.58</v>
      </c>
      <c r="H1902" s="84">
        <v>4</v>
      </c>
    </row>
    <row r="1903" spans="2:8" ht="15.75" thickBot="1" x14ac:dyDescent="0.3">
      <c r="B1903" s="96">
        <v>45043</v>
      </c>
      <c r="C1903" s="102" t="str">
        <f>IF('Detalle Ingresos'!$B1903="","",TEXT('Detalle Ingresos'!$B1903,"MMMM" ))</f>
        <v>abril</v>
      </c>
      <c r="D1903" s="82">
        <v>1</v>
      </c>
      <c r="E1903" s="82" t="s">
        <v>88</v>
      </c>
      <c r="F1903" s="97" t="s">
        <v>63</v>
      </c>
      <c r="G1903" s="89">
        <v>4.3099999999999996</v>
      </c>
      <c r="H1903" s="84">
        <v>4</v>
      </c>
    </row>
    <row r="1904" spans="2:8" ht="15.75" thickBot="1" x14ac:dyDescent="0.3">
      <c r="B1904" s="96">
        <v>45044</v>
      </c>
      <c r="C1904" s="102" t="str">
        <f>IF('Detalle Ingresos'!$B1904="","",TEXT('Detalle Ingresos'!$B1904,"MMMM" ))</f>
        <v>abril</v>
      </c>
      <c r="D1904" s="82">
        <v>1</v>
      </c>
      <c r="E1904" s="82" t="s">
        <v>88</v>
      </c>
      <c r="F1904" s="97" t="s">
        <v>63</v>
      </c>
      <c r="G1904" s="89">
        <v>0</v>
      </c>
      <c r="H1904" s="84">
        <v>4</v>
      </c>
    </row>
    <row r="1905" spans="2:8" ht="15.75" thickBot="1" x14ac:dyDescent="0.3">
      <c r="B1905" s="96">
        <v>45045</v>
      </c>
      <c r="C1905" s="102" t="str">
        <f>IF('Detalle Ingresos'!$B1905="","",TEXT('Detalle Ingresos'!$B1905,"MMMM" ))</f>
        <v>abril</v>
      </c>
      <c r="D1905" s="82">
        <v>1</v>
      </c>
      <c r="E1905" s="82" t="s">
        <v>88</v>
      </c>
      <c r="F1905" s="97" t="s">
        <v>63</v>
      </c>
      <c r="G1905" s="89">
        <v>9.92</v>
      </c>
      <c r="H1905" s="84">
        <v>4</v>
      </c>
    </row>
    <row r="1906" spans="2:8" ht="15.75" thickBot="1" x14ac:dyDescent="0.3">
      <c r="B1906" s="96">
        <v>45044</v>
      </c>
      <c r="C1906" s="102" t="str">
        <f>IF('Detalle Ingresos'!$B1906="","",TEXT('Detalle Ingresos'!$B1906,"MMMM" ))</f>
        <v>abril</v>
      </c>
      <c r="D1906" s="82">
        <v>1</v>
      </c>
      <c r="E1906" s="82" t="s">
        <v>88</v>
      </c>
      <c r="F1906" s="97" t="s">
        <v>63</v>
      </c>
      <c r="G1906" s="89">
        <v>2.59</v>
      </c>
      <c r="H1906" s="84">
        <v>4</v>
      </c>
    </row>
    <row r="1907" spans="2:8" ht="15.75" thickBot="1" x14ac:dyDescent="0.3">
      <c r="B1907" s="96">
        <v>45044</v>
      </c>
      <c r="C1907" s="102" t="str">
        <f>IF('Detalle Ingresos'!$B1907="","",TEXT('Detalle Ingresos'!$B1907,"MMMM" ))</f>
        <v>abril</v>
      </c>
      <c r="D1907" s="82">
        <v>1</v>
      </c>
      <c r="E1907" s="82" t="s">
        <v>88</v>
      </c>
      <c r="F1907" s="97" t="s">
        <v>63</v>
      </c>
      <c r="G1907" s="89">
        <v>24.8</v>
      </c>
      <c r="H1907" s="84">
        <v>4</v>
      </c>
    </row>
    <row r="1908" spans="2:8" ht="15.75" thickBot="1" x14ac:dyDescent="0.3">
      <c r="B1908" s="96">
        <v>45044</v>
      </c>
      <c r="C1908" s="102" t="str">
        <f>IF('Detalle Ingresos'!$B1908="","",TEXT('Detalle Ingresos'!$B1908,"MMMM" ))</f>
        <v>abril</v>
      </c>
      <c r="D1908" s="82">
        <v>1</v>
      </c>
      <c r="E1908" s="82" t="s">
        <v>88</v>
      </c>
      <c r="F1908" s="97" t="s">
        <v>63</v>
      </c>
      <c r="G1908" s="89">
        <v>5.48</v>
      </c>
      <c r="H1908" s="84">
        <v>4</v>
      </c>
    </row>
    <row r="1909" spans="2:8" ht="15.75" thickBot="1" x14ac:dyDescent="0.3">
      <c r="B1909" s="96">
        <v>45048</v>
      </c>
      <c r="C1909" s="102" t="str">
        <f>IF('Detalle Ingresos'!$B1909="","",TEXT('Detalle Ingresos'!$B1909,"MMMM" ))</f>
        <v>mayo</v>
      </c>
      <c r="D1909" s="82">
        <v>1</v>
      </c>
      <c r="E1909" s="82" t="s">
        <v>88</v>
      </c>
      <c r="F1909" s="97" t="s">
        <v>63</v>
      </c>
      <c r="G1909" s="89">
        <v>3.38</v>
      </c>
      <c r="H1909" s="84">
        <v>1</v>
      </c>
    </row>
    <row r="1910" spans="2:8" ht="15.75" thickBot="1" x14ac:dyDescent="0.3">
      <c r="B1910" s="96">
        <v>45048</v>
      </c>
      <c r="C1910" s="102" t="str">
        <f>IF('Detalle Ingresos'!$B1910="","",TEXT('Detalle Ingresos'!$B1910,"MMMM" ))</f>
        <v>mayo</v>
      </c>
      <c r="D1910" s="82">
        <v>1</v>
      </c>
      <c r="E1910" s="82" t="s">
        <v>88</v>
      </c>
      <c r="F1910" s="100" t="s">
        <v>77</v>
      </c>
      <c r="G1910" s="89">
        <v>5.64</v>
      </c>
      <c r="H1910" s="84">
        <v>1</v>
      </c>
    </row>
    <row r="1911" spans="2:8" ht="15.75" thickBot="1" x14ac:dyDescent="0.3">
      <c r="B1911" s="96">
        <v>45048</v>
      </c>
      <c r="C1911" s="102" t="str">
        <f>IF('Detalle Ingresos'!$B1911="","",TEXT('Detalle Ingresos'!$B1911,"MMMM" ))</f>
        <v>mayo</v>
      </c>
      <c r="D1911" s="82">
        <v>1</v>
      </c>
      <c r="E1911" s="82" t="s">
        <v>88</v>
      </c>
      <c r="F1911" s="97" t="s">
        <v>63</v>
      </c>
      <c r="G1911" s="89">
        <v>0</v>
      </c>
      <c r="H1911" s="84">
        <v>1</v>
      </c>
    </row>
    <row r="1912" spans="2:8" ht="15.75" thickBot="1" x14ac:dyDescent="0.3">
      <c r="B1912" s="96">
        <v>44999</v>
      </c>
      <c r="C1912" s="102" t="str">
        <f>IF('Detalle Ingresos'!$B1912="","",TEXT('Detalle Ingresos'!$B1912,"MMMM" ))</f>
        <v>marzo</v>
      </c>
      <c r="D1912" s="82">
        <v>1</v>
      </c>
      <c r="E1912" s="82" t="s">
        <v>88</v>
      </c>
      <c r="F1912" s="100" t="s">
        <v>77</v>
      </c>
      <c r="G1912" s="89">
        <v>0</v>
      </c>
      <c r="H1912" s="84">
        <v>2</v>
      </c>
    </row>
    <row r="1913" spans="2:8" ht="15.75" thickBot="1" x14ac:dyDescent="0.3">
      <c r="B1913" s="96">
        <v>44973</v>
      </c>
      <c r="C1913" s="102" t="str">
        <f>IF('Detalle Ingresos'!$B1913="","",TEXT('Detalle Ingresos'!$B1913,"MMMM" ))</f>
        <v>febrero</v>
      </c>
      <c r="D1913" s="82">
        <v>1</v>
      </c>
      <c r="E1913" s="82" t="s">
        <v>88</v>
      </c>
      <c r="F1913" s="100" t="s">
        <v>77</v>
      </c>
      <c r="G1913" s="89">
        <v>0</v>
      </c>
      <c r="H1913" s="84">
        <v>3</v>
      </c>
    </row>
    <row r="1914" spans="2:8" ht="15.75" thickBot="1" x14ac:dyDescent="0.3">
      <c r="B1914" s="96">
        <v>45043</v>
      </c>
      <c r="C1914" s="102" t="str">
        <f>IF('Detalle Ingresos'!$B1914="","",TEXT('Detalle Ingresos'!$B1914,"MMMM" ))</f>
        <v>abril</v>
      </c>
      <c r="D1914" s="82">
        <v>1</v>
      </c>
      <c r="E1914" s="82" t="s">
        <v>88</v>
      </c>
      <c r="F1914" s="97" t="s">
        <v>63</v>
      </c>
      <c r="G1914" s="89">
        <v>33.18</v>
      </c>
      <c r="H1914" s="84">
        <v>4</v>
      </c>
    </row>
    <row r="1915" spans="2:8" ht="15.75" thickBot="1" x14ac:dyDescent="0.3">
      <c r="B1915" s="96">
        <v>45043</v>
      </c>
      <c r="C1915" s="102" t="str">
        <f>IF('Detalle Ingresos'!$B1915="","",TEXT('Detalle Ingresos'!$B1915,"MMMM" ))</f>
        <v>abril</v>
      </c>
      <c r="D1915" s="82">
        <v>1</v>
      </c>
      <c r="E1915" s="82" t="s">
        <v>88</v>
      </c>
      <c r="F1915" s="97" t="s">
        <v>63</v>
      </c>
      <c r="G1915" s="89">
        <v>69.37</v>
      </c>
      <c r="H1915" s="84">
        <v>4</v>
      </c>
    </row>
    <row r="1916" spans="2:8" ht="15.75" thickBot="1" x14ac:dyDescent="0.3">
      <c r="B1916" s="96">
        <v>45043</v>
      </c>
      <c r="C1916" s="102" t="str">
        <f>IF('Detalle Ingresos'!$B1916="","",TEXT('Detalle Ingresos'!$B1916,"MMMM" ))</f>
        <v>abril</v>
      </c>
      <c r="D1916" s="82">
        <v>1</v>
      </c>
      <c r="E1916" s="82" t="s">
        <v>88</v>
      </c>
      <c r="F1916" s="97" t="s">
        <v>63</v>
      </c>
      <c r="G1916" s="89">
        <v>44.55</v>
      </c>
      <c r="H1916" s="84">
        <v>4</v>
      </c>
    </row>
    <row r="1917" spans="2:8" ht="15.75" thickBot="1" x14ac:dyDescent="0.3">
      <c r="B1917" s="96">
        <v>45043</v>
      </c>
      <c r="C1917" s="102" t="str">
        <f>IF('Detalle Ingresos'!$B1917="","",TEXT('Detalle Ingresos'!$B1917,"MMMM" ))</f>
        <v>abril</v>
      </c>
      <c r="D1917" s="82">
        <v>1</v>
      </c>
      <c r="E1917" s="82" t="s">
        <v>88</v>
      </c>
      <c r="F1917" s="97" t="s">
        <v>63</v>
      </c>
      <c r="G1917" s="89">
        <v>10.61</v>
      </c>
      <c r="H1917" s="84">
        <v>4</v>
      </c>
    </row>
    <row r="1918" spans="2:8" ht="15.75" thickBot="1" x14ac:dyDescent="0.3">
      <c r="B1918" s="96">
        <v>45043</v>
      </c>
      <c r="C1918" s="102" t="str">
        <f>IF('Detalle Ingresos'!$B1918="","",TEXT('Detalle Ingresos'!$B1918,"MMMM" ))</f>
        <v>abril</v>
      </c>
      <c r="D1918" s="82">
        <v>1</v>
      </c>
      <c r="E1918" s="82" t="s">
        <v>88</v>
      </c>
      <c r="F1918" s="97" t="s">
        <v>63</v>
      </c>
      <c r="G1918" s="89">
        <v>5.51</v>
      </c>
      <c r="H1918" s="84">
        <v>4</v>
      </c>
    </row>
    <row r="1919" spans="2:8" ht="15.75" thickBot="1" x14ac:dyDescent="0.3">
      <c r="B1919" s="96">
        <v>45043</v>
      </c>
      <c r="C1919" s="102" t="str">
        <f>IF('Detalle Ingresos'!$B1919="","",TEXT('Detalle Ingresos'!$B1919,"MMMM" ))</f>
        <v>abril</v>
      </c>
      <c r="D1919" s="82">
        <v>1</v>
      </c>
      <c r="E1919" s="82" t="s">
        <v>88</v>
      </c>
      <c r="F1919" s="97" t="s">
        <v>63</v>
      </c>
      <c r="G1919" s="89">
        <v>4.41</v>
      </c>
      <c r="H1919" s="84">
        <v>4</v>
      </c>
    </row>
    <row r="1920" spans="2:8" ht="15.75" thickBot="1" x14ac:dyDescent="0.3">
      <c r="B1920" s="96">
        <v>45044</v>
      </c>
      <c r="C1920" s="102" t="str">
        <f>IF('Detalle Ingresos'!$B1920="","",TEXT('Detalle Ingresos'!$B1920,"MMMM" ))</f>
        <v>abril</v>
      </c>
      <c r="D1920" s="82">
        <v>1</v>
      </c>
      <c r="E1920" s="82" t="s">
        <v>88</v>
      </c>
      <c r="F1920" s="97" t="s">
        <v>63</v>
      </c>
      <c r="G1920" s="89">
        <v>4.41</v>
      </c>
      <c r="H1920" s="84">
        <v>4</v>
      </c>
    </row>
    <row r="1921" spans="2:8" ht="15.75" thickBot="1" x14ac:dyDescent="0.3">
      <c r="B1921" s="96">
        <v>45044</v>
      </c>
      <c r="C1921" s="102" t="str">
        <f>IF('Detalle Ingresos'!$B1921="","",TEXT('Detalle Ingresos'!$B1921,"MMMM" ))</f>
        <v>abril</v>
      </c>
      <c r="D1921" s="82">
        <v>1</v>
      </c>
      <c r="E1921" s="82" t="s">
        <v>88</v>
      </c>
      <c r="F1921" s="97" t="s">
        <v>63</v>
      </c>
      <c r="G1921" s="89">
        <v>0</v>
      </c>
      <c r="H1921" s="84">
        <v>4</v>
      </c>
    </row>
    <row r="1922" spans="2:8" ht="15.75" thickBot="1" x14ac:dyDescent="0.3">
      <c r="B1922" s="96">
        <v>45044</v>
      </c>
      <c r="C1922" s="102" t="str">
        <f>IF('Detalle Ingresos'!$B1922="","",TEXT('Detalle Ingresos'!$B1922,"MMMM" ))</f>
        <v>abril</v>
      </c>
      <c r="D1922" s="82">
        <v>1</v>
      </c>
      <c r="E1922" s="82" t="s">
        <v>88</v>
      </c>
      <c r="F1922" s="97" t="s">
        <v>63</v>
      </c>
      <c r="G1922" s="89">
        <v>2.75</v>
      </c>
      <c r="H1922" s="84">
        <v>4</v>
      </c>
    </row>
    <row r="1923" spans="2:8" ht="15.75" thickBot="1" x14ac:dyDescent="0.3">
      <c r="B1923" s="96">
        <v>45027</v>
      </c>
      <c r="C1923" s="102" t="str">
        <f>IF('Detalle Ingresos'!$B1923="","",TEXT('Detalle Ingresos'!$B1923,"MMMM" ))</f>
        <v>abril</v>
      </c>
      <c r="D1923" s="82">
        <v>1</v>
      </c>
      <c r="E1923" s="82" t="s">
        <v>88</v>
      </c>
      <c r="F1923" s="97" t="s">
        <v>97</v>
      </c>
      <c r="G1923" s="89">
        <v>15</v>
      </c>
      <c r="H1923" s="84">
        <v>2</v>
      </c>
    </row>
    <row r="1924" spans="2:8" ht="15.75" thickBot="1" x14ac:dyDescent="0.3">
      <c r="B1924" s="96">
        <v>45027</v>
      </c>
      <c r="C1924" s="102" t="str">
        <f>IF('Detalle Ingresos'!$B1924="","",TEXT('Detalle Ingresos'!$B1924,"MMMM" ))</f>
        <v>abril</v>
      </c>
      <c r="D1924" s="82">
        <v>1</v>
      </c>
      <c r="E1924" s="82" t="s">
        <v>88</v>
      </c>
      <c r="F1924" s="97" t="s">
        <v>97</v>
      </c>
      <c r="G1924" s="89">
        <v>60</v>
      </c>
      <c r="H1924" s="84">
        <v>2</v>
      </c>
    </row>
    <row r="1925" spans="2:8" ht="15.75" thickBot="1" x14ac:dyDescent="0.3">
      <c r="B1925" s="96">
        <v>45027</v>
      </c>
      <c r="C1925" s="102" t="str">
        <f>IF('Detalle Ingresos'!$B1925="","",TEXT('Detalle Ingresos'!$B1925,"MMMM" ))</f>
        <v>abril</v>
      </c>
      <c r="D1925" s="82">
        <v>1</v>
      </c>
      <c r="E1925" s="82" t="s">
        <v>88</v>
      </c>
      <c r="F1925" s="97" t="s">
        <v>97</v>
      </c>
      <c r="G1925" s="89">
        <v>0</v>
      </c>
      <c r="H1925" s="84">
        <v>2</v>
      </c>
    </row>
    <row r="1926" spans="2:8" ht="15.75" thickBot="1" x14ac:dyDescent="0.3">
      <c r="B1926" s="96">
        <v>45027</v>
      </c>
      <c r="C1926" s="102" t="str">
        <f>IF('Detalle Ingresos'!$B1926="","",TEXT('Detalle Ingresos'!$B1926,"MMMM" ))</f>
        <v>abril</v>
      </c>
      <c r="D1926" s="82">
        <v>1</v>
      </c>
      <c r="E1926" s="82" t="s">
        <v>88</v>
      </c>
      <c r="F1926" s="97" t="s">
        <v>97</v>
      </c>
      <c r="G1926" s="89">
        <v>5</v>
      </c>
      <c r="H1926" s="84">
        <v>2</v>
      </c>
    </row>
    <row r="1927" spans="2:8" ht="15.75" thickBot="1" x14ac:dyDescent="0.3">
      <c r="B1927" s="96">
        <v>45027</v>
      </c>
      <c r="C1927" s="102" t="str">
        <f>IF('Detalle Ingresos'!$B1927="","",TEXT('Detalle Ingresos'!$B1927,"MMMM" ))</f>
        <v>abril</v>
      </c>
      <c r="D1927" s="82">
        <v>1</v>
      </c>
      <c r="E1927" s="82" t="s">
        <v>88</v>
      </c>
      <c r="F1927" s="97" t="s">
        <v>97</v>
      </c>
      <c r="G1927" s="89">
        <v>0</v>
      </c>
      <c r="H1927" s="84">
        <v>2</v>
      </c>
    </row>
    <row r="1928" spans="2:8" ht="15.75" thickBot="1" x14ac:dyDescent="0.3">
      <c r="B1928" s="96">
        <v>45027</v>
      </c>
      <c r="C1928" s="102" t="str">
        <f>IF('Detalle Ingresos'!$B1928="","",TEXT('Detalle Ingresos'!$B1928,"MMMM" ))</f>
        <v>abril</v>
      </c>
      <c r="D1928" s="82">
        <v>1</v>
      </c>
      <c r="E1928" s="82" t="s">
        <v>88</v>
      </c>
      <c r="F1928" s="97" t="s">
        <v>97</v>
      </c>
      <c r="G1928" s="89">
        <v>5</v>
      </c>
      <c r="H1928" s="84">
        <v>2</v>
      </c>
    </row>
    <row r="1929" spans="2:8" ht="15.75" thickBot="1" x14ac:dyDescent="0.3">
      <c r="B1929" s="96">
        <v>45027</v>
      </c>
      <c r="C1929" s="102" t="str">
        <f>IF('Detalle Ingresos'!$B1929="","",TEXT('Detalle Ingresos'!$B1929,"MMMM" ))</f>
        <v>abril</v>
      </c>
      <c r="D1929" s="82">
        <v>1</v>
      </c>
      <c r="E1929" s="82" t="s">
        <v>88</v>
      </c>
      <c r="F1929" s="97" t="s">
        <v>97</v>
      </c>
      <c r="G1929" s="89">
        <v>5</v>
      </c>
      <c r="H1929" s="84">
        <v>2</v>
      </c>
    </row>
    <row r="1930" spans="2:8" ht="15.75" thickBot="1" x14ac:dyDescent="0.3">
      <c r="B1930" s="96">
        <v>45028</v>
      </c>
      <c r="C1930" s="102" t="str">
        <f>IF('Detalle Ingresos'!$B1930="","",TEXT('Detalle Ingresos'!$B1930,"MMMM" ))</f>
        <v>abril</v>
      </c>
      <c r="D1930" s="82">
        <v>1</v>
      </c>
      <c r="E1930" s="82" t="s">
        <v>88</v>
      </c>
      <c r="F1930" s="97" t="s">
        <v>97</v>
      </c>
      <c r="G1930" s="89">
        <v>60</v>
      </c>
      <c r="H1930" s="84">
        <v>2</v>
      </c>
    </row>
    <row r="1931" spans="2:8" ht="15.75" thickBot="1" x14ac:dyDescent="0.3">
      <c r="B1931" s="96">
        <v>45029</v>
      </c>
      <c r="C1931" s="102" t="str">
        <f>IF('Detalle Ingresos'!$B1931="","",TEXT('Detalle Ingresos'!$B1931,"MMMM" ))</f>
        <v>abril</v>
      </c>
      <c r="D1931" s="82">
        <v>1</v>
      </c>
      <c r="E1931" s="82" t="s">
        <v>88</v>
      </c>
      <c r="F1931" s="97" t="s">
        <v>97</v>
      </c>
      <c r="G1931" s="89">
        <v>15</v>
      </c>
      <c r="H1931" s="84">
        <v>2</v>
      </c>
    </row>
    <row r="1932" spans="2:8" ht="15.75" thickBot="1" x14ac:dyDescent="0.3">
      <c r="B1932" s="96">
        <v>45029</v>
      </c>
      <c r="C1932" s="102" t="str">
        <f>IF('Detalle Ingresos'!$B1932="","",TEXT('Detalle Ingresos'!$B1932,"MMMM" ))</f>
        <v>abril</v>
      </c>
      <c r="D1932" s="82">
        <v>1</v>
      </c>
      <c r="E1932" s="82" t="s">
        <v>88</v>
      </c>
      <c r="F1932" s="97" t="s">
        <v>97</v>
      </c>
      <c r="G1932" s="89">
        <v>0</v>
      </c>
      <c r="H1932" s="84">
        <v>2</v>
      </c>
    </row>
    <row r="1933" spans="2:8" ht="15.75" thickBot="1" x14ac:dyDescent="0.3">
      <c r="B1933" s="96">
        <v>45029</v>
      </c>
      <c r="C1933" s="102" t="str">
        <f>IF('Detalle Ingresos'!$B1933="","",TEXT('Detalle Ingresos'!$B1933,"MMMM" ))</f>
        <v>abril</v>
      </c>
      <c r="D1933" s="82">
        <v>1</v>
      </c>
      <c r="E1933" s="82" t="s">
        <v>88</v>
      </c>
      <c r="F1933" s="97" t="s">
        <v>97</v>
      </c>
      <c r="G1933" s="89">
        <v>60</v>
      </c>
      <c r="H1933" s="84">
        <v>2</v>
      </c>
    </row>
    <row r="1934" spans="2:8" ht="15.75" thickBot="1" x14ac:dyDescent="0.3">
      <c r="B1934" s="96">
        <v>45035</v>
      </c>
      <c r="C1934" s="102" t="str">
        <f>IF('Detalle Ingresos'!$B1934="","",TEXT('Detalle Ingresos'!$B1934,"MMMM" ))</f>
        <v>abril</v>
      </c>
      <c r="D1934" s="82">
        <v>1</v>
      </c>
      <c r="E1934" s="82" t="s">
        <v>88</v>
      </c>
      <c r="F1934" s="97" t="s">
        <v>97</v>
      </c>
      <c r="G1934" s="89">
        <v>0</v>
      </c>
      <c r="H1934" s="84">
        <v>3</v>
      </c>
    </row>
    <row r="1935" spans="2:8" ht="15.75" thickBot="1" x14ac:dyDescent="0.3">
      <c r="B1935" s="96">
        <v>45035</v>
      </c>
      <c r="C1935" s="102" t="str">
        <f>IF('Detalle Ingresos'!$B1935="","",TEXT('Detalle Ingresos'!$B1935,"MMMM" ))</f>
        <v>abril</v>
      </c>
      <c r="D1935" s="82">
        <v>1</v>
      </c>
      <c r="E1935" s="82" t="s">
        <v>88</v>
      </c>
      <c r="F1935" s="97" t="s">
        <v>97</v>
      </c>
      <c r="G1935" s="89">
        <v>0</v>
      </c>
      <c r="H1935" s="84">
        <v>3</v>
      </c>
    </row>
    <row r="1936" spans="2:8" ht="15.75" thickBot="1" x14ac:dyDescent="0.3">
      <c r="B1936" s="96">
        <v>45035</v>
      </c>
      <c r="C1936" s="102" t="str">
        <f>IF('Detalle Ingresos'!$B1936="","",TEXT('Detalle Ingresos'!$B1936,"MMMM" ))</f>
        <v>abril</v>
      </c>
      <c r="D1936" s="82">
        <v>1</v>
      </c>
      <c r="E1936" s="82" t="s">
        <v>88</v>
      </c>
      <c r="F1936" s="97" t="s">
        <v>97</v>
      </c>
      <c r="G1936" s="89">
        <v>0</v>
      </c>
      <c r="H1936" s="84">
        <v>3</v>
      </c>
    </row>
    <row r="1937" spans="2:8" ht="15.75" thickBot="1" x14ac:dyDescent="0.3">
      <c r="B1937" s="96">
        <v>45035</v>
      </c>
      <c r="C1937" s="102" t="str">
        <f>IF('Detalle Ingresos'!$B1937="","",TEXT('Detalle Ingresos'!$B1937,"MMMM" ))</f>
        <v>abril</v>
      </c>
      <c r="D1937" s="82">
        <v>1</v>
      </c>
      <c r="E1937" s="82" t="s">
        <v>88</v>
      </c>
      <c r="F1937" s="97" t="s">
        <v>97</v>
      </c>
      <c r="G1937" s="89">
        <v>0</v>
      </c>
      <c r="H1937" s="84">
        <v>3</v>
      </c>
    </row>
    <row r="1938" spans="2:8" ht="15.75" thickBot="1" x14ac:dyDescent="0.3">
      <c r="B1938" s="96">
        <v>45035</v>
      </c>
      <c r="C1938" s="102" t="str">
        <f>IF('Detalle Ingresos'!$B1938="","",TEXT('Detalle Ingresos'!$B1938,"MMMM" ))</f>
        <v>abril</v>
      </c>
      <c r="D1938" s="82">
        <v>1</v>
      </c>
      <c r="E1938" s="82" t="s">
        <v>88</v>
      </c>
      <c r="F1938" s="97" t="s">
        <v>97</v>
      </c>
      <c r="G1938" s="89">
        <v>0</v>
      </c>
      <c r="H1938" s="84">
        <v>3</v>
      </c>
    </row>
    <row r="1939" spans="2:8" ht="15.75" thickBot="1" x14ac:dyDescent="0.3">
      <c r="B1939" s="96">
        <v>45035</v>
      </c>
      <c r="C1939" s="102" t="str">
        <f>IF('Detalle Ingresos'!$B1939="","",TEXT('Detalle Ingresos'!$B1939,"MMMM" ))</f>
        <v>abril</v>
      </c>
      <c r="D1939" s="82">
        <v>1</v>
      </c>
      <c r="E1939" s="82" t="s">
        <v>88</v>
      </c>
      <c r="F1939" s="97" t="s">
        <v>97</v>
      </c>
      <c r="G1939" s="89">
        <v>0</v>
      </c>
      <c r="H1939" s="84">
        <v>3</v>
      </c>
    </row>
    <row r="1940" spans="2:8" ht="15.75" thickBot="1" x14ac:dyDescent="0.3">
      <c r="B1940" s="96">
        <v>45035</v>
      </c>
      <c r="C1940" s="102" t="str">
        <f>IF('Detalle Ingresos'!$B1940="","",TEXT('Detalle Ingresos'!$B1940,"MMMM" ))</f>
        <v>abril</v>
      </c>
      <c r="D1940" s="82">
        <v>1</v>
      </c>
      <c r="E1940" s="82" t="s">
        <v>88</v>
      </c>
      <c r="F1940" s="97" t="s">
        <v>97</v>
      </c>
      <c r="G1940" s="89">
        <v>0</v>
      </c>
      <c r="H1940" s="84">
        <v>3</v>
      </c>
    </row>
    <row r="1941" spans="2:8" ht="15.75" thickBot="1" x14ac:dyDescent="0.3">
      <c r="B1941" s="96">
        <v>45035</v>
      </c>
      <c r="C1941" s="102" t="str">
        <f>IF('Detalle Ingresos'!$B1941="","",TEXT('Detalle Ingresos'!$B1941,"MMMM" ))</f>
        <v>abril</v>
      </c>
      <c r="D1941" s="82">
        <v>1</v>
      </c>
      <c r="E1941" s="82" t="s">
        <v>88</v>
      </c>
      <c r="F1941" s="97" t="s">
        <v>97</v>
      </c>
      <c r="G1941" s="89">
        <v>0</v>
      </c>
      <c r="H1941" s="84">
        <v>3</v>
      </c>
    </row>
    <row r="1942" spans="2:8" ht="15.75" thickBot="1" x14ac:dyDescent="0.3">
      <c r="B1942" s="96">
        <v>45035</v>
      </c>
      <c r="C1942" s="102" t="str">
        <f>IF('Detalle Ingresos'!$B1942="","",TEXT('Detalle Ingresos'!$B1942,"MMMM" ))</f>
        <v>abril</v>
      </c>
      <c r="D1942" s="82">
        <v>1</v>
      </c>
      <c r="E1942" s="82" t="s">
        <v>88</v>
      </c>
      <c r="F1942" s="97" t="s">
        <v>97</v>
      </c>
      <c r="G1942" s="89">
        <v>0</v>
      </c>
      <c r="H1942" s="84">
        <v>3</v>
      </c>
    </row>
    <row r="1943" spans="2:8" ht="15.75" thickBot="1" x14ac:dyDescent="0.3">
      <c r="B1943" s="96">
        <v>45035</v>
      </c>
      <c r="C1943" s="102" t="str">
        <f>IF('Detalle Ingresos'!$B1943="","",TEXT('Detalle Ingresos'!$B1943,"MMMM" ))</f>
        <v>abril</v>
      </c>
      <c r="D1943" s="82">
        <v>1</v>
      </c>
      <c r="E1943" s="82" t="s">
        <v>88</v>
      </c>
      <c r="F1943" s="97" t="s">
        <v>97</v>
      </c>
      <c r="G1943" s="89">
        <v>0</v>
      </c>
      <c r="H1943" s="84">
        <v>3</v>
      </c>
    </row>
    <row r="1944" spans="2:8" ht="15.75" thickBot="1" x14ac:dyDescent="0.3">
      <c r="B1944" s="96">
        <v>45035</v>
      </c>
      <c r="C1944" s="102" t="str">
        <f>IF('Detalle Ingresos'!$B1944="","",TEXT('Detalle Ingresos'!$B1944,"MMMM" ))</f>
        <v>abril</v>
      </c>
      <c r="D1944" s="82">
        <v>1</v>
      </c>
      <c r="E1944" s="82" t="s">
        <v>88</v>
      </c>
      <c r="F1944" s="97" t="s">
        <v>97</v>
      </c>
      <c r="G1944" s="89">
        <v>100</v>
      </c>
      <c r="H1944" s="84">
        <v>3</v>
      </c>
    </row>
    <row r="1945" spans="2:8" ht="15.75" thickBot="1" x14ac:dyDescent="0.3">
      <c r="B1945" s="96">
        <v>45035</v>
      </c>
      <c r="C1945" s="102" t="str">
        <f>IF('Detalle Ingresos'!$B1945="","",TEXT('Detalle Ingresos'!$B1945,"MMMM" ))</f>
        <v>abril</v>
      </c>
      <c r="D1945" s="82">
        <v>1</v>
      </c>
      <c r="E1945" s="82" t="s">
        <v>88</v>
      </c>
      <c r="F1945" s="97" t="s">
        <v>97</v>
      </c>
      <c r="G1945" s="89">
        <v>0</v>
      </c>
      <c r="H1945" s="84">
        <v>3</v>
      </c>
    </row>
    <row r="1946" spans="2:8" ht="15.75" thickBot="1" x14ac:dyDescent="0.3">
      <c r="B1946" s="96">
        <v>45035</v>
      </c>
      <c r="C1946" s="102" t="str">
        <f>IF('Detalle Ingresos'!$B1946="","",TEXT('Detalle Ingresos'!$B1946,"MMMM" ))</f>
        <v>abril</v>
      </c>
      <c r="D1946" s="82">
        <v>1</v>
      </c>
      <c r="E1946" s="82" t="s">
        <v>88</v>
      </c>
      <c r="F1946" s="97" t="s">
        <v>97</v>
      </c>
      <c r="G1946" s="89">
        <v>0</v>
      </c>
      <c r="H1946" s="84">
        <v>3</v>
      </c>
    </row>
    <row r="1947" spans="2:8" ht="15.75" thickBot="1" x14ac:dyDescent="0.3">
      <c r="B1947" s="96">
        <v>45035</v>
      </c>
      <c r="C1947" s="102" t="str">
        <f>IF('Detalle Ingresos'!$B1947="","",TEXT('Detalle Ingresos'!$B1947,"MMMM" ))</f>
        <v>abril</v>
      </c>
      <c r="D1947" s="82">
        <v>1</v>
      </c>
      <c r="E1947" s="82" t="s">
        <v>88</v>
      </c>
      <c r="F1947" s="97" t="s">
        <v>97</v>
      </c>
      <c r="G1947" s="89">
        <v>0</v>
      </c>
      <c r="H1947" s="84">
        <v>3</v>
      </c>
    </row>
    <row r="1948" spans="2:8" ht="15.75" thickBot="1" x14ac:dyDescent="0.3">
      <c r="B1948" s="96">
        <v>45033</v>
      </c>
      <c r="C1948" s="102" t="str">
        <f>IF('Detalle Ingresos'!$B1948="","",TEXT('Detalle Ingresos'!$B1948,"MMMM" ))</f>
        <v>abril</v>
      </c>
      <c r="D1948" s="82">
        <v>1</v>
      </c>
      <c r="E1948" s="82" t="s">
        <v>88</v>
      </c>
      <c r="F1948" s="97" t="s">
        <v>97</v>
      </c>
      <c r="G1948" s="89">
        <v>5</v>
      </c>
      <c r="H1948" s="84">
        <v>3</v>
      </c>
    </row>
    <row r="1949" spans="2:8" ht="15.75" thickBot="1" x14ac:dyDescent="0.3">
      <c r="B1949" s="96">
        <v>45029</v>
      </c>
      <c r="C1949" s="102" t="str">
        <f>IF('Detalle Ingresos'!$B1949="","",TEXT('Detalle Ingresos'!$B1949,"MMMM" ))</f>
        <v>abril</v>
      </c>
      <c r="D1949" s="82">
        <v>1</v>
      </c>
      <c r="E1949" s="82" t="s">
        <v>88</v>
      </c>
      <c r="F1949" s="97" t="s">
        <v>97</v>
      </c>
      <c r="G1949" s="89">
        <v>0</v>
      </c>
      <c r="H1949" s="84">
        <v>2</v>
      </c>
    </row>
    <row r="1950" spans="2:8" ht="15.75" thickBot="1" x14ac:dyDescent="0.3">
      <c r="B1950" s="96">
        <v>45030</v>
      </c>
      <c r="C1950" s="102" t="str">
        <f>IF('Detalle Ingresos'!$B1950="","",TEXT('Detalle Ingresos'!$B1950,"MMMM" ))</f>
        <v>abril</v>
      </c>
      <c r="D1950" s="82">
        <v>1</v>
      </c>
      <c r="E1950" s="82" t="s">
        <v>88</v>
      </c>
      <c r="F1950" s="97" t="s">
        <v>97</v>
      </c>
      <c r="G1950" s="89">
        <v>20</v>
      </c>
      <c r="H1950" s="84">
        <v>2</v>
      </c>
    </row>
    <row r="1951" spans="2:8" ht="15.75" thickBot="1" x14ac:dyDescent="0.3">
      <c r="B1951" s="96">
        <v>45029</v>
      </c>
      <c r="C1951" s="102" t="str">
        <f>IF('Detalle Ingresos'!$B1951="","",TEXT('Detalle Ingresos'!$B1951,"MMMM" ))</f>
        <v>abril</v>
      </c>
      <c r="D1951" s="82">
        <v>1</v>
      </c>
      <c r="E1951" s="82" t="s">
        <v>88</v>
      </c>
      <c r="F1951" s="97" t="s">
        <v>97</v>
      </c>
      <c r="G1951" s="89">
        <v>0</v>
      </c>
      <c r="H1951" s="84">
        <v>2</v>
      </c>
    </row>
    <row r="1952" spans="2:8" ht="15.75" thickBot="1" x14ac:dyDescent="0.3">
      <c r="B1952" s="96">
        <v>45030</v>
      </c>
      <c r="C1952" s="102" t="str">
        <f>IF('Detalle Ingresos'!$B1952="","",TEXT('Detalle Ingresos'!$B1952,"MMMM" ))</f>
        <v>abril</v>
      </c>
      <c r="D1952" s="82">
        <v>1</v>
      </c>
      <c r="E1952" s="82" t="s">
        <v>88</v>
      </c>
      <c r="F1952" s="97" t="s">
        <v>97</v>
      </c>
      <c r="G1952" s="89">
        <v>5</v>
      </c>
      <c r="H1952" s="84">
        <v>2</v>
      </c>
    </row>
    <row r="1953" spans="2:8" ht="15.75" thickBot="1" x14ac:dyDescent="0.3">
      <c r="B1953" s="96">
        <v>45030</v>
      </c>
      <c r="C1953" s="102" t="str">
        <f>IF('Detalle Ingresos'!$B1953="","",TEXT('Detalle Ingresos'!$B1953,"MMMM" ))</f>
        <v>abril</v>
      </c>
      <c r="D1953" s="82">
        <v>1</v>
      </c>
      <c r="E1953" s="82" t="s">
        <v>88</v>
      </c>
      <c r="F1953" s="97" t="s">
        <v>97</v>
      </c>
      <c r="G1953" s="89">
        <v>5</v>
      </c>
      <c r="H1953" s="84">
        <v>2</v>
      </c>
    </row>
    <row r="1954" spans="2:8" ht="15.75" thickBot="1" x14ac:dyDescent="0.3">
      <c r="B1954" s="96">
        <v>45028</v>
      </c>
      <c r="C1954" s="102" t="str">
        <f>IF('Detalle Ingresos'!$B1954="","",TEXT('Detalle Ingresos'!$B1954,"MMMM" ))</f>
        <v>abril</v>
      </c>
      <c r="D1954" s="82">
        <v>1</v>
      </c>
      <c r="E1954" s="82" t="s">
        <v>88</v>
      </c>
      <c r="F1954" s="97" t="s">
        <v>97</v>
      </c>
      <c r="G1954" s="89">
        <v>15</v>
      </c>
      <c r="H1954" s="84">
        <v>2</v>
      </c>
    </row>
    <row r="1955" spans="2:8" ht="15.75" thickBot="1" x14ac:dyDescent="0.3">
      <c r="B1955" s="96">
        <v>45028</v>
      </c>
      <c r="C1955" s="102" t="str">
        <f>IF('Detalle Ingresos'!$B1955="","",TEXT('Detalle Ingresos'!$B1955,"MMMM" ))</f>
        <v>abril</v>
      </c>
      <c r="D1955" s="82">
        <v>1</v>
      </c>
      <c r="E1955" s="82" t="s">
        <v>88</v>
      </c>
      <c r="F1955" s="97" t="s">
        <v>97</v>
      </c>
      <c r="G1955" s="89">
        <v>0</v>
      </c>
      <c r="H1955" s="84">
        <v>2</v>
      </c>
    </row>
    <row r="1956" spans="2:8" ht="15.75" thickBot="1" x14ac:dyDescent="0.3">
      <c r="B1956" s="96">
        <v>45035</v>
      </c>
      <c r="C1956" s="102" t="str">
        <f>IF('Detalle Ingresos'!$B1956="","",TEXT('Detalle Ingresos'!$B1956,"MMMM" ))</f>
        <v>abril</v>
      </c>
      <c r="D1956" s="82">
        <v>1</v>
      </c>
      <c r="E1956" s="82" t="s">
        <v>88</v>
      </c>
      <c r="F1956" s="97" t="s">
        <v>97</v>
      </c>
      <c r="G1956" s="89">
        <v>0</v>
      </c>
      <c r="H1956" s="84">
        <v>3</v>
      </c>
    </row>
    <row r="1957" spans="2:8" ht="15.75" thickBot="1" x14ac:dyDescent="0.3">
      <c r="B1957" s="96">
        <v>45014</v>
      </c>
      <c r="C1957" s="102" t="str">
        <f>IF('Detalle Ingresos'!$B1957="","",TEXT('Detalle Ingresos'!$B1957,"MMMM" ))</f>
        <v>marzo</v>
      </c>
      <c r="D1957" s="82">
        <v>1</v>
      </c>
      <c r="E1957" s="82" t="s">
        <v>88</v>
      </c>
      <c r="F1957" s="97" t="s">
        <v>97</v>
      </c>
      <c r="G1957" s="89">
        <v>0</v>
      </c>
      <c r="H1957" s="84">
        <v>4</v>
      </c>
    </row>
    <row r="1958" spans="2:8" ht="15.75" thickBot="1" x14ac:dyDescent="0.3">
      <c r="B1958" s="96">
        <v>45027</v>
      </c>
      <c r="C1958" s="102" t="str">
        <f>IF('Detalle Ingresos'!$B1958="","",TEXT('Detalle Ingresos'!$B1958,"MMMM" ))</f>
        <v>abril</v>
      </c>
      <c r="D1958" s="82">
        <v>1</v>
      </c>
      <c r="E1958" s="82" t="s">
        <v>88</v>
      </c>
      <c r="F1958" s="97" t="s">
        <v>97</v>
      </c>
      <c r="G1958" s="89">
        <v>60</v>
      </c>
      <c r="H1958" s="84">
        <v>2</v>
      </c>
    </row>
    <row r="1959" spans="2:8" ht="15.75" thickBot="1" x14ac:dyDescent="0.3">
      <c r="B1959" s="96">
        <v>45028</v>
      </c>
      <c r="C1959" s="102" t="str">
        <f>IF('Detalle Ingresos'!$B1959="","",TEXT('Detalle Ingresos'!$B1959,"MMMM" ))</f>
        <v>abril</v>
      </c>
      <c r="D1959" s="82">
        <v>1</v>
      </c>
      <c r="E1959" s="82" t="s">
        <v>88</v>
      </c>
      <c r="F1959" s="97" t="s">
        <v>97</v>
      </c>
      <c r="G1959" s="89">
        <v>60</v>
      </c>
      <c r="H1959" s="84">
        <v>2</v>
      </c>
    </row>
    <row r="1960" spans="2:8" ht="15.75" thickBot="1" x14ac:dyDescent="0.3">
      <c r="B1960" s="96">
        <v>45029</v>
      </c>
      <c r="C1960" s="102" t="str">
        <f>IF('Detalle Ingresos'!$B1960="","",TEXT('Detalle Ingresos'!$B1960,"MMMM" ))</f>
        <v>abril</v>
      </c>
      <c r="D1960" s="82">
        <v>1</v>
      </c>
      <c r="E1960" s="82" t="s">
        <v>88</v>
      </c>
      <c r="F1960" s="97" t="s">
        <v>97</v>
      </c>
      <c r="G1960" s="89">
        <v>60</v>
      </c>
      <c r="H1960" s="84">
        <v>2</v>
      </c>
    </row>
    <row r="1961" spans="2:8" ht="15.75" thickBot="1" x14ac:dyDescent="0.3">
      <c r="B1961" s="96">
        <v>45034</v>
      </c>
      <c r="C1961" s="102" t="str">
        <f>IF('Detalle Ingresos'!$B1961="","",TEXT('Detalle Ingresos'!$B1961,"MMMM" ))</f>
        <v>abril</v>
      </c>
      <c r="D1961" s="82">
        <v>1</v>
      </c>
      <c r="E1961" s="82" t="s">
        <v>88</v>
      </c>
      <c r="F1961" s="97" t="s">
        <v>97</v>
      </c>
      <c r="G1961" s="89">
        <v>0</v>
      </c>
      <c r="H1961" s="84">
        <v>3</v>
      </c>
    </row>
    <row r="1962" spans="2:8" ht="15.75" thickBot="1" x14ac:dyDescent="0.3">
      <c r="B1962" s="96">
        <v>45034</v>
      </c>
      <c r="C1962" s="102" t="str">
        <f>IF('Detalle Ingresos'!$B1962="","",TEXT('Detalle Ingresos'!$B1962,"MMMM" ))</f>
        <v>abril</v>
      </c>
      <c r="D1962" s="82">
        <v>1</v>
      </c>
      <c r="E1962" s="82" t="s">
        <v>88</v>
      </c>
      <c r="F1962" s="97" t="s">
        <v>97</v>
      </c>
      <c r="G1962" s="89">
        <v>0</v>
      </c>
      <c r="H1962" s="84">
        <v>3</v>
      </c>
    </row>
    <row r="1963" spans="2:8" ht="15.75" thickBot="1" x14ac:dyDescent="0.3">
      <c r="B1963" s="96">
        <v>45035</v>
      </c>
      <c r="C1963" s="102" t="str">
        <f>IF('Detalle Ingresos'!$B1963="","",TEXT('Detalle Ingresos'!$B1963,"MMMM" ))</f>
        <v>abril</v>
      </c>
      <c r="D1963" s="82">
        <v>1</v>
      </c>
      <c r="E1963" s="82" t="s">
        <v>88</v>
      </c>
      <c r="F1963" s="97" t="s">
        <v>97</v>
      </c>
      <c r="G1963" s="89">
        <v>15</v>
      </c>
      <c r="H1963" s="84">
        <v>3</v>
      </c>
    </row>
    <row r="1964" spans="2:8" ht="15.75" thickBot="1" x14ac:dyDescent="0.3">
      <c r="B1964" s="96">
        <v>45035</v>
      </c>
      <c r="C1964" s="102" t="str">
        <f>IF('Detalle Ingresos'!$B1964="","",TEXT('Detalle Ingresos'!$B1964,"MMMM" ))</f>
        <v>abril</v>
      </c>
      <c r="D1964" s="82">
        <v>1</v>
      </c>
      <c r="E1964" s="82" t="s">
        <v>88</v>
      </c>
      <c r="F1964" s="97" t="s">
        <v>97</v>
      </c>
      <c r="G1964" s="89">
        <v>0</v>
      </c>
      <c r="H1964" s="84">
        <v>3</v>
      </c>
    </row>
    <row r="1965" spans="2:8" ht="15.75" thickBot="1" x14ac:dyDescent="0.3">
      <c r="B1965" s="96">
        <v>45036</v>
      </c>
      <c r="C1965" s="102" t="str">
        <f>IF('Detalle Ingresos'!$B1965="","",TEXT('Detalle Ingresos'!$B1965,"MMMM" ))</f>
        <v>abril</v>
      </c>
      <c r="D1965" s="82">
        <v>1</v>
      </c>
      <c r="E1965" s="82" t="s">
        <v>88</v>
      </c>
      <c r="F1965" s="97" t="s">
        <v>97</v>
      </c>
      <c r="G1965" s="89">
        <v>0</v>
      </c>
      <c r="H1965" s="84">
        <v>3</v>
      </c>
    </row>
    <row r="1966" spans="2:8" ht="15.75" thickBot="1" x14ac:dyDescent="0.3">
      <c r="B1966" s="96">
        <v>45030</v>
      </c>
      <c r="C1966" s="102" t="str">
        <f>IF('Detalle Ingresos'!$B1966="","",TEXT('Detalle Ingresos'!$B1966,"MMMM" ))</f>
        <v>abril</v>
      </c>
      <c r="D1966" s="82">
        <v>1</v>
      </c>
      <c r="E1966" s="82" t="s">
        <v>88</v>
      </c>
      <c r="F1966" s="97" t="s">
        <v>97</v>
      </c>
      <c r="G1966" s="89">
        <v>15</v>
      </c>
      <c r="H1966" s="84">
        <v>2</v>
      </c>
    </row>
    <row r="1967" spans="2:8" ht="15.75" thickBot="1" x14ac:dyDescent="0.3">
      <c r="B1967" s="96">
        <v>45015</v>
      </c>
      <c r="C1967" s="102" t="str">
        <f>IF('Detalle Ingresos'!$B1967="","",TEXT('Detalle Ingresos'!$B1967,"MMMM" ))</f>
        <v>marzo</v>
      </c>
      <c r="D1967" s="82">
        <v>1</v>
      </c>
      <c r="E1967" s="82" t="s">
        <v>88</v>
      </c>
      <c r="F1967" s="97" t="s">
        <v>97</v>
      </c>
      <c r="G1967" s="89">
        <v>0</v>
      </c>
      <c r="H1967" s="84">
        <v>1</v>
      </c>
    </row>
    <row r="1968" spans="2:8" ht="15.75" thickBot="1" x14ac:dyDescent="0.3">
      <c r="B1968" s="96">
        <v>45033</v>
      </c>
      <c r="C1968" s="102" t="str">
        <f>IF('Detalle Ingresos'!$B1968="","",TEXT('Detalle Ingresos'!$B1968,"MMMM" ))</f>
        <v>abril</v>
      </c>
      <c r="D1968" s="82">
        <v>1</v>
      </c>
      <c r="E1968" s="82" t="s">
        <v>88</v>
      </c>
      <c r="F1968" s="97" t="s">
        <v>97</v>
      </c>
      <c r="G1968" s="89">
        <v>0</v>
      </c>
      <c r="H1968" s="84">
        <v>3</v>
      </c>
    </row>
    <row r="1969" spans="2:8" ht="15.75" thickBot="1" x14ac:dyDescent="0.3">
      <c r="B1969" s="96">
        <v>45033</v>
      </c>
      <c r="C1969" s="102" t="str">
        <f>IF('Detalle Ingresos'!$B1969="","",TEXT('Detalle Ingresos'!$B1969,"MMMM" ))</f>
        <v>abril</v>
      </c>
      <c r="D1969" s="82">
        <v>1</v>
      </c>
      <c r="E1969" s="82" t="s">
        <v>88</v>
      </c>
      <c r="F1969" s="97" t="s">
        <v>97</v>
      </c>
      <c r="G1969" s="89">
        <v>0</v>
      </c>
      <c r="H1969" s="84">
        <v>3</v>
      </c>
    </row>
    <row r="1970" spans="2:8" ht="15.75" thickBot="1" x14ac:dyDescent="0.3">
      <c r="B1970" s="96">
        <v>45033</v>
      </c>
      <c r="C1970" s="102" t="str">
        <f>IF('Detalle Ingresos'!$B1970="","",TEXT('Detalle Ingresos'!$B1970,"MMMM" ))</f>
        <v>abril</v>
      </c>
      <c r="D1970" s="82">
        <v>1</v>
      </c>
      <c r="E1970" s="82" t="s">
        <v>88</v>
      </c>
      <c r="F1970" s="97" t="s">
        <v>97</v>
      </c>
      <c r="G1970" s="89">
        <v>20</v>
      </c>
      <c r="H1970" s="84">
        <v>3</v>
      </c>
    </row>
    <row r="1971" spans="2:8" ht="15.75" thickBot="1" x14ac:dyDescent="0.3">
      <c r="B1971" s="96">
        <v>45033</v>
      </c>
      <c r="C1971" s="102" t="str">
        <f>IF('Detalle Ingresos'!$B1971="","",TEXT('Detalle Ingresos'!$B1971,"MMMM" ))</f>
        <v>abril</v>
      </c>
      <c r="D1971" s="82">
        <v>1</v>
      </c>
      <c r="E1971" s="82" t="s">
        <v>88</v>
      </c>
      <c r="F1971" s="97" t="s">
        <v>97</v>
      </c>
      <c r="G1971" s="89">
        <v>0</v>
      </c>
      <c r="H1971" s="84">
        <v>3</v>
      </c>
    </row>
    <row r="1972" spans="2:8" ht="15.75" thickBot="1" x14ac:dyDescent="0.3">
      <c r="B1972" s="96">
        <v>45033</v>
      </c>
      <c r="C1972" s="102" t="str">
        <f>IF('Detalle Ingresos'!$B1972="","",TEXT('Detalle Ingresos'!$B1972,"MMMM" ))</f>
        <v>abril</v>
      </c>
      <c r="D1972" s="82">
        <v>1</v>
      </c>
      <c r="E1972" s="82" t="s">
        <v>88</v>
      </c>
      <c r="F1972" s="97" t="s">
        <v>97</v>
      </c>
      <c r="G1972" s="89">
        <v>60</v>
      </c>
      <c r="H1972" s="84">
        <v>3</v>
      </c>
    </row>
    <row r="1973" spans="2:8" ht="15.75" thickBot="1" x14ac:dyDescent="0.3">
      <c r="B1973" s="96">
        <v>45033</v>
      </c>
      <c r="C1973" s="102" t="str">
        <f>IF('Detalle Ingresos'!$B1973="","",TEXT('Detalle Ingresos'!$B1973,"MMMM" ))</f>
        <v>abril</v>
      </c>
      <c r="D1973" s="82">
        <v>1</v>
      </c>
      <c r="E1973" s="82" t="s">
        <v>88</v>
      </c>
      <c r="F1973" s="97" t="s">
        <v>97</v>
      </c>
      <c r="G1973" s="89">
        <v>15</v>
      </c>
      <c r="H1973" s="84">
        <v>3</v>
      </c>
    </row>
    <row r="1974" spans="2:8" ht="15.75" thickBot="1" x14ac:dyDescent="0.3">
      <c r="B1974" s="96">
        <v>45035</v>
      </c>
      <c r="C1974" s="102" t="str">
        <f>IF('Detalle Ingresos'!$B1974="","",TEXT('Detalle Ingresos'!$B1974,"MMMM" ))</f>
        <v>abril</v>
      </c>
      <c r="D1974" s="82">
        <v>1</v>
      </c>
      <c r="E1974" s="82" t="s">
        <v>88</v>
      </c>
      <c r="F1974" s="97" t="s">
        <v>97</v>
      </c>
      <c r="G1974" s="89">
        <v>5</v>
      </c>
      <c r="H1974" s="84">
        <v>3</v>
      </c>
    </row>
    <row r="1975" spans="2:8" ht="15.75" thickBot="1" x14ac:dyDescent="0.3">
      <c r="B1975" s="96">
        <v>45036</v>
      </c>
      <c r="C1975" s="102" t="str">
        <f>IF('Detalle Ingresos'!$B1975="","",TEXT('Detalle Ingresos'!$B1975,"MMMM" ))</f>
        <v>abril</v>
      </c>
      <c r="D1975" s="82">
        <v>1</v>
      </c>
      <c r="E1975" s="82" t="s">
        <v>88</v>
      </c>
      <c r="F1975" s="97" t="s">
        <v>97</v>
      </c>
      <c r="G1975" s="89">
        <v>10</v>
      </c>
      <c r="H1975" s="84">
        <v>3</v>
      </c>
    </row>
    <row r="1976" spans="2:8" ht="15.75" thickBot="1" x14ac:dyDescent="0.3">
      <c r="B1976" s="96">
        <v>45035</v>
      </c>
      <c r="C1976" s="102" t="str">
        <f>IF('Detalle Ingresos'!$B1976="","",TEXT('Detalle Ingresos'!$B1976,"MMMM" ))</f>
        <v>abril</v>
      </c>
      <c r="D1976" s="82">
        <v>1</v>
      </c>
      <c r="E1976" s="82" t="s">
        <v>88</v>
      </c>
      <c r="F1976" s="97" t="s">
        <v>97</v>
      </c>
      <c r="G1976" s="89">
        <v>5</v>
      </c>
      <c r="H1976" s="84">
        <v>3</v>
      </c>
    </row>
    <row r="1977" spans="2:8" ht="15.75" thickBot="1" x14ac:dyDescent="0.3">
      <c r="B1977" s="96">
        <v>45036</v>
      </c>
      <c r="C1977" s="102" t="str">
        <f>IF('Detalle Ingresos'!$B1977="","",TEXT('Detalle Ingresos'!$B1977,"MMMM" ))</f>
        <v>abril</v>
      </c>
      <c r="D1977" s="82">
        <v>1</v>
      </c>
      <c r="E1977" s="82" t="s">
        <v>88</v>
      </c>
      <c r="F1977" s="97" t="s">
        <v>97</v>
      </c>
      <c r="G1977" s="89">
        <v>60</v>
      </c>
      <c r="H1977" s="84">
        <v>3</v>
      </c>
    </row>
    <row r="1978" spans="2:8" ht="15.75" thickBot="1" x14ac:dyDescent="0.3">
      <c r="B1978" s="96">
        <v>37732</v>
      </c>
      <c r="C1978" s="102" t="str">
        <f>IF('Detalle Ingresos'!$B1978="","",TEXT('Detalle Ingresos'!$B1978,"MMMM" ))</f>
        <v>abril</v>
      </c>
      <c r="D1978" s="82">
        <v>1</v>
      </c>
      <c r="E1978" s="82" t="s">
        <v>88</v>
      </c>
      <c r="F1978" s="97" t="s">
        <v>97</v>
      </c>
      <c r="G1978" s="89">
        <v>60</v>
      </c>
      <c r="H1978" s="84">
        <v>3</v>
      </c>
    </row>
    <row r="1979" spans="2:8" ht="15.75" thickBot="1" x14ac:dyDescent="0.3">
      <c r="B1979" s="96">
        <v>45037</v>
      </c>
      <c r="C1979" s="102" t="str">
        <f>IF('Detalle Ingresos'!$B1979="","",TEXT('Detalle Ingresos'!$B1979,"MMMM" ))</f>
        <v>abril</v>
      </c>
      <c r="D1979" s="82">
        <v>1</v>
      </c>
      <c r="E1979" s="82" t="s">
        <v>88</v>
      </c>
      <c r="F1979" s="97" t="s">
        <v>97</v>
      </c>
      <c r="G1979" s="89">
        <v>0</v>
      </c>
      <c r="H1979" s="84">
        <v>3</v>
      </c>
    </row>
    <row r="1980" spans="2:8" ht="15.75" thickBot="1" x14ac:dyDescent="0.3">
      <c r="B1980" s="96">
        <v>45037</v>
      </c>
      <c r="C1980" s="102" t="str">
        <f>IF('Detalle Ingresos'!$B1980="","",TEXT('Detalle Ingresos'!$B1980,"MMMM" ))</f>
        <v>abril</v>
      </c>
      <c r="D1980" s="82">
        <v>1</v>
      </c>
      <c r="E1980" s="82" t="s">
        <v>88</v>
      </c>
      <c r="F1980" s="97" t="s">
        <v>97</v>
      </c>
      <c r="G1980" s="89">
        <v>5</v>
      </c>
      <c r="H1980" s="84">
        <v>3</v>
      </c>
    </row>
    <row r="1981" spans="2:8" ht="15.75" thickBot="1" x14ac:dyDescent="0.3">
      <c r="B1981" s="96">
        <v>45037</v>
      </c>
      <c r="C1981" s="102" t="str">
        <f>IF('Detalle Ingresos'!$B1981="","",TEXT('Detalle Ingresos'!$B1981,"MMMM" ))</f>
        <v>abril</v>
      </c>
      <c r="D1981" s="82">
        <v>1</v>
      </c>
      <c r="E1981" s="82" t="s">
        <v>88</v>
      </c>
      <c r="F1981" s="97" t="s">
        <v>97</v>
      </c>
      <c r="G1981" s="89">
        <v>60</v>
      </c>
      <c r="H1981" s="84">
        <v>3</v>
      </c>
    </row>
    <row r="1982" spans="2:8" ht="15.75" thickBot="1" x14ac:dyDescent="0.3">
      <c r="B1982" s="96">
        <v>45037</v>
      </c>
      <c r="C1982" s="102" t="str">
        <f>IF('Detalle Ingresos'!$B1982="","",TEXT('Detalle Ingresos'!$B1982,"MMMM" ))</f>
        <v>abril</v>
      </c>
      <c r="D1982" s="82">
        <v>1</v>
      </c>
      <c r="E1982" s="82" t="s">
        <v>88</v>
      </c>
      <c r="F1982" s="97" t="s">
        <v>97</v>
      </c>
      <c r="G1982" s="89">
        <v>0</v>
      </c>
      <c r="H1982" s="84">
        <v>3</v>
      </c>
    </row>
    <row r="1983" spans="2:8" ht="15.75" thickBot="1" x14ac:dyDescent="0.3">
      <c r="B1983" s="96">
        <v>45037</v>
      </c>
      <c r="C1983" s="102" t="str">
        <f>IF('Detalle Ingresos'!$B1983="","",TEXT('Detalle Ingresos'!$B1983,"MMMM" ))</f>
        <v>abril</v>
      </c>
      <c r="D1983" s="82">
        <v>1</v>
      </c>
      <c r="E1983" s="82" t="s">
        <v>88</v>
      </c>
      <c r="F1983" s="97" t="s">
        <v>97</v>
      </c>
      <c r="G1983" s="89">
        <v>35</v>
      </c>
      <c r="H1983" s="84">
        <v>3</v>
      </c>
    </row>
    <row r="1984" spans="2:8" ht="15.75" thickBot="1" x14ac:dyDescent="0.3">
      <c r="B1984" s="96">
        <v>45037</v>
      </c>
      <c r="C1984" s="102" t="str">
        <f>IF('Detalle Ingresos'!$B1984="","",TEXT('Detalle Ingresos'!$B1984,"MMMM" ))</f>
        <v>abril</v>
      </c>
      <c r="D1984" s="82">
        <v>1</v>
      </c>
      <c r="E1984" s="82" t="s">
        <v>88</v>
      </c>
      <c r="F1984" s="97" t="s">
        <v>97</v>
      </c>
      <c r="G1984" s="89">
        <v>30</v>
      </c>
      <c r="H1984" s="84">
        <v>3</v>
      </c>
    </row>
    <row r="1985" spans="2:8" ht="15.75" thickBot="1" x14ac:dyDescent="0.3">
      <c r="B1985" s="96">
        <v>45013</v>
      </c>
      <c r="C1985" s="102" t="str">
        <f>IF('Detalle Ingresos'!$B1985="","",TEXT('Detalle Ingresos'!$B1985,"MMMM" ))</f>
        <v>marzo</v>
      </c>
      <c r="D1985" s="82">
        <v>1</v>
      </c>
      <c r="E1985" s="82" t="s">
        <v>88</v>
      </c>
      <c r="F1985" s="97" t="s">
        <v>97</v>
      </c>
      <c r="G1985" s="89">
        <v>0</v>
      </c>
      <c r="H1985" s="84">
        <v>4</v>
      </c>
    </row>
    <row r="1986" spans="2:8" ht="15.75" thickBot="1" x14ac:dyDescent="0.3">
      <c r="B1986" s="96">
        <v>45029</v>
      </c>
      <c r="C1986" s="102" t="str">
        <f>IF('Detalle Ingresos'!$B1986="","",TEXT('Detalle Ingresos'!$B1986,"MMMM" ))</f>
        <v>abril</v>
      </c>
      <c r="D1986" s="82">
        <v>1</v>
      </c>
      <c r="E1986" s="82" t="s">
        <v>88</v>
      </c>
      <c r="F1986" s="97" t="s">
        <v>97</v>
      </c>
      <c r="G1986" s="89">
        <v>15</v>
      </c>
      <c r="H1986" s="84">
        <v>3</v>
      </c>
    </row>
    <row r="1987" spans="2:8" ht="15.75" thickBot="1" x14ac:dyDescent="0.3">
      <c r="B1987" s="96">
        <v>45036</v>
      </c>
      <c r="C1987" s="102" t="str">
        <f>IF('Detalle Ingresos'!$B1987="","",TEXT('Detalle Ingresos'!$B1987,"MMMM" ))</f>
        <v>abril</v>
      </c>
      <c r="D1987" s="82">
        <v>1</v>
      </c>
      <c r="E1987" s="82" t="s">
        <v>88</v>
      </c>
      <c r="F1987" s="97" t="s">
        <v>97</v>
      </c>
      <c r="G1987" s="89">
        <v>15</v>
      </c>
      <c r="H1987" s="84">
        <v>3</v>
      </c>
    </row>
    <row r="1988" spans="2:8" ht="15.75" thickBot="1" x14ac:dyDescent="0.3">
      <c r="B1988" s="96">
        <v>45033</v>
      </c>
      <c r="C1988" s="102" t="str">
        <f>IF('Detalle Ingresos'!$B1988="","",TEXT('Detalle Ingresos'!$B1988,"MMMM" ))</f>
        <v>abril</v>
      </c>
      <c r="D1988" s="82">
        <v>1</v>
      </c>
      <c r="E1988" s="82" t="s">
        <v>88</v>
      </c>
      <c r="F1988" s="97" t="s">
        <v>97</v>
      </c>
      <c r="G1988" s="89">
        <v>15</v>
      </c>
      <c r="H1988" s="84">
        <v>3</v>
      </c>
    </row>
    <row r="1989" spans="2:8" ht="15.75" thickBot="1" x14ac:dyDescent="0.3">
      <c r="B1989" s="96">
        <v>45034</v>
      </c>
      <c r="C1989" s="102" t="str">
        <f>IF('Detalle Ingresos'!$B1989="","",TEXT('Detalle Ingresos'!$B1989,"MMMM" ))</f>
        <v>abril</v>
      </c>
      <c r="D1989" s="82">
        <v>1</v>
      </c>
      <c r="E1989" s="82" t="s">
        <v>88</v>
      </c>
      <c r="F1989" s="97" t="s">
        <v>97</v>
      </c>
      <c r="G1989" s="89">
        <v>15</v>
      </c>
      <c r="H1989" s="84">
        <v>3</v>
      </c>
    </row>
    <row r="1990" spans="2:8" ht="15.75" thickBot="1" x14ac:dyDescent="0.3">
      <c r="B1990" s="96">
        <v>45036</v>
      </c>
      <c r="C1990" s="102" t="str">
        <f>IF('Detalle Ingresos'!$B1990="","",TEXT('Detalle Ingresos'!$B1990,"MMMM" ))</f>
        <v>abril</v>
      </c>
      <c r="D1990" s="82">
        <v>1</v>
      </c>
      <c r="E1990" s="82" t="s">
        <v>88</v>
      </c>
      <c r="F1990" s="97" t="s">
        <v>97</v>
      </c>
      <c r="G1990" s="89">
        <v>0</v>
      </c>
      <c r="H1990" s="84">
        <v>3</v>
      </c>
    </row>
    <row r="1991" spans="2:8" ht="15.75" thickBot="1" x14ac:dyDescent="0.3">
      <c r="B1991" s="96">
        <v>45033</v>
      </c>
      <c r="C1991" s="102" t="str">
        <f>IF('Detalle Ingresos'!$B1991="","",TEXT('Detalle Ingresos'!$B1991,"MMMM" ))</f>
        <v>abril</v>
      </c>
      <c r="D1991" s="82">
        <v>1</v>
      </c>
      <c r="E1991" s="82" t="s">
        <v>88</v>
      </c>
      <c r="F1991" s="97" t="s">
        <v>97</v>
      </c>
      <c r="G1991" s="89">
        <v>15</v>
      </c>
      <c r="H1991" s="84">
        <v>3</v>
      </c>
    </row>
    <row r="1992" spans="2:8" ht="15.75" thickBot="1" x14ac:dyDescent="0.3">
      <c r="B1992" s="96">
        <v>45040</v>
      </c>
      <c r="C1992" s="102" t="str">
        <f>IF('Detalle Ingresos'!$B1992="","",TEXT('Detalle Ingresos'!$B1992,"MMMM" ))</f>
        <v>abril</v>
      </c>
      <c r="D1992" s="82">
        <v>1</v>
      </c>
      <c r="E1992" s="82" t="s">
        <v>88</v>
      </c>
      <c r="F1992" s="97" t="s">
        <v>97</v>
      </c>
      <c r="G1992" s="89">
        <v>0</v>
      </c>
      <c r="H1992" s="84">
        <v>4</v>
      </c>
    </row>
    <row r="1993" spans="2:8" ht="15.75" thickBot="1" x14ac:dyDescent="0.3">
      <c r="B1993" s="96">
        <v>45040</v>
      </c>
      <c r="C1993" s="102" t="str">
        <f>IF('Detalle Ingresos'!$B1993="","",TEXT('Detalle Ingresos'!$B1993,"MMMM" ))</f>
        <v>abril</v>
      </c>
      <c r="D1993" s="82">
        <v>1</v>
      </c>
      <c r="E1993" s="82" t="s">
        <v>88</v>
      </c>
      <c r="F1993" s="97" t="s">
        <v>97</v>
      </c>
      <c r="G1993" s="89">
        <v>35</v>
      </c>
      <c r="H1993" s="84">
        <v>4</v>
      </c>
    </row>
    <row r="1994" spans="2:8" ht="15.75" thickBot="1" x14ac:dyDescent="0.3">
      <c r="B1994" s="96">
        <v>45042</v>
      </c>
      <c r="C1994" s="102" t="str">
        <f>IF('Detalle Ingresos'!$B1994="","",TEXT('Detalle Ingresos'!$B1994,"MMMM" ))</f>
        <v>abril</v>
      </c>
      <c r="D1994" s="82">
        <v>1</v>
      </c>
      <c r="E1994" s="82" t="s">
        <v>88</v>
      </c>
      <c r="F1994" s="97" t="s">
        <v>97</v>
      </c>
      <c r="G1994" s="89">
        <v>0</v>
      </c>
      <c r="H1994" s="84">
        <v>4</v>
      </c>
    </row>
    <row r="1995" spans="2:8" ht="15.75" thickBot="1" x14ac:dyDescent="0.3">
      <c r="B1995" s="96">
        <v>45042</v>
      </c>
      <c r="C1995" s="102" t="str">
        <f>IF('Detalle Ingresos'!$B1995="","",TEXT('Detalle Ingresos'!$B1995,"MMMM" ))</f>
        <v>abril</v>
      </c>
      <c r="D1995" s="82">
        <v>1</v>
      </c>
      <c r="E1995" s="82" t="s">
        <v>88</v>
      </c>
      <c r="F1995" s="97" t="s">
        <v>97</v>
      </c>
      <c r="G1995" s="89">
        <v>0</v>
      </c>
      <c r="H1995" s="84">
        <v>4</v>
      </c>
    </row>
    <row r="1996" spans="2:8" ht="15.75" thickBot="1" x14ac:dyDescent="0.3">
      <c r="B1996" s="96">
        <v>45044</v>
      </c>
      <c r="C1996" s="102" t="str">
        <f>IF('Detalle Ingresos'!$B1996="","",TEXT('Detalle Ingresos'!$B1996,"MMMM" ))</f>
        <v>abril</v>
      </c>
      <c r="D1996" s="82">
        <v>1</v>
      </c>
      <c r="E1996" s="82" t="s">
        <v>88</v>
      </c>
      <c r="F1996" s="97" t="s">
        <v>97</v>
      </c>
      <c r="G1996" s="89">
        <v>10</v>
      </c>
      <c r="H1996" s="84">
        <v>4</v>
      </c>
    </row>
    <row r="1997" spans="2:8" ht="15.75" thickBot="1" x14ac:dyDescent="0.3">
      <c r="B1997" s="96">
        <v>45037</v>
      </c>
      <c r="C1997" s="102" t="str">
        <f>IF('Detalle Ingresos'!$B1997="","",TEXT('Detalle Ingresos'!$B1997,"MMMM" ))</f>
        <v>abril</v>
      </c>
      <c r="D1997" s="82">
        <v>1</v>
      </c>
      <c r="E1997" s="82" t="s">
        <v>88</v>
      </c>
      <c r="F1997" s="97" t="s">
        <v>97</v>
      </c>
      <c r="G1997" s="89">
        <v>30</v>
      </c>
      <c r="H1997" s="84">
        <v>3</v>
      </c>
    </row>
    <row r="1998" spans="2:8" ht="15.75" thickBot="1" x14ac:dyDescent="0.3">
      <c r="B1998" s="96">
        <v>45037</v>
      </c>
      <c r="C1998" s="102" t="str">
        <f>IF('Detalle Ingresos'!$B1998="","",TEXT('Detalle Ingresos'!$B1998,"MMMM" ))</f>
        <v>abril</v>
      </c>
      <c r="D1998" s="82">
        <v>1</v>
      </c>
      <c r="E1998" s="82" t="s">
        <v>88</v>
      </c>
      <c r="F1998" s="97" t="s">
        <v>97</v>
      </c>
      <c r="G1998" s="89">
        <v>10</v>
      </c>
      <c r="H1998" s="84">
        <v>3</v>
      </c>
    </row>
    <row r="1999" spans="2:8" ht="15.75" thickBot="1" x14ac:dyDescent="0.3">
      <c r="B1999" s="96">
        <v>45040</v>
      </c>
      <c r="C1999" s="102" t="str">
        <f>IF('Detalle Ingresos'!$B1999="","",TEXT('Detalle Ingresos'!$B1999,"MMMM" ))</f>
        <v>abril</v>
      </c>
      <c r="D1999" s="82">
        <v>1</v>
      </c>
      <c r="E1999" s="82" t="s">
        <v>88</v>
      </c>
      <c r="F1999" s="97" t="s">
        <v>97</v>
      </c>
      <c r="G1999" s="89">
        <v>60</v>
      </c>
      <c r="H1999" s="84">
        <v>4</v>
      </c>
    </row>
    <row r="2000" spans="2:8" ht="15.75" thickBot="1" x14ac:dyDescent="0.3">
      <c r="B2000" s="96">
        <v>45002</v>
      </c>
      <c r="C2000" s="102" t="str">
        <f>IF('Detalle Ingresos'!$B2000="","",TEXT('Detalle Ingresos'!$B2000,"MMMM" ))</f>
        <v>marzo</v>
      </c>
      <c r="D2000" s="82">
        <v>1</v>
      </c>
      <c r="E2000" s="82" t="s">
        <v>88</v>
      </c>
      <c r="F2000" s="97" t="s">
        <v>97</v>
      </c>
      <c r="G2000" s="89">
        <v>25</v>
      </c>
      <c r="H2000" s="84">
        <v>3</v>
      </c>
    </row>
    <row r="2001" spans="2:8" ht="15.75" thickBot="1" x14ac:dyDescent="0.3">
      <c r="B2001" s="96">
        <v>45037</v>
      </c>
      <c r="C2001" s="102" t="str">
        <f>IF('Detalle Ingresos'!$B2001="","",TEXT('Detalle Ingresos'!$B2001,"MMMM" ))</f>
        <v>abril</v>
      </c>
      <c r="D2001" s="82">
        <v>1</v>
      </c>
      <c r="E2001" s="82" t="s">
        <v>88</v>
      </c>
      <c r="F2001" s="97" t="s">
        <v>97</v>
      </c>
      <c r="G2001" s="89">
        <v>15</v>
      </c>
      <c r="H2001" s="84">
        <v>3</v>
      </c>
    </row>
    <row r="2002" spans="2:8" ht="15.75" thickBot="1" x14ac:dyDescent="0.3">
      <c r="B2002" s="96">
        <v>45040</v>
      </c>
      <c r="C2002" s="102" t="str">
        <f>IF('Detalle Ingresos'!$B2002="","",TEXT('Detalle Ingresos'!$B2002,"MMMM" ))</f>
        <v>abril</v>
      </c>
      <c r="D2002" s="82">
        <v>1</v>
      </c>
      <c r="E2002" s="82" t="s">
        <v>88</v>
      </c>
      <c r="F2002" s="97" t="s">
        <v>97</v>
      </c>
      <c r="G2002" s="89">
        <v>35</v>
      </c>
      <c r="H2002" s="84">
        <v>4</v>
      </c>
    </row>
    <row r="2003" spans="2:8" ht="15.75" thickBot="1" x14ac:dyDescent="0.3">
      <c r="B2003" s="96">
        <v>45040</v>
      </c>
      <c r="C2003" s="102" t="str">
        <f>IF('Detalle Ingresos'!$B2003="","",TEXT('Detalle Ingresos'!$B2003,"MMMM" ))</f>
        <v>abril</v>
      </c>
      <c r="D2003" s="82">
        <v>1</v>
      </c>
      <c r="E2003" s="82" t="s">
        <v>88</v>
      </c>
      <c r="F2003" s="97" t="s">
        <v>97</v>
      </c>
      <c r="G2003" s="89">
        <v>0</v>
      </c>
      <c r="H2003" s="84">
        <v>4</v>
      </c>
    </row>
    <row r="2004" spans="2:8" ht="15.75" thickBot="1" x14ac:dyDescent="0.3">
      <c r="B2004" s="96">
        <v>45042</v>
      </c>
      <c r="C2004" s="102" t="str">
        <f>IF('Detalle Ingresos'!$B2004="","",TEXT('Detalle Ingresos'!$B2004,"MMMM" ))</f>
        <v>abril</v>
      </c>
      <c r="D2004" s="82">
        <v>1</v>
      </c>
      <c r="E2004" s="82" t="s">
        <v>88</v>
      </c>
      <c r="F2004" s="97" t="s">
        <v>97</v>
      </c>
      <c r="G2004" s="89">
        <v>15</v>
      </c>
      <c r="H2004" s="84">
        <v>4</v>
      </c>
    </row>
    <row r="2005" spans="2:8" ht="15.75" thickBot="1" x14ac:dyDescent="0.3">
      <c r="B2005" s="96">
        <v>45042</v>
      </c>
      <c r="C2005" s="102" t="str">
        <f>IF('Detalle Ingresos'!$B2005="","",TEXT('Detalle Ingresos'!$B2005,"MMMM" ))</f>
        <v>abril</v>
      </c>
      <c r="D2005" s="82">
        <v>1</v>
      </c>
      <c r="E2005" s="82" t="s">
        <v>88</v>
      </c>
      <c r="F2005" s="97" t="s">
        <v>97</v>
      </c>
      <c r="G2005" s="89">
        <v>5</v>
      </c>
      <c r="H2005" s="84">
        <v>4</v>
      </c>
    </row>
    <row r="2006" spans="2:8" ht="15.75" thickBot="1" x14ac:dyDescent="0.3">
      <c r="B2006" s="96">
        <v>45042</v>
      </c>
      <c r="C2006" s="102" t="str">
        <f>IF('Detalle Ingresos'!$B2006="","",TEXT('Detalle Ingresos'!$B2006,"MMMM" ))</f>
        <v>abril</v>
      </c>
      <c r="D2006" s="82">
        <v>1</v>
      </c>
      <c r="E2006" s="82" t="s">
        <v>88</v>
      </c>
      <c r="F2006" s="97" t="s">
        <v>97</v>
      </c>
      <c r="G2006" s="89">
        <v>5</v>
      </c>
      <c r="H2006" s="84">
        <v>4</v>
      </c>
    </row>
    <row r="2007" spans="2:8" ht="15.75" thickBot="1" x14ac:dyDescent="0.3">
      <c r="B2007" s="96">
        <v>45042</v>
      </c>
      <c r="C2007" s="102" t="str">
        <f>IF('Detalle Ingresos'!$B2007="","",TEXT('Detalle Ingresos'!$B2007,"MMMM" ))</f>
        <v>abril</v>
      </c>
      <c r="D2007" s="82">
        <v>1</v>
      </c>
      <c r="E2007" s="82" t="s">
        <v>88</v>
      </c>
      <c r="F2007" s="97" t="s">
        <v>97</v>
      </c>
      <c r="G2007" s="89">
        <v>0</v>
      </c>
      <c r="H2007" s="84">
        <v>4</v>
      </c>
    </row>
    <row r="2008" spans="2:8" ht="15.75" thickBot="1" x14ac:dyDescent="0.3">
      <c r="B2008" s="96">
        <v>45036</v>
      </c>
      <c r="C2008" s="102" t="str">
        <f>IF('Detalle Ingresos'!$B2008="","",TEXT('Detalle Ingresos'!$B2008,"MMMM" ))</f>
        <v>abril</v>
      </c>
      <c r="D2008" s="82">
        <v>1</v>
      </c>
      <c r="E2008" s="82" t="s">
        <v>88</v>
      </c>
      <c r="F2008" s="97" t="s">
        <v>97</v>
      </c>
      <c r="G2008" s="89">
        <v>10</v>
      </c>
      <c r="H2008" s="84">
        <v>3</v>
      </c>
    </row>
    <row r="2009" spans="2:8" ht="15.75" thickBot="1" x14ac:dyDescent="0.3">
      <c r="B2009" s="96">
        <v>37732</v>
      </c>
      <c r="C2009" s="102" t="str">
        <f>IF('Detalle Ingresos'!$B2009="","",TEXT('Detalle Ingresos'!$B2009,"MMMM" ))</f>
        <v>abril</v>
      </c>
      <c r="D2009" s="82">
        <v>1</v>
      </c>
      <c r="E2009" s="82" t="s">
        <v>88</v>
      </c>
      <c r="F2009" s="97" t="s">
        <v>97</v>
      </c>
      <c r="G2009" s="89">
        <v>60</v>
      </c>
      <c r="H2009" s="84">
        <v>3</v>
      </c>
    </row>
    <row r="2010" spans="2:8" ht="15.75" thickBot="1" x14ac:dyDescent="0.3">
      <c r="B2010" s="96">
        <v>45037</v>
      </c>
      <c r="C2010" s="102" t="str">
        <f>IF('Detalle Ingresos'!$B2010="","",TEXT('Detalle Ingresos'!$B2010,"MMMM" ))</f>
        <v>abril</v>
      </c>
      <c r="D2010" s="82">
        <v>1</v>
      </c>
      <c r="E2010" s="82" t="s">
        <v>88</v>
      </c>
      <c r="F2010" s="97" t="s">
        <v>97</v>
      </c>
      <c r="G2010" s="89">
        <v>0</v>
      </c>
      <c r="H2010" s="84">
        <v>3</v>
      </c>
    </row>
    <row r="2011" spans="2:8" ht="15.75" thickBot="1" x14ac:dyDescent="0.3">
      <c r="B2011" s="96">
        <v>45037</v>
      </c>
      <c r="C2011" s="102" t="str">
        <f>IF('Detalle Ingresos'!$B2011="","",TEXT('Detalle Ingresos'!$B2011,"MMMM" ))</f>
        <v>abril</v>
      </c>
      <c r="D2011" s="82">
        <v>1</v>
      </c>
      <c r="E2011" s="82" t="s">
        <v>88</v>
      </c>
      <c r="F2011" s="97" t="s">
        <v>97</v>
      </c>
      <c r="G2011" s="89">
        <v>5</v>
      </c>
      <c r="H2011" s="84">
        <v>3</v>
      </c>
    </row>
    <row r="2012" spans="2:8" ht="15.75" thickBot="1" x14ac:dyDescent="0.3">
      <c r="B2012" s="96">
        <v>45037</v>
      </c>
      <c r="C2012" s="102" t="str">
        <f>IF('Detalle Ingresos'!$B2012="","",TEXT('Detalle Ingresos'!$B2012,"MMMM" ))</f>
        <v>abril</v>
      </c>
      <c r="D2012" s="82">
        <v>1</v>
      </c>
      <c r="E2012" s="82" t="s">
        <v>88</v>
      </c>
      <c r="F2012" s="97" t="s">
        <v>97</v>
      </c>
      <c r="G2012" s="89">
        <v>60</v>
      </c>
      <c r="H2012" s="84">
        <v>3</v>
      </c>
    </row>
    <row r="2013" spans="2:8" ht="15.75" thickBot="1" x14ac:dyDescent="0.3">
      <c r="B2013" s="96">
        <v>45040</v>
      </c>
      <c r="C2013" s="102" t="str">
        <f>IF('Detalle Ingresos'!$B2013="","",TEXT('Detalle Ingresos'!$B2013,"MMMM" ))</f>
        <v>abril</v>
      </c>
      <c r="D2013" s="82">
        <v>1</v>
      </c>
      <c r="E2013" s="82" t="s">
        <v>88</v>
      </c>
      <c r="F2013" s="97" t="s">
        <v>97</v>
      </c>
      <c r="G2013" s="89">
        <v>15</v>
      </c>
      <c r="H2013" s="84">
        <v>4</v>
      </c>
    </row>
    <row r="2014" spans="2:8" ht="15.75" thickBot="1" x14ac:dyDescent="0.3">
      <c r="B2014" s="96">
        <v>45040</v>
      </c>
      <c r="C2014" s="102" t="str">
        <f>IF('Detalle Ingresos'!$B2014="","",TEXT('Detalle Ingresos'!$B2014,"MMMM" ))</f>
        <v>abril</v>
      </c>
      <c r="D2014" s="82">
        <v>1</v>
      </c>
      <c r="E2014" s="82" t="s">
        <v>88</v>
      </c>
      <c r="F2014" s="97" t="s">
        <v>97</v>
      </c>
      <c r="G2014" s="89">
        <v>15</v>
      </c>
      <c r="H2014" s="84">
        <v>4</v>
      </c>
    </row>
    <row r="2015" spans="2:8" ht="15.75" thickBot="1" x14ac:dyDescent="0.3">
      <c r="B2015" s="96">
        <v>45040</v>
      </c>
      <c r="C2015" s="102" t="str">
        <f>IF('Detalle Ingresos'!$B2015="","",TEXT('Detalle Ingresos'!$B2015,"MMMM" ))</f>
        <v>abril</v>
      </c>
      <c r="D2015" s="82">
        <v>1</v>
      </c>
      <c r="E2015" s="82" t="s">
        <v>88</v>
      </c>
      <c r="F2015" s="97" t="s">
        <v>97</v>
      </c>
      <c r="G2015" s="89">
        <v>0</v>
      </c>
      <c r="H2015" s="84">
        <v>4</v>
      </c>
    </row>
    <row r="2016" spans="2:8" ht="15.75" thickBot="1" x14ac:dyDescent="0.3">
      <c r="B2016" s="96">
        <v>45042</v>
      </c>
      <c r="C2016" s="102" t="str">
        <f>IF('Detalle Ingresos'!$B2016="","",TEXT('Detalle Ingresos'!$B2016,"MMMM" ))</f>
        <v>abril</v>
      </c>
      <c r="D2016" s="82">
        <v>1</v>
      </c>
      <c r="E2016" s="82" t="s">
        <v>88</v>
      </c>
      <c r="F2016" s="97" t="s">
        <v>97</v>
      </c>
      <c r="G2016" s="89">
        <v>60</v>
      </c>
      <c r="H2016" s="84">
        <v>4</v>
      </c>
    </row>
    <row r="2017" spans="2:8" ht="15.75" thickBot="1" x14ac:dyDescent="0.3">
      <c r="B2017" s="96">
        <v>45042</v>
      </c>
      <c r="C2017" s="102" t="str">
        <f>IF('Detalle Ingresos'!$B2017="","",TEXT('Detalle Ingresos'!$B2017,"MMMM" ))</f>
        <v>abril</v>
      </c>
      <c r="D2017" s="82">
        <v>1</v>
      </c>
      <c r="E2017" s="82" t="s">
        <v>88</v>
      </c>
      <c r="F2017" s="97" t="s">
        <v>97</v>
      </c>
      <c r="G2017" s="89">
        <v>45</v>
      </c>
      <c r="H2017" s="84">
        <v>4</v>
      </c>
    </row>
    <row r="2018" spans="2:8" ht="15.75" thickBot="1" x14ac:dyDescent="0.3">
      <c r="B2018" s="96">
        <v>45042</v>
      </c>
      <c r="C2018" s="102" t="str">
        <f>IF('Detalle Ingresos'!$B2018="","",TEXT('Detalle Ingresos'!$B2018,"MMMM" ))</f>
        <v>abril</v>
      </c>
      <c r="D2018" s="82">
        <v>1</v>
      </c>
      <c r="E2018" s="82" t="s">
        <v>88</v>
      </c>
      <c r="F2018" s="97" t="s">
        <v>97</v>
      </c>
      <c r="G2018" s="89">
        <v>0</v>
      </c>
      <c r="H2018" s="84">
        <v>4</v>
      </c>
    </row>
    <row r="2019" spans="2:8" ht="15.75" thickBot="1" x14ac:dyDescent="0.3">
      <c r="B2019" s="96">
        <v>45043</v>
      </c>
      <c r="C2019" s="102" t="str">
        <f>IF('Detalle Ingresos'!$B2019="","",TEXT('Detalle Ingresos'!$B2019,"MMMM" ))</f>
        <v>abril</v>
      </c>
      <c r="D2019" s="82">
        <v>1</v>
      </c>
      <c r="E2019" s="82" t="s">
        <v>88</v>
      </c>
      <c r="F2019" s="97" t="s">
        <v>97</v>
      </c>
      <c r="G2019" s="89">
        <v>5</v>
      </c>
      <c r="H2019" s="84">
        <v>4</v>
      </c>
    </row>
    <row r="2020" spans="2:8" ht="15.75" thickBot="1" x14ac:dyDescent="0.3">
      <c r="B2020" s="96">
        <v>45043</v>
      </c>
      <c r="C2020" s="102" t="str">
        <f>IF('Detalle Ingresos'!$B2020="","",TEXT('Detalle Ingresos'!$B2020,"MMMM" ))</f>
        <v>abril</v>
      </c>
      <c r="D2020" s="82">
        <v>1</v>
      </c>
      <c r="E2020" s="82" t="s">
        <v>88</v>
      </c>
      <c r="F2020" s="97" t="s">
        <v>97</v>
      </c>
      <c r="G2020" s="89">
        <v>0</v>
      </c>
      <c r="H2020" s="84">
        <v>4</v>
      </c>
    </row>
    <row r="2021" spans="2:8" ht="15.75" thickBot="1" x14ac:dyDescent="0.3">
      <c r="B2021" s="96">
        <v>45043</v>
      </c>
      <c r="C2021" s="102" t="str">
        <f>IF('Detalle Ingresos'!$B2021="","",TEXT('Detalle Ingresos'!$B2021,"MMMM" ))</f>
        <v>abril</v>
      </c>
      <c r="D2021" s="82">
        <v>1</v>
      </c>
      <c r="E2021" s="82" t="s">
        <v>88</v>
      </c>
      <c r="F2021" s="97" t="s">
        <v>97</v>
      </c>
      <c r="G2021" s="89">
        <v>0</v>
      </c>
      <c r="H2021" s="84">
        <v>4</v>
      </c>
    </row>
    <row r="2022" spans="2:8" ht="15.75" thickBot="1" x14ac:dyDescent="0.3">
      <c r="B2022" s="96">
        <v>45043</v>
      </c>
      <c r="C2022" s="102" t="str">
        <f>IF('Detalle Ingresos'!$B2022="","",TEXT('Detalle Ingresos'!$B2022,"MMMM" ))</f>
        <v>abril</v>
      </c>
      <c r="D2022" s="82">
        <v>1</v>
      </c>
      <c r="E2022" s="82" t="s">
        <v>88</v>
      </c>
      <c r="F2022" s="97" t="s">
        <v>97</v>
      </c>
      <c r="G2022" s="89">
        <v>60</v>
      </c>
      <c r="H2022" s="84">
        <v>4</v>
      </c>
    </row>
    <row r="2023" spans="2:8" ht="15.75" thickBot="1" x14ac:dyDescent="0.3">
      <c r="B2023" s="96">
        <v>45043</v>
      </c>
      <c r="C2023" s="102" t="str">
        <f>IF('Detalle Ingresos'!$B2023="","",TEXT('Detalle Ingresos'!$B2023,"MMMM" ))</f>
        <v>abril</v>
      </c>
      <c r="D2023" s="82">
        <v>1</v>
      </c>
      <c r="E2023" s="82" t="s">
        <v>88</v>
      </c>
      <c r="F2023" s="97" t="s">
        <v>97</v>
      </c>
      <c r="G2023" s="89">
        <v>0</v>
      </c>
      <c r="H2023" s="84">
        <v>4</v>
      </c>
    </row>
    <row r="2024" spans="2:8" ht="15.75" thickBot="1" x14ac:dyDescent="0.3">
      <c r="B2024" s="96">
        <v>45048</v>
      </c>
      <c r="C2024" s="102" t="str">
        <f>IF('Detalle Ingresos'!$B2024="","",TEXT('Detalle Ingresos'!$B2024,"MMMM" ))</f>
        <v>mayo</v>
      </c>
      <c r="D2024" s="82">
        <v>1</v>
      </c>
      <c r="E2024" s="82" t="s">
        <v>88</v>
      </c>
      <c r="F2024" s="97" t="s">
        <v>97</v>
      </c>
      <c r="G2024" s="89">
        <v>0</v>
      </c>
      <c r="H2024" s="84">
        <v>1</v>
      </c>
    </row>
    <row r="2025" spans="2:8" ht="15.75" thickBot="1" x14ac:dyDescent="0.3">
      <c r="B2025" s="96">
        <v>45040</v>
      </c>
      <c r="C2025" s="102" t="str">
        <f>IF('Detalle Ingresos'!$B2025="","",TEXT('Detalle Ingresos'!$B2025,"MMMM" ))</f>
        <v>abril</v>
      </c>
      <c r="D2025" s="82">
        <v>1</v>
      </c>
      <c r="E2025" s="82" t="s">
        <v>88</v>
      </c>
      <c r="F2025" s="97" t="s">
        <v>97</v>
      </c>
      <c r="G2025" s="89">
        <v>55</v>
      </c>
      <c r="H2025" s="84">
        <v>4</v>
      </c>
    </row>
    <row r="2026" spans="2:8" ht="15.75" thickBot="1" x14ac:dyDescent="0.3">
      <c r="B2026" s="96">
        <v>45048</v>
      </c>
      <c r="C2026" s="102" t="str">
        <f>IF('Detalle Ingresos'!$B2026="","",TEXT('Detalle Ingresos'!$B2026,"MMMM" ))</f>
        <v>mayo</v>
      </c>
      <c r="D2026" s="82">
        <v>1</v>
      </c>
      <c r="E2026" s="82" t="s">
        <v>88</v>
      </c>
      <c r="F2026" s="97" t="s">
        <v>97</v>
      </c>
      <c r="G2026" s="89">
        <v>15</v>
      </c>
      <c r="H2026" s="84">
        <v>1</v>
      </c>
    </row>
    <row r="2027" spans="2:8" ht="15.75" thickBot="1" x14ac:dyDescent="0.3">
      <c r="B2027" s="96">
        <v>45040</v>
      </c>
      <c r="C2027" s="102" t="str">
        <f>IF('Detalle Ingresos'!$B2027="","",TEXT('Detalle Ingresos'!$B2027,"MMMM" ))</f>
        <v>abril</v>
      </c>
      <c r="D2027" s="82">
        <v>1</v>
      </c>
      <c r="E2027" s="82" t="s">
        <v>88</v>
      </c>
      <c r="F2027" s="97" t="s">
        <v>97</v>
      </c>
      <c r="G2027" s="89">
        <v>5</v>
      </c>
      <c r="H2027" s="84">
        <v>4</v>
      </c>
    </row>
    <row r="2028" spans="2:8" ht="15.75" thickBot="1" x14ac:dyDescent="0.3">
      <c r="B2028" s="96">
        <v>45041</v>
      </c>
      <c r="C2028" s="102" t="str">
        <f>IF('Detalle Ingresos'!$B2028="","",TEXT('Detalle Ingresos'!$B2028,"MMMM" ))</f>
        <v>abril</v>
      </c>
      <c r="D2028" s="82">
        <v>1</v>
      </c>
      <c r="E2028" s="82" t="s">
        <v>88</v>
      </c>
      <c r="F2028" s="97" t="s">
        <v>97</v>
      </c>
      <c r="G2028" s="89">
        <v>5</v>
      </c>
      <c r="H2028" s="84">
        <v>4</v>
      </c>
    </row>
    <row r="2029" spans="2:8" ht="15.75" thickBot="1" x14ac:dyDescent="0.3">
      <c r="B2029" s="96">
        <v>45041</v>
      </c>
      <c r="C2029" s="102" t="str">
        <f>IF('Detalle Ingresos'!$B2029="","",TEXT('Detalle Ingresos'!$B2029,"MMMM" ))</f>
        <v>abril</v>
      </c>
      <c r="D2029" s="82">
        <v>1</v>
      </c>
      <c r="E2029" s="82" t="s">
        <v>88</v>
      </c>
      <c r="F2029" s="97" t="s">
        <v>97</v>
      </c>
      <c r="G2029" s="89">
        <v>15</v>
      </c>
      <c r="H2029" s="84">
        <v>4</v>
      </c>
    </row>
    <row r="2030" spans="2:8" ht="15.75" thickBot="1" x14ac:dyDescent="0.3">
      <c r="B2030" s="96">
        <v>45041</v>
      </c>
      <c r="C2030" s="102" t="str">
        <f>IF('Detalle Ingresos'!$B2030="","",TEXT('Detalle Ingresos'!$B2030,"MMMM" ))</f>
        <v>abril</v>
      </c>
      <c r="D2030" s="82">
        <v>1</v>
      </c>
      <c r="E2030" s="82" t="s">
        <v>88</v>
      </c>
      <c r="F2030" s="97" t="s">
        <v>97</v>
      </c>
      <c r="G2030" s="89">
        <v>25</v>
      </c>
      <c r="H2030" s="84">
        <v>4</v>
      </c>
    </row>
    <row r="2031" spans="2:8" ht="15.75" thickBot="1" x14ac:dyDescent="0.3">
      <c r="B2031" s="96">
        <v>45041</v>
      </c>
      <c r="C2031" s="102" t="str">
        <f>IF('Detalle Ingresos'!$B2031="","",TEXT('Detalle Ingresos'!$B2031,"MMMM" ))</f>
        <v>abril</v>
      </c>
      <c r="D2031" s="82">
        <v>1</v>
      </c>
      <c r="E2031" s="82" t="s">
        <v>88</v>
      </c>
      <c r="F2031" s="97" t="s">
        <v>97</v>
      </c>
      <c r="G2031" s="89">
        <v>25</v>
      </c>
      <c r="H2031" s="84">
        <v>4</v>
      </c>
    </row>
    <row r="2032" spans="2:8" ht="15.75" thickBot="1" x14ac:dyDescent="0.3">
      <c r="B2032" s="96">
        <v>45042</v>
      </c>
      <c r="C2032" s="102" t="str">
        <f>IF('Detalle Ingresos'!$B2032="","",TEXT('Detalle Ingresos'!$B2032,"MMMM" ))</f>
        <v>abril</v>
      </c>
      <c r="D2032" s="82">
        <v>1</v>
      </c>
      <c r="E2032" s="82" t="s">
        <v>88</v>
      </c>
      <c r="F2032" s="97" t="s">
        <v>97</v>
      </c>
      <c r="G2032" s="89">
        <v>0</v>
      </c>
      <c r="H2032" s="84">
        <v>4</v>
      </c>
    </row>
    <row r="2033" spans="2:8" ht="15.75" thickBot="1" x14ac:dyDescent="0.3">
      <c r="B2033" s="96">
        <v>45042</v>
      </c>
      <c r="C2033" s="102" t="str">
        <f>IF('Detalle Ingresos'!$B2033="","",TEXT('Detalle Ingresos'!$B2033,"MMMM" ))</f>
        <v>abril</v>
      </c>
      <c r="D2033" s="82">
        <v>1</v>
      </c>
      <c r="E2033" s="82" t="s">
        <v>88</v>
      </c>
      <c r="F2033" s="97" t="s">
        <v>97</v>
      </c>
      <c r="G2033" s="89">
        <v>0</v>
      </c>
      <c r="H2033" s="84">
        <v>4</v>
      </c>
    </row>
    <row r="2034" spans="2:8" ht="15.75" thickBot="1" x14ac:dyDescent="0.3">
      <c r="B2034" s="96">
        <v>45042</v>
      </c>
      <c r="C2034" s="102" t="str">
        <f>IF('Detalle Ingresos'!$B2034="","",TEXT('Detalle Ingresos'!$B2034,"MMMM" ))</f>
        <v>abril</v>
      </c>
      <c r="D2034" s="82">
        <v>1</v>
      </c>
      <c r="E2034" s="82" t="s">
        <v>88</v>
      </c>
      <c r="F2034" s="97" t="s">
        <v>97</v>
      </c>
      <c r="G2034" s="89">
        <v>25</v>
      </c>
      <c r="H2034" s="84">
        <v>4</v>
      </c>
    </row>
    <row r="2035" spans="2:8" ht="15.75" thickBot="1" x14ac:dyDescent="0.3">
      <c r="B2035" s="96">
        <v>45042</v>
      </c>
      <c r="C2035" s="102" t="str">
        <f>IF('Detalle Ingresos'!$B2035="","",TEXT('Detalle Ingresos'!$B2035,"MMMM" ))</f>
        <v>abril</v>
      </c>
      <c r="D2035" s="82">
        <v>1</v>
      </c>
      <c r="E2035" s="82" t="s">
        <v>88</v>
      </c>
      <c r="F2035" s="97" t="s">
        <v>97</v>
      </c>
      <c r="G2035" s="89">
        <v>25</v>
      </c>
      <c r="H2035" s="84">
        <v>4</v>
      </c>
    </row>
    <row r="2036" spans="2:8" ht="15.75" thickBot="1" x14ac:dyDescent="0.3">
      <c r="B2036" s="96">
        <v>45042</v>
      </c>
      <c r="C2036" s="102" t="str">
        <f>IF('Detalle Ingresos'!$B2036="","",TEXT('Detalle Ingresos'!$B2036,"MMMM" ))</f>
        <v>abril</v>
      </c>
      <c r="D2036" s="82">
        <v>1</v>
      </c>
      <c r="E2036" s="82" t="s">
        <v>88</v>
      </c>
      <c r="F2036" s="97" t="s">
        <v>97</v>
      </c>
      <c r="G2036" s="89">
        <v>5</v>
      </c>
      <c r="H2036" s="84">
        <v>4</v>
      </c>
    </row>
    <row r="2037" spans="2:8" ht="15.75" thickBot="1" x14ac:dyDescent="0.3">
      <c r="B2037" s="96">
        <v>45042</v>
      </c>
      <c r="C2037" s="102" t="str">
        <f>IF('Detalle Ingresos'!$B2037="","",TEXT('Detalle Ingresos'!$B2037,"MMMM" ))</f>
        <v>abril</v>
      </c>
      <c r="D2037" s="82">
        <v>1</v>
      </c>
      <c r="E2037" s="82" t="s">
        <v>88</v>
      </c>
      <c r="F2037" s="97" t="s">
        <v>97</v>
      </c>
      <c r="G2037" s="89">
        <v>0</v>
      </c>
      <c r="H2037" s="84">
        <v>4</v>
      </c>
    </row>
    <row r="2038" spans="2:8" ht="15.75" thickBot="1" x14ac:dyDescent="0.3">
      <c r="B2038" s="96">
        <v>45042</v>
      </c>
      <c r="C2038" s="102" t="str">
        <f>IF('Detalle Ingresos'!$B2038="","",TEXT('Detalle Ingresos'!$B2038,"MMMM" ))</f>
        <v>abril</v>
      </c>
      <c r="D2038" s="82">
        <v>1</v>
      </c>
      <c r="E2038" s="82" t="s">
        <v>88</v>
      </c>
      <c r="F2038" s="97" t="s">
        <v>97</v>
      </c>
      <c r="G2038" s="89">
        <v>0</v>
      </c>
      <c r="H2038" s="84">
        <v>4</v>
      </c>
    </row>
    <row r="2039" spans="2:8" ht="15.75" thickBot="1" x14ac:dyDescent="0.3">
      <c r="B2039" s="96">
        <v>45043</v>
      </c>
      <c r="C2039" s="102" t="str">
        <f>IF('Detalle Ingresos'!$B2039="","",TEXT('Detalle Ingresos'!$B2039,"MMMM" ))</f>
        <v>abril</v>
      </c>
      <c r="D2039" s="82">
        <v>1</v>
      </c>
      <c r="E2039" s="82" t="s">
        <v>88</v>
      </c>
      <c r="F2039" s="97" t="s">
        <v>97</v>
      </c>
      <c r="G2039" s="89">
        <v>0</v>
      </c>
      <c r="H2039" s="84">
        <v>4</v>
      </c>
    </row>
    <row r="2040" spans="2:8" ht="15.75" thickBot="1" x14ac:dyDescent="0.3">
      <c r="B2040" s="96">
        <v>45043</v>
      </c>
      <c r="C2040" s="102" t="str">
        <f>IF('Detalle Ingresos'!$B2040="","",TEXT('Detalle Ingresos'!$B2040,"MMMM" ))</f>
        <v>abril</v>
      </c>
      <c r="D2040" s="82">
        <v>1</v>
      </c>
      <c r="E2040" s="82" t="s">
        <v>88</v>
      </c>
      <c r="F2040" s="97" t="s">
        <v>97</v>
      </c>
      <c r="G2040" s="89">
        <v>0</v>
      </c>
      <c r="H2040" s="84">
        <v>4</v>
      </c>
    </row>
    <row r="2041" spans="2:8" ht="15.75" thickBot="1" x14ac:dyDescent="0.3">
      <c r="B2041" s="96">
        <v>45043</v>
      </c>
      <c r="C2041" s="102" t="str">
        <f>IF('Detalle Ingresos'!$B2041="","",TEXT('Detalle Ingresos'!$B2041,"MMMM" ))</f>
        <v>abril</v>
      </c>
      <c r="D2041" s="82">
        <v>1</v>
      </c>
      <c r="E2041" s="82" t="s">
        <v>88</v>
      </c>
      <c r="F2041" s="97" t="s">
        <v>97</v>
      </c>
      <c r="G2041" s="89">
        <v>15</v>
      </c>
      <c r="H2041" s="84">
        <v>4</v>
      </c>
    </row>
    <row r="2042" spans="2:8" ht="15.75" thickBot="1" x14ac:dyDescent="0.3">
      <c r="B2042" s="96">
        <v>45043</v>
      </c>
      <c r="C2042" s="102" t="str">
        <f>IF('Detalle Ingresos'!$B2042="","",TEXT('Detalle Ingresos'!$B2042,"MMMM" ))</f>
        <v>abril</v>
      </c>
      <c r="D2042" s="82">
        <v>1</v>
      </c>
      <c r="E2042" s="82" t="s">
        <v>88</v>
      </c>
      <c r="F2042" s="97" t="s">
        <v>97</v>
      </c>
      <c r="G2042" s="89">
        <v>0</v>
      </c>
      <c r="H2042" s="84">
        <v>4</v>
      </c>
    </row>
    <row r="2043" spans="2:8" ht="15.75" thickBot="1" x14ac:dyDescent="0.3">
      <c r="B2043" s="96">
        <v>45043</v>
      </c>
      <c r="C2043" s="102" t="str">
        <f>IF('Detalle Ingresos'!$B2043="","",TEXT('Detalle Ingresos'!$B2043,"MMMM" ))</f>
        <v>abril</v>
      </c>
      <c r="D2043" s="82">
        <v>1</v>
      </c>
      <c r="E2043" s="82" t="s">
        <v>88</v>
      </c>
      <c r="F2043" s="97" t="s">
        <v>97</v>
      </c>
      <c r="G2043" s="89">
        <v>15</v>
      </c>
      <c r="H2043" s="84">
        <v>4</v>
      </c>
    </row>
    <row r="2044" spans="2:8" ht="15.75" thickBot="1" x14ac:dyDescent="0.3">
      <c r="B2044" s="96">
        <v>45043</v>
      </c>
      <c r="C2044" s="102" t="str">
        <f>IF('Detalle Ingresos'!$B2044="","",TEXT('Detalle Ingresos'!$B2044,"MMMM" ))</f>
        <v>abril</v>
      </c>
      <c r="D2044" s="82">
        <v>1</v>
      </c>
      <c r="E2044" s="82" t="s">
        <v>88</v>
      </c>
      <c r="F2044" s="97" t="s">
        <v>97</v>
      </c>
      <c r="G2044" s="89">
        <v>0</v>
      </c>
      <c r="H2044" s="84">
        <v>4</v>
      </c>
    </row>
    <row r="2045" spans="2:8" ht="15.75" thickBot="1" x14ac:dyDescent="0.3">
      <c r="B2045" s="96">
        <v>45044</v>
      </c>
      <c r="C2045" s="102" t="str">
        <f>IF('Detalle Ingresos'!$B2045="","",TEXT('Detalle Ingresos'!$B2045,"MMMM" ))</f>
        <v>abril</v>
      </c>
      <c r="D2045" s="82">
        <v>1</v>
      </c>
      <c r="E2045" s="82" t="s">
        <v>88</v>
      </c>
      <c r="F2045" s="97" t="s">
        <v>97</v>
      </c>
      <c r="G2045" s="89">
        <v>0</v>
      </c>
      <c r="H2045" s="84">
        <v>4</v>
      </c>
    </row>
    <row r="2046" spans="2:8" ht="15.75" thickBot="1" x14ac:dyDescent="0.3">
      <c r="B2046" s="96">
        <v>45045</v>
      </c>
      <c r="C2046" s="102" t="str">
        <f>IF('Detalle Ingresos'!$B2046="","",TEXT('Detalle Ingresos'!$B2046,"MMMM" ))</f>
        <v>abril</v>
      </c>
      <c r="D2046" s="82">
        <v>1</v>
      </c>
      <c r="E2046" s="82" t="s">
        <v>88</v>
      </c>
      <c r="F2046" s="97" t="s">
        <v>97</v>
      </c>
      <c r="G2046" s="89">
        <v>0</v>
      </c>
      <c r="H2046" s="84">
        <v>4</v>
      </c>
    </row>
    <row r="2047" spans="2:8" ht="15.75" thickBot="1" x14ac:dyDescent="0.3">
      <c r="B2047" s="96">
        <v>45044</v>
      </c>
      <c r="C2047" s="102" t="str">
        <f>IF('Detalle Ingresos'!$B2047="","",TEXT('Detalle Ingresos'!$B2047,"MMMM" ))</f>
        <v>abril</v>
      </c>
      <c r="D2047" s="82">
        <v>1</v>
      </c>
      <c r="E2047" s="82" t="s">
        <v>88</v>
      </c>
      <c r="F2047" s="97" t="s">
        <v>97</v>
      </c>
      <c r="G2047" s="89">
        <v>0</v>
      </c>
      <c r="H2047" s="84">
        <v>4</v>
      </c>
    </row>
    <row r="2048" spans="2:8" ht="15.75" thickBot="1" x14ac:dyDescent="0.3">
      <c r="B2048" s="96">
        <v>45044</v>
      </c>
      <c r="C2048" s="102" t="str">
        <f>IF('Detalle Ingresos'!$B2048="","",TEXT('Detalle Ingresos'!$B2048,"MMMM" ))</f>
        <v>abril</v>
      </c>
      <c r="D2048" s="82">
        <v>1</v>
      </c>
      <c r="E2048" s="82" t="s">
        <v>88</v>
      </c>
      <c r="F2048" s="97" t="s">
        <v>97</v>
      </c>
      <c r="G2048" s="89">
        <v>0</v>
      </c>
      <c r="H2048" s="84">
        <v>4</v>
      </c>
    </row>
    <row r="2049" spans="2:8" ht="15.75" thickBot="1" x14ac:dyDescent="0.3">
      <c r="B2049" s="96">
        <v>45044</v>
      </c>
      <c r="C2049" s="102" t="str">
        <f>IF('Detalle Ingresos'!$B2049="","",TEXT('Detalle Ingresos'!$B2049,"MMMM" ))</f>
        <v>abril</v>
      </c>
      <c r="D2049" s="82">
        <v>1</v>
      </c>
      <c r="E2049" s="82" t="s">
        <v>88</v>
      </c>
      <c r="F2049" s="97" t="s">
        <v>97</v>
      </c>
      <c r="G2049" s="89">
        <v>60</v>
      </c>
      <c r="H2049" s="84">
        <v>4</v>
      </c>
    </row>
    <row r="2050" spans="2:8" ht="15.75" thickBot="1" x14ac:dyDescent="0.3">
      <c r="B2050" s="96">
        <v>45048</v>
      </c>
      <c r="C2050" s="102" t="str">
        <f>IF('Detalle Ingresos'!$B2050="","",TEXT('Detalle Ingresos'!$B2050,"MMMM" ))</f>
        <v>mayo</v>
      </c>
      <c r="D2050" s="82">
        <v>1</v>
      </c>
      <c r="E2050" s="82" t="s">
        <v>88</v>
      </c>
      <c r="F2050" s="97" t="s">
        <v>97</v>
      </c>
      <c r="G2050" s="89">
        <v>35</v>
      </c>
      <c r="H2050" s="84">
        <v>4</v>
      </c>
    </row>
    <row r="2051" spans="2:8" ht="15.75" thickBot="1" x14ac:dyDescent="0.3">
      <c r="B2051" s="96">
        <v>45048</v>
      </c>
      <c r="C2051" s="102" t="str">
        <f>IF('Detalle Ingresos'!$B2051="","",TEXT('Detalle Ingresos'!$B2051,"MMMM" ))</f>
        <v>mayo</v>
      </c>
      <c r="D2051" s="82">
        <v>1</v>
      </c>
      <c r="E2051" s="82" t="s">
        <v>88</v>
      </c>
      <c r="F2051" s="97" t="s">
        <v>97</v>
      </c>
      <c r="G2051" s="89">
        <v>0</v>
      </c>
      <c r="H2051" s="84">
        <v>1</v>
      </c>
    </row>
    <row r="2052" spans="2:8" ht="15.75" thickBot="1" x14ac:dyDescent="0.3">
      <c r="B2052" s="96">
        <v>45048</v>
      </c>
      <c r="C2052" s="102" t="str">
        <f>IF('Detalle Ingresos'!$B2052="","",TEXT('Detalle Ingresos'!$B2052,"MMMM" ))</f>
        <v>mayo</v>
      </c>
      <c r="D2052" s="82">
        <v>1</v>
      </c>
      <c r="E2052" s="82" t="s">
        <v>88</v>
      </c>
      <c r="F2052" s="97" t="s">
        <v>97</v>
      </c>
      <c r="G2052" s="89">
        <v>0</v>
      </c>
      <c r="H2052" s="84">
        <v>1</v>
      </c>
    </row>
    <row r="2053" spans="2:8" ht="15.75" thickBot="1" x14ac:dyDescent="0.3">
      <c r="B2053" s="96">
        <v>44999</v>
      </c>
      <c r="C2053" s="102" t="str">
        <f>IF('Detalle Ingresos'!$B2053="","",TEXT('Detalle Ingresos'!$B2053,"MMMM" ))</f>
        <v>marzo</v>
      </c>
      <c r="D2053" s="82">
        <v>1</v>
      </c>
      <c r="E2053" s="82" t="s">
        <v>88</v>
      </c>
      <c r="F2053" s="97" t="s">
        <v>97</v>
      </c>
      <c r="G2053" s="89">
        <v>0</v>
      </c>
      <c r="H2053" s="84">
        <v>2</v>
      </c>
    </row>
    <row r="2054" spans="2:8" ht="15.75" thickBot="1" x14ac:dyDescent="0.3">
      <c r="B2054" s="96">
        <v>44973</v>
      </c>
      <c r="C2054" s="102" t="str">
        <f>IF('Detalle Ingresos'!$B2054="","",TEXT('Detalle Ingresos'!$B2054,"MMMM" ))</f>
        <v>febrero</v>
      </c>
      <c r="D2054" s="82">
        <v>1</v>
      </c>
      <c r="E2054" s="82" t="s">
        <v>88</v>
      </c>
      <c r="F2054" s="97" t="s">
        <v>97</v>
      </c>
      <c r="G2054" s="89">
        <v>0</v>
      </c>
      <c r="H2054" s="84">
        <v>3</v>
      </c>
    </row>
    <row r="2055" spans="2:8" ht="15.75" thickBot="1" x14ac:dyDescent="0.3">
      <c r="B2055" s="96">
        <v>45043</v>
      </c>
      <c r="C2055" s="102" t="str">
        <f>IF('Detalle Ingresos'!$B2055="","",TEXT('Detalle Ingresos'!$B2055,"MMMM" ))</f>
        <v>abril</v>
      </c>
      <c r="D2055" s="82">
        <v>1</v>
      </c>
      <c r="E2055" s="82" t="s">
        <v>88</v>
      </c>
      <c r="F2055" s="97" t="s">
        <v>97</v>
      </c>
      <c r="G2055" s="89">
        <v>60</v>
      </c>
      <c r="H2055" s="84">
        <v>4</v>
      </c>
    </row>
    <row r="2056" spans="2:8" ht="15.75" thickBot="1" x14ac:dyDescent="0.3">
      <c r="B2056" s="96">
        <v>45043</v>
      </c>
      <c r="C2056" s="102" t="str">
        <f>IF('Detalle Ingresos'!$B2056="","",TEXT('Detalle Ingresos'!$B2056,"MMMM" ))</f>
        <v>abril</v>
      </c>
      <c r="D2056" s="82">
        <v>1</v>
      </c>
      <c r="E2056" s="82" t="s">
        <v>88</v>
      </c>
      <c r="F2056" s="97" t="s">
        <v>97</v>
      </c>
      <c r="G2056" s="89">
        <v>55</v>
      </c>
      <c r="H2056" s="84">
        <v>4</v>
      </c>
    </row>
    <row r="2057" spans="2:8" ht="15.75" thickBot="1" x14ac:dyDescent="0.3">
      <c r="B2057" s="96">
        <v>45043</v>
      </c>
      <c r="C2057" s="102" t="str">
        <f>IF('Detalle Ingresos'!$B2057="","",TEXT('Detalle Ingresos'!$B2057,"MMMM" ))</f>
        <v>abril</v>
      </c>
      <c r="D2057" s="82">
        <v>1</v>
      </c>
      <c r="E2057" s="82" t="s">
        <v>88</v>
      </c>
      <c r="F2057" s="97" t="s">
        <v>97</v>
      </c>
      <c r="G2057" s="89">
        <v>40</v>
      </c>
      <c r="H2057" s="84">
        <v>4</v>
      </c>
    </row>
    <row r="2058" spans="2:8" ht="15.75" thickBot="1" x14ac:dyDescent="0.3">
      <c r="B2058" s="96">
        <v>45043</v>
      </c>
      <c r="C2058" s="102" t="str">
        <f>IF('Detalle Ingresos'!$B2058="","",TEXT('Detalle Ingresos'!$B2058,"MMMM" ))</f>
        <v>abril</v>
      </c>
      <c r="D2058" s="82">
        <v>1</v>
      </c>
      <c r="E2058" s="82" t="s">
        <v>88</v>
      </c>
      <c r="F2058" s="97" t="s">
        <v>97</v>
      </c>
      <c r="G2058" s="89">
        <v>0</v>
      </c>
      <c r="H2058" s="84">
        <v>4</v>
      </c>
    </row>
    <row r="2059" spans="2:8" ht="15.75" thickBot="1" x14ac:dyDescent="0.3">
      <c r="B2059" s="96">
        <v>45043</v>
      </c>
      <c r="C2059" s="102" t="str">
        <f>IF('Detalle Ingresos'!$B2059="","",TEXT('Detalle Ingresos'!$B2059,"MMMM" ))</f>
        <v>abril</v>
      </c>
      <c r="D2059" s="82">
        <v>1</v>
      </c>
      <c r="E2059" s="82" t="s">
        <v>88</v>
      </c>
      <c r="F2059" s="97" t="s">
        <v>97</v>
      </c>
      <c r="G2059" s="89">
        <v>0</v>
      </c>
      <c r="H2059" s="84">
        <v>4</v>
      </c>
    </row>
    <row r="2060" spans="2:8" ht="15.75" thickBot="1" x14ac:dyDescent="0.3">
      <c r="B2060" s="96">
        <v>45043</v>
      </c>
      <c r="C2060" s="102" t="str">
        <f>IF('Detalle Ingresos'!$B2060="","",TEXT('Detalle Ingresos'!$B2060,"MMMM" ))</f>
        <v>abril</v>
      </c>
      <c r="D2060" s="82">
        <v>1</v>
      </c>
      <c r="E2060" s="82" t="s">
        <v>88</v>
      </c>
      <c r="F2060" s="97" t="s">
        <v>97</v>
      </c>
      <c r="G2060" s="89">
        <v>15</v>
      </c>
      <c r="H2060" s="84">
        <v>4</v>
      </c>
    </row>
    <row r="2061" spans="2:8" ht="15.75" thickBot="1" x14ac:dyDescent="0.3">
      <c r="B2061" s="96">
        <v>45044</v>
      </c>
      <c r="C2061" s="102" t="str">
        <f>IF('Detalle Ingresos'!$B2061="","",TEXT('Detalle Ingresos'!$B2061,"MMMM" ))</f>
        <v>abril</v>
      </c>
      <c r="D2061" s="82">
        <v>1</v>
      </c>
      <c r="E2061" s="82" t="s">
        <v>88</v>
      </c>
      <c r="F2061" s="97" t="s">
        <v>97</v>
      </c>
      <c r="G2061" s="89">
        <v>0</v>
      </c>
      <c r="H2061" s="84">
        <v>4</v>
      </c>
    </row>
    <row r="2062" spans="2:8" ht="15.75" thickBot="1" x14ac:dyDescent="0.3">
      <c r="B2062" s="96">
        <v>45044</v>
      </c>
      <c r="C2062" s="102" t="str">
        <f>IF('Detalle Ingresos'!$B2062="","",TEXT('Detalle Ingresos'!$B2062,"MMMM" ))</f>
        <v>abril</v>
      </c>
      <c r="D2062" s="82">
        <v>1</v>
      </c>
      <c r="E2062" s="82" t="s">
        <v>88</v>
      </c>
      <c r="F2062" s="97" t="s">
        <v>97</v>
      </c>
      <c r="G2062" s="89">
        <v>0</v>
      </c>
      <c r="H2062" s="84">
        <v>4</v>
      </c>
    </row>
    <row r="2063" spans="2:8" ht="15.75" thickBot="1" x14ac:dyDescent="0.3">
      <c r="B2063" s="96">
        <v>45044</v>
      </c>
      <c r="C2063" s="102" t="str">
        <f>IF('Detalle Ingresos'!$B2063="","",TEXT('Detalle Ingresos'!$B2063,"MMMM" ))</f>
        <v>abril</v>
      </c>
      <c r="D2063" s="82">
        <v>1</v>
      </c>
      <c r="E2063" s="82" t="s">
        <v>88</v>
      </c>
      <c r="F2063" s="97" t="s">
        <v>97</v>
      </c>
      <c r="G2063" s="89">
        <v>5</v>
      </c>
      <c r="H2063" s="84">
        <v>4</v>
      </c>
    </row>
    <row r="2064" spans="2:8" ht="15.75" thickBot="1" x14ac:dyDescent="0.3">
      <c r="B2064" s="96">
        <v>45029</v>
      </c>
      <c r="C2064" s="102" t="str">
        <f>IF('Detalle Ingresos'!$B2064="","",TEXT('Detalle Ingresos'!$B2064,"MMMM" ))</f>
        <v>abril</v>
      </c>
      <c r="D2064" s="82">
        <v>1</v>
      </c>
      <c r="E2064" s="82" t="s">
        <v>88</v>
      </c>
      <c r="F2064" s="97" t="s">
        <v>64</v>
      </c>
      <c r="G2064" s="117">
        <v>2.63</v>
      </c>
      <c r="H2064" s="84">
        <v>2</v>
      </c>
    </row>
    <row r="2065" spans="2:8" ht="15.75" thickBot="1" x14ac:dyDescent="0.3">
      <c r="B2065" s="96">
        <v>45028</v>
      </c>
      <c r="C2065" s="102" t="str">
        <f>IF('Detalle Ingresos'!$B2065="","",TEXT('Detalle Ingresos'!$B2065,"MMMM" ))</f>
        <v>abril</v>
      </c>
      <c r="D2065" s="82">
        <v>1</v>
      </c>
      <c r="E2065" s="82" t="s">
        <v>88</v>
      </c>
      <c r="F2065" s="97" t="s">
        <v>64</v>
      </c>
      <c r="G2065" s="117">
        <v>2.63</v>
      </c>
      <c r="H2065" s="84">
        <v>2</v>
      </c>
    </row>
    <row r="2066" spans="2:8" ht="15.75" thickBot="1" x14ac:dyDescent="0.3">
      <c r="B2066" s="96">
        <v>45028</v>
      </c>
      <c r="C2066" s="102" t="str">
        <f>IF('Detalle Ingresos'!$B2066="","",TEXT('Detalle Ingresos'!$B2066,"MMMM" ))</f>
        <v>abril</v>
      </c>
      <c r="D2066" s="82">
        <v>1</v>
      </c>
      <c r="E2066" s="82" t="s">
        <v>88</v>
      </c>
      <c r="F2066" s="97" t="s">
        <v>64</v>
      </c>
      <c r="G2066" s="117">
        <v>2.63</v>
      </c>
      <c r="H2066" s="84">
        <v>2</v>
      </c>
    </row>
    <row r="2067" spans="2:8" ht="15.75" thickBot="1" x14ac:dyDescent="0.3">
      <c r="B2067" s="96">
        <v>45014</v>
      </c>
      <c r="C2067" s="102" t="str">
        <f>IF('Detalle Ingresos'!$B2067="","",TEXT('Detalle Ingresos'!$B2067,"MMMM" ))</f>
        <v>marzo</v>
      </c>
      <c r="D2067" s="82">
        <v>1</v>
      </c>
      <c r="E2067" s="82" t="s">
        <v>88</v>
      </c>
      <c r="F2067" s="97" t="s">
        <v>64</v>
      </c>
      <c r="G2067" s="117">
        <v>2.63</v>
      </c>
      <c r="H2067" s="84">
        <v>4</v>
      </c>
    </row>
    <row r="2068" spans="2:8" ht="15.75" thickBot="1" x14ac:dyDescent="0.3">
      <c r="B2068" s="96">
        <v>45029</v>
      </c>
      <c r="C2068" s="102" t="str">
        <f>IF('Detalle Ingresos'!$B2068="","",TEXT('Detalle Ingresos'!$B2068,"MMMM" ))</f>
        <v>abril</v>
      </c>
      <c r="D2068" s="82">
        <v>1</v>
      </c>
      <c r="E2068" s="82" t="s">
        <v>88</v>
      </c>
      <c r="F2068" s="97" t="s">
        <v>64</v>
      </c>
      <c r="G2068" s="117">
        <v>2.63</v>
      </c>
      <c r="H2068" s="84">
        <v>2</v>
      </c>
    </row>
    <row r="2069" spans="2:8" ht="15.75" thickBot="1" x14ac:dyDescent="0.3">
      <c r="B2069" s="96">
        <v>45035</v>
      </c>
      <c r="C2069" s="102" t="str">
        <f>IF('Detalle Ingresos'!$B2069="","",TEXT('Detalle Ingresos'!$B2069,"MMMM" ))</f>
        <v>abril</v>
      </c>
      <c r="D2069" s="82">
        <v>1</v>
      </c>
      <c r="E2069" s="82" t="s">
        <v>88</v>
      </c>
      <c r="F2069" s="97" t="s">
        <v>64</v>
      </c>
      <c r="G2069" s="117">
        <v>2.63</v>
      </c>
      <c r="H2069" s="84">
        <v>3</v>
      </c>
    </row>
    <row r="2070" spans="2:8" ht="15.75" thickBot="1" x14ac:dyDescent="0.3">
      <c r="B2070" s="96">
        <v>45037</v>
      </c>
      <c r="C2070" s="102" t="str">
        <f>IF('Detalle Ingresos'!$B2070="","",TEXT('Detalle Ingresos'!$B2070,"MMMM" ))</f>
        <v>abril</v>
      </c>
      <c r="D2070" s="82">
        <v>1</v>
      </c>
      <c r="E2070" s="82" t="s">
        <v>88</v>
      </c>
      <c r="F2070" s="97" t="s">
        <v>64</v>
      </c>
      <c r="G2070" s="117">
        <v>2.63</v>
      </c>
      <c r="H2070" s="84">
        <v>3</v>
      </c>
    </row>
    <row r="2071" spans="2:8" ht="15.75" thickBot="1" x14ac:dyDescent="0.3">
      <c r="B2071" s="96">
        <v>45029</v>
      </c>
      <c r="C2071" s="102" t="str">
        <f>IF('Detalle Ingresos'!$B2071="","",TEXT('Detalle Ingresos'!$B2071,"MMMM" ))</f>
        <v>abril</v>
      </c>
      <c r="D2071" s="82">
        <v>1</v>
      </c>
      <c r="E2071" s="82" t="s">
        <v>88</v>
      </c>
      <c r="F2071" s="97" t="s">
        <v>64</v>
      </c>
      <c r="G2071" s="117">
        <v>2.63</v>
      </c>
      <c r="H2071" s="84">
        <v>2</v>
      </c>
    </row>
    <row r="2072" spans="2:8" ht="15.75" thickBot="1" x14ac:dyDescent="0.3">
      <c r="B2072" s="96">
        <v>45036</v>
      </c>
      <c r="C2072" s="102" t="str">
        <f>IF('Detalle Ingresos'!$B2072="","",TEXT('Detalle Ingresos'!$B2072,"MMMM" ))</f>
        <v>abril</v>
      </c>
      <c r="D2072" s="82">
        <v>1</v>
      </c>
      <c r="E2072" s="82" t="s">
        <v>88</v>
      </c>
      <c r="F2072" s="97" t="s">
        <v>64</v>
      </c>
      <c r="G2072" s="117">
        <v>2.63</v>
      </c>
      <c r="H2072" s="84">
        <v>3</v>
      </c>
    </row>
    <row r="2073" spans="2:8" ht="15.75" thickBot="1" x14ac:dyDescent="0.3">
      <c r="B2073" s="96">
        <v>45033</v>
      </c>
      <c r="C2073" s="102" t="str">
        <f>IF('Detalle Ingresos'!$B2073="","",TEXT('Detalle Ingresos'!$B2073,"MMMM" ))</f>
        <v>abril</v>
      </c>
      <c r="D2073" s="82">
        <v>1</v>
      </c>
      <c r="E2073" s="82" t="s">
        <v>88</v>
      </c>
      <c r="F2073" s="97" t="s">
        <v>64</v>
      </c>
      <c r="G2073" s="117">
        <v>2.63</v>
      </c>
      <c r="H2073" s="84">
        <v>3</v>
      </c>
    </row>
    <row r="2074" spans="2:8" ht="15.75" thickBot="1" x14ac:dyDescent="0.3">
      <c r="B2074" s="96">
        <v>45034</v>
      </c>
      <c r="C2074" s="102" t="str">
        <f>IF('Detalle Ingresos'!$B2074="","",TEXT('Detalle Ingresos'!$B2074,"MMMM" ))</f>
        <v>abril</v>
      </c>
      <c r="D2074" s="82">
        <v>1</v>
      </c>
      <c r="E2074" s="82" t="s">
        <v>88</v>
      </c>
      <c r="F2074" s="97" t="s">
        <v>64</v>
      </c>
      <c r="G2074" s="117">
        <v>2.63</v>
      </c>
      <c r="H2074" s="84">
        <v>3</v>
      </c>
    </row>
    <row r="2075" spans="2:8" ht="15.75" thickBot="1" x14ac:dyDescent="0.3">
      <c r="B2075" s="96">
        <v>45042</v>
      </c>
      <c r="C2075" s="102" t="str">
        <f>IF('Detalle Ingresos'!$B2075="","",TEXT('Detalle Ingresos'!$B2075,"MMMM" ))</f>
        <v>abril</v>
      </c>
      <c r="D2075" s="82">
        <v>1</v>
      </c>
      <c r="E2075" s="82" t="s">
        <v>88</v>
      </c>
      <c r="F2075" s="97" t="s">
        <v>64</v>
      </c>
      <c r="G2075" s="117">
        <v>2.63</v>
      </c>
      <c r="H2075" s="84">
        <v>4</v>
      </c>
    </row>
    <row r="2076" spans="2:8" ht="15.75" thickBot="1" x14ac:dyDescent="0.3">
      <c r="B2076" s="96">
        <v>45044</v>
      </c>
      <c r="C2076" s="102" t="str">
        <f>IF('Detalle Ingresos'!$B2076="","",TEXT('Detalle Ingresos'!$B2076,"MMMM" ))</f>
        <v>abril</v>
      </c>
      <c r="D2076" s="82">
        <v>1</v>
      </c>
      <c r="E2076" s="82" t="s">
        <v>88</v>
      </c>
      <c r="F2076" s="97" t="s">
        <v>64</v>
      </c>
      <c r="G2076" s="117">
        <v>2.63</v>
      </c>
      <c r="H2076" s="84">
        <v>4</v>
      </c>
    </row>
    <row r="2077" spans="2:8" ht="15.75" thickBot="1" x14ac:dyDescent="0.3">
      <c r="B2077" s="96">
        <v>45037</v>
      </c>
      <c r="C2077" s="102" t="str">
        <f>IF('Detalle Ingresos'!$B2077="","",TEXT('Detalle Ingresos'!$B2077,"MMMM" ))</f>
        <v>abril</v>
      </c>
      <c r="D2077" s="82">
        <v>1</v>
      </c>
      <c r="E2077" s="82" t="s">
        <v>88</v>
      </c>
      <c r="F2077" s="97" t="s">
        <v>64</v>
      </c>
      <c r="G2077" s="117">
        <v>2.63</v>
      </c>
      <c r="H2077" s="84">
        <v>3</v>
      </c>
    </row>
    <row r="2078" spans="2:8" ht="15.75" thickBot="1" x14ac:dyDescent="0.3">
      <c r="B2078" s="96">
        <v>45037</v>
      </c>
      <c r="C2078" s="102" t="str">
        <f>IF('Detalle Ingresos'!$B2078="","",TEXT('Detalle Ingresos'!$B2078,"MMMM" ))</f>
        <v>abril</v>
      </c>
      <c r="D2078" s="82">
        <v>1</v>
      </c>
      <c r="E2078" s="82" t="s">
        <v>88</v>
      </c>
      <c r="F2078" s="97" t="s">
        <v>64</v>
      </c>
      <c r="G2078" s="117">
        <v>2.63</v>
      </c>
      <c r="H2078" s="84">
        <v>3</v>
      </c>
    </row>
    <row r="2079" spans="2:8" ht="15.75" thickBot="1" x14ac:dyDescent="0.3">
      <c r="B2079" s="96">
        <v>45040</v>
      </c>
      <c r="C2079" s="102" t="str">
        <f>IF('Detalle Ingresos'!$B2079="","",TEXT('Detalle Ingresos'!$B2079,"MMMM" ))</f>
        <v>abril</v>
      </c>
      <c r="D2079" s="82">
        <v>1</v>
      </c>
      <c r="E2079" s="82" t="s">
        <v>88</v>
      </c>
      <c r="F2079" s="97" t="s">
        <v>64</v>
      </c>
      <c r="G2079" s="117">
        <v>2.63</v>
      </c>
      <c r="H2079" s="84">
        <v>4</v>
      </c>
    </row>
    <row r="2080" spans="2:8" ht="15.75" thickBot="1" x14ac:dyDescent="0.3">
      <c r="B2080" s="96">
        <v>45040</v>
      </c>
      <c r="C2080" s="102" t="str">
        <f>IF('Detalle Ingresos'!$B2080="","",TEXT('Detalle Ingresos'!$B2080,"MMMM" ))</f>
        <v>abril</v>
      </c>
      <c r="D2080" s="82">
        <v>1</v>
      </c>
      <c r="E2080" s="82" t="s">
        <v>88</v>
      </c>
      <c r="F2080" s="97" t="s">
        <v>64</v>
      </c>
      <c r="G2080" s="117">
        <v>2.63</v>
      </c>
      <c r="H2080" s="84">
        <v>4</v>
      </c>
    </row>
    <row r="2081" spans="2:8" ht="15.75" thickBot="1" x14ac:dyDescent="0.3">
      <c r="B2081" s="96">
        <v>45041</v>
      </c>
      <c r="C2081" s="102" t="str">
        <f>IF('Detalle Ingresos'!$B2081="","",TEXT('Detalle Ingresos'!$B2081,"MMMM" ))</f>
        <v>abril</v>
      </c>
      <c r="D2081" s="82">
        <v>1</v>
      </c>
      <c r="E2081" s="82" t="s">
        <v>88</v>
      </c>
      <c r="F2081" s="97" t="s">
        <v>64</v>
      </c>
      <c r="G2081" s="117">
        <v>2.63</v>
      </c>
      <c r="H2081" s="84">
        <v>4</v>
      </c>
    </row>
    <row r="2082" spans="2:8" ht="15.75" thickBot="1" x14ac:dyDescent="0.3">
      <c r="B2082" s="96">
        <v>45042</v>
      </c>
      <c r="C2082" s="102" t="str">
        <f>IF('Detalle Ingresos'!$B2082="","",TEXT('Detalle Ingresos'!$B2082,"MMMM" ))</f>
        <v>abril</v>
      </c>
      <c r="D2082" s="82">
        <v>1</v>
      </c>
      <c r="E2082" s="82" t="s">
        <v>88</v>
      </c>
      <c r="F2082" s="97" t="s">
        <v>64</v>
      </c>
      <c r="G2082" s="117">
        <v>2.63</v>
      </c>
      <c r="H2082" s="84">
        <v>4</v>
      </c>
    </row>
    <row r="2083" spans="2:8" ht="15.75" thickBot="1" x14ac:dyDescent="0.3">
      <c r="B2083" s="96">
        <v>45043</v>
      </c>
      <c r="C2083" s="102" t="str">
        <f>IF('Detalle Ingresos'!$B2083="","",TEXT('Detalle Ingresos'!$B2083,"MMMM" ))</f>
        <v>abril</v>
      </c>
      <c r="D2083" s="82">
        <v>1</v>
      </c>
      <c r="E2083" s="82" t="s">
        <v>88</v>
      </c>
      <c r="F2083" s="97" t="s">
        <v>64</v>
      </c>
      <c r="G2083" s="117">
        <v>2.63</v>
      </c>
      <c r="H2083" s="84">
        <v>4</v>
      </c>
    </row>
    <row r="2084" spans="2:8" ht="15.75" thickBot="1" x14ac:dyDescent="0.3">
      <c r="B2084" s="96">
        <v>45048</v>
      </c>
      <c r="C2084" s="102" t="str">
        <f>IF('Detalle Ingresos'!$B2084="","",TEXT('Detalle Ingresos'!$B2084,"MMMM" ))</f>
        <v>mayo</v>
      </c>
      <c r="D2084" s="82">
        <v>1</v>
      </c>
      <c r="E2084" s="82" t="s">
        <v>88</v>
      </c>
      <c r="F2084" s="97" t="s">
        <v>64</v>
      </c>
      <c r="G2084" s="117">
        <v>2.63</v>
      </c>
      <c r="H2084" s="84">
        <v>1</v>
      </c>
    </row>
    <row r="2085" spans="2:8" ht="15.75" thickBot="1" x14ac:dyDescent="0.3">
      <c r="B2085" s="96">
        <v>45044</v>
      </c>
      <c r="C2085" s="102" t="str">
        <f>IF('Detalle Ingresos'!$B2085="","",TEXT('Detalle Ingresos'!$B2085,"MMMM" ))</f>
        <v>abril</v>
      </c>
      <c r="D2085" s="82">
        <v>1</v>
      </c>
      <c r="E2085" s="82" t="s">
        <v>88</v>
      </c>
      <c r="F2085" s="97" t="s">
        <v>64</v>
      </c>
      <c r="G2085" s="117">
        <v>2.63</v>
      </c>
      <c r="H2085" s="84">
        <v>4</v>
      </c>
    </row>
    <row r="2086" spans="2:8" ht="15.75" thickBot="1" x14ac:dyDescent="0.3">
      <c r="B2086" s="96">
        <v>44986</v>
      </c>
      <c r="C2086" s="102" t="str">
        <f>IF('Detalle Ingresos'!$B2086="","",TEXT('Detalle Ingresos'!$B2086,"MMMM" ))</f>
        <v>marzo</v>
      </c>
      <c r="D2086" s="82">
        <v>1</v>
      </c>
      <c r="E2086" s="82" t="s">
        <v>87</v>
      </c>
      <c r="F2086" s="97" t="s">
        <v>65</v>
      </c>
      <c r="G2086" s="89">
        <v>4.6399999999999997</v>
      </c>
      <c r="H2086" s="84">
        <v>1</v>
      </c>
    </row>
    <row r="2087" spans="2:8" ht="15.75" thickBot="1" x14ac:dyDescent="0.3">
      <c r="B2087" s="96">
        <v>45017</v>
      </c>
      <c r="C2087" s="102" t="str">
        <f>IF('Detalle Ingresos'!$B2087="","",TEXT('Detalle Ingresos'!$B2087,"MMMM" ))</f>
        <v>abril</v>
      </c>
      <c r="D2087" s="82">
        <v>1</v>
      </c>
      <c r="E2087" s="82" t="s">
        <v>87</v>
      </c>
      <c r="F2087" s="97" t="s">
        <v>65</v>
      </c>
      <c r="G2087" s="89">
        <v>11.64</v>
      </c>
      <c r="H2087" s="84">
        <v>1</v>
      </c>
    </row>
    <row r="2088" spans="2:8" ht="15.75" thickBot="1" x14ac:dyDescent="0.3">
      <c r="B2088" s="96">
        <v>45017</v>
      </c>
      <c r="C2088" s="102" t="str">
        <f>IF('Detalle Ingresos'!$B2088="","",TEXT('Detalle Ingresos'!$B2088,"MMMM" ))</f>
        <v>abril</v>
      </c>
      <c r="D2088" s="82">
        <v>1</v>
      </c>
      <c r="E2088" s="82" t="s">
        <v>87</v>
      </c>
      <c r="F2088" s="97" t="s">
        <v>65</v>
      </c>
      <c r="G2088" s="89">
        <v>4.6399999999999997</v>
      </c>
      <c r="H2088" s="84">
        <v>1</v>
      </c>
    </row>
    <row r="2089" spans="2:8" ht="15.75" thickBot="1" x14ac:dyDescent="0.3">
      <c r="B2089" s="96">
        <v>45017</v>
      </c>
      <c r="C2089" s="102" t="str">
        <f>IF('Detalle Ingresos'!$B2089="","",TEXT('Detalle Ingresos'!$B2089,"MMMM" ))</f>
        <v>abril</v>
      </c>
      <c r="D2089" s="82">
        <v>1</v>
      </c>
      <c r="E2089" s="82" t="s">
        <v>87</v>
      </c>
      <c r="F2089" s="97" t="s">
        <v>65</v>
      </c>
      <c r="G2089" s="89">
        <v>13.64</v>
      </c>
      <c r="H2089" s="84">
        <v>1</v>
      </c>
    </row>
    <row r="2090" spans="2:8" ht="15.75" thickBot="1" x14ac:dyDescent="0.3">
      <c r="B2090" s="96">
        <v>45017</v>
      </c>
      <c r="C2090" s="102" t="str">
        <f>IF('Detalle Ingresos'!$B2090="","",TEXT('Detalle Ingresos'!$B2090,"MMMM" ))</f>
        <v>abril</v>
      </c>
      <c r="D2090" s="82">
        <v>1</v>
      </c>
      <c r="E2090" s="82" t="s">
        <v>87</v>
      </c>
      <c r="F2090" s="97" t="s">
        <v>65</v>
      </c>
      <c r="G2090" s="89">
        <v>26.85</v>
      </c>
      <c r="H2090" s="84">
        <v>1</v>
      </c>
    </row>
    <row r="2091" spans="2:8" ht="15.75" thickBot="1" x14ac:dyDescent="0.3">
      <c r="B2091" s="96">
        <v>45017</v>
      </c>
      <c r="C2091" s="102" t="str">
        <f>IF('Detalle Ingresos'!$B2091="","",TEXT('Detalle Ingresos'!$B2091,"MMMM" ))</f>
        <v>abril</v>
      </c>
      <c r="D2091" s="82">
        <v>1</v>
      </c>
      <c r="E2091" s="82" t="s">
        <v>87</v>
      </c>
      <c r="F2091" s="97" t="s">
        <v>65</v>
      </c>
      <c r="G2091" s="89">
        <v>4.42</v>
      </c>
      <c r="H2091" s="84">
        <v>1</v>
      </c>
    </row>
    <row r="2092" spans="2:8" ht="15.75" thickBot="1" x14ac:dyDescent="0.3">
      <c r="B2092" s="96">
        <v>45017</v>
      </c>
      <c r="C2092" s="102" t="str">
        <f>IF('Detalle Ingresos'!$B2092="","",TEXT('Detalle Ingresos'!$B2092,"MMMM" ))</f>
        <v>abril</v>
      </c>
      <c r="D2092" s="82">
        <v>1</v>
      </c>
      <c r="E2092" s="82" t="s">
        <v>87</v>
      </c>
      <c r="F2092" s="97" t="s">
        <v>65</v>
      </c>
      <c r="G2092" s="89">
        <v>4.42</v>
      </c>
      <c r="H2092" s="84">
        <v>1</v>
      </c>
    </row>
    <row r="2093" spans="2:8" ht="15.75" thickBot="1" x14ac:dyDescent="0.3">
      <c r="B2093" s="96">
        <v>45017</v>
      </c>
      <c r="C2093" s="102" t="str">
        <f>IF('Detalle Ingresos'!$B2093="","",TEXT('Detalle Ingresos'!$B2093,"MMMM" ))</f>
        <v>abril</v>
      </c>
      <c r="D2093" s="82">
        <v>1</v>
      </c>
      <c r="E2093" s="82" t="s">
        <v>87</v>
      </c>
      <c r="F2093" s="97" t="s">
        <v>65</v>
      </c>
      <c r="G2093" s="89">
        <v>4.42</v>
      </c>
      <c r="H2093" s="84">
        <v>1</v>
      </c>
    </row>
    <row r="2094" spans="2:8" ht="15.75" thickBot="1" x14ac:dyDescent="0.3">
      <c r="B2094" s="96">
        <v>45017</v>
      </c>
      <c r="C2094" s="102" t="str">
        <f>IF('Detalle Ingresos'!$B2094="","",TEXT('Detalle Ingresos'!$B2094,"MMMM" ))</f>
        <v>abril</v>
      </c>
      <c r="D2094" s="82">
        <v>1</v>
      </c>
      <c r="E2094" s="82" t="s">
        <v>87</v>
      </c>
      <c r="F2094" s="97" t="s">
        <v>65</v>
      </c>
      <c r="G2094" s="89">
        <v>12.52</v>
      </c>
      <c r="H2094" s="84">
        <v>1</v>
      </c>
    </row>
    <row r="2095" spans="2:8" ht="15.75" thickBot="1" x14ac:dyDescent="0.3">
      <c r="B2095" s="96">
        <v>45046</v>
      </c>
      <c r="C2095" s="102" t="str">
        <f>IF('Detalle Ingresos'!$B2095="","",TEXT('Detalle Ingresos'!$B2095,"MMMM" ))</f>
        <v>abril</v>
      </c>
      <c r="D2095" s="82">
        <v>1</v>
      </c>
      <c r="E2095" s="82" t="s">
        <v>87</v>
      </c>
      <c r="F2095" s="97" t="s">
        <v>66</v>
      </c>
      <c r="G2095" s="117">
        <v>4.42</v>
      </c>
      <c r="H2095" s="84">
        <v>4</v>
      </c>
    </row>
    <row r="2096" spans="2:8" ht="15.75" thickBot="1" x14ac:dyDescent="0.3">
      <c r="B2096" s="96">
        <v>45046</v>
      </c>
      <c r="C2096" s="102" t="str">
        <f>IF('Detalle Ingresos'!$B2096="","",TEXT('Detalle Ingresos'!$B2096,"MMMM" ))</f>
        <v>abril</v>
      </c>
      <c r="D2096" s="82">
        <v>1</v>
      </c>
      <c r="E2096" s="82" t="s">
        <v>87</v>
      </c>
      <c r="F2096" s="97" t="s">
        <v>66</v>
      </c>
      <c r="G2096" s="117">
        <v>4.42</v>
      </c>
      <c r="H2096" s="84">
        <v>4</v>
      </c>
    </row>
    <row r="2097" spans="2:8" ht="15.75" thickBot="1" x14ac:dyDescent="0.3">
      <c r="B2097" s="96">
        <v>45046</v>
      </c>
      <c r="C2097" s="102" t="str">
        <f>IF('Detalle Ingresos'!$B2097="","",TEXT('Detalle Ingresos'!$B2097,"MMMM" ))</f>
        <v>abril</v>
      </c>
      <c r="D2097" s="82">
        <v>1</v>
      </c>
      <c r="E2097" s="82" t="s">
        <v>87</v>
      </c>
      <c r="F2097" s="97" t="s">
        <v>66</v>
      </c>
      <c r="G2097" s="117">
        <v>4.42</v>
      </c>
      <c r="H2097" s="84">
        <v>4</v>
      </c>
    </row>
    <row r="2098" spans="2:8" ht="15.75" thickBot="1" x14ac:dyDescent="0.3">
      <c r="B2098" s="96">
        <v>45046</v>
      </c>
      <c r="C2098" s="102" t="str">
        <f>IF('Detalle Ingresos'!$B2098="","",TEXT('Detalle Ingresos'!$B2098,"MMMM" ))</f>
        <v>abril</v>
      </c>
      <c r="D2098" s="82">
        <v>1</v>
      </c>
      <c r="E2098" s="82" t="s">
        <v>87</v>
      </c>
      <c r="F2098" s="97" t="s">
        <v>66</v>
      </c>
      <c r="G2098" s="117">
        <v>4.42</v>
      </c>
      <c r="H2098" s="84">
        <v>4</v>
      </c>
    </row>
    <row r="2099" spans="2:8" ht="15.75" thickBot="1" x14ac:dyDescent="0.3">
      <c r="B2099" s="96">
        <v>45046</v>
      </c>
      <c r="C2099" s="102" t="str">
        <f>IF('Detalle Ingresos'!$B2099="","",TEXT('Detalle Ingresos'!$B2099,"MMMM" ))</f>
        <v>abril</v>
      </c>
      <c r="D2099" s="82">
        <v>1</v>
      </c>
      <c r="E2099" s="82" t="s">
        <v>87</v>
      </c>
      <c r="F2099" s="97" t="s">
        <v>66</v>
      </c>
      <c r="G2099" s="117">
        <v>4.42</v>
      </c>
      <c r="H2099" s="84">
        <v>4</v>
      </c>
    </row>
    <row r="2100" spans="2:8" ht="15.75" thickBot="1" x14ac:dyDescent="0.3">
      <c r="B2100" s="96">
        <v>45046</v>
      </c>
      <c r="C2100" s="102" t="str">
        <f>IF('Detalle Ingresos'!$B2100="","",TEXT('Detalle Ingresos'!$B2100,"MMMM" ))</f>
        <v>abril</v>
      </c>
      <c r="D2100" s="82">
        <v>1</v>
      </c>
      <c r="E2100" s="82" t="s">
        <v>87</v>
      </c>
      <c r="F2100" s="97" t="s">
        <v>66</v>
      </c>
      <c r="G2100" s="117">
        <v>4.42</v>
      </c>
      <c r="H2100" s="84">
        <v>4</v>
      </c>
    </row>
    <row r="2101" spans="2:8" ht="15.75" thickBot="1" x14ac:dyDescent="0.3">
      <c r="B2101" s="96">
        <v>45046</v>
      </c>
      <c r="C2101" s="102" t="str">
        <f>IF('Detalle Ingresos'!$B2101="","",TEXT('Detalle Ingresos'!$B2101,"MMMM" ))</f>
        <v>abril</v>
      </c>
      <c r="D2101" s="82">
        <v>1</v>
      </c>
      <c r="E2101" s="82" t="s">
        <v>87</v>
      </c>
      <c r="F2101" s="97" t="s">
        <v>66</v>
      </c>
      <c r="G2101" s="117">
        <v>4.42</v>
      </c>
      <c r="H2101" s="84">
        <v>4</v>
      </c>
    </row>
    <row r="2102" spans="2:8" ht="15.75" thickBot="1" x14ac:dyDescent="0.3">
      <c r="B2102" s="96">
        <v>45017</v>
      </c>
      <c r="C2102" s="102" t="str">
        <f>IF('Detalle Ingresos'!$B2102="","",TEXT('Detalle Ingresos'!$B2102,"MMMM" ))</f>
        <v>abril</v>
      </c>
      <c r="D2102" s="82">
        <v>1</v>
      </c>
      <c r="E2102" s="82" t="s">
        <v>87</v>
      </c>
      <c r="F2102" s="97" t="s">
        <v>99</v>
      </c>
      <c r="G2102" s="117">
        <v>4.42</v>
      </c>
      <c r="H2102" s="84">
        <v>4</v>
      </c>
    </row>
    <row r="2103" spans="2:8" ht="15.75" thickBot="1" x14ac:dyDescent="0.3">
      <c r="B2103" s="96">
        <v>45017</v>
      </c>
      <c r="C2103" s="102" t="str">
        <f>IF('Detalle Ingresos'!$B2103="","",TEXT('Detalle Ingresos'!$B2103,"MMMM" ))</f>
        <v>abril</v>
      </c>
      <c r="D2103" s="82">
        <v>1</v>
      </c>
      <c r="E2103" s="82" t="s">
        <v>87</v>
      </c>
      <c r="F2103" s="97" t="s">
        <v>100</v>
      </c>
      <c r="G2103" s="117">
        <v>4.42</v>
      </c>
      <c r="H2103" s="84">
        <v>1</v>
      </c>
    </row>
    <row r="2104" spans="2:8" ht="15.75" thickBot="1" x14ac:dyDescent="0.3">
      <c r="B2104" s="96">
        <v>45017</v>
      </c>
      <c r="C2104" s="102" t="str">
        <f>IF('Detalle Ingresos'!$B2104="","",TEXT('Detalle Ingresos'!$B2104,"MMMM" ))</f>
        <v>abril</v>
      </c>
      <c r="D2104" s="82">
        <v>1</v>
      </c>
      <c r="E2104" s="82" t="s">
        <v>87</v>
      </c>
      <c r="F2104" s="97" t="s">
        <v>100</v>
      </c>
      <c r="G2104" s="117">
        <v>4.42</v>
      </c>
      <c r="H2104" s="84">
        <v>1</v>
      </c>
    </row>
    <row r="2105" spans="2:8" ht="15.75" thickBot="1" x14ac:dyDescent="0.3">
      <c r="B2105" s="96">
        <v>45017</v>
      </c>
      <c r="C2105" s="102" t="str">
        <f>IF('Detalle Ingresos'!$B2105="","",TEXT('Detalle Ingresos'!$B2105,"MMMM" ))</f>
        <v>abril</v>
      </c>
      <c r="D2105" s="82">
        <v>1</v>
      </c>
      <c r="E2105" s="82" t="s">
        <v>87</v>
      </c>
      <c r="F2105" s="97" t="s">
        <v>100</v>
      </c>
      <c r="G2105" s="117">
        <v>4.42</v>
      </c>
      <c r="H2105" s="84">
        <v>1</v>
      </c>
    </row>
    <row r="2106" spans="2:8" ht="15.75" thickBot="1" x14ac:dyDescent="0.3">
      <c r="B2106" s="96">
        <v>45017</v>
      </c>
      <c r="C2106" s="102" t="str">
        <f>IF('Detalle Ingresos'!$B2106="","",TEXT('Detalle Ingresos'!$B2106,"MMMM" ))</f>
        <v>abril</v>
      </c>
      <c r="D2106" s="82">
        <v>1</v>
      </c>
      <c r="E2106" s="82" t="s">
        <v>87</v>
      </c>
      <c r="F2106" s="97" t="s">
        <v>100</v>
      </c>
      <c r="G2106" s="117">
        <v>4.42</v>
      </c>
      <c r="H2106" s="84">
        <v>1</v>
      </c>
    </row>
    <row r="2107" spans="2:8" ht="15.75" thickBot="1" x14ac:dyDescent="0.3">
      <c r="B2107" s="96">
        <v>45017</v>
      </c>
      <c r="C2107" s="102" t="str">
        <f>IF('Detalle Ingresos'!$B2107="","",TEXT('Detalle Ingresos'!$B2107,"MMMM" ))</f>
        <v>abril</v>
      </c>
      <c r="D2107" s="82">
        <v>1</v>
      </c>
      <c r="E2107" s="82" t="s">
        <v>87</v>
      </c>
      <c r="F2107" s="97" t="s">
        <v>100</v>
      </c>
      <c r="G2107" s="117">
        <v>4.42</v>
      </c>
      <c r="H2107" s="84">
        <v>1</v>
      </c>
    </row>
    <row r="2108" spans="2:8" ht="15.75" thickBot="1" x14ac:dyDescent="0.3">
      <c r="B2108" s="96">
        <v>45017</v>
      </c>
      <c r="C2108" s="102" t="str">
        <f>IF('Detalle Ingresos'!$B2108="","",TEXT('Detalle Ingresos'!$B2108,"MMMM" ))</f>
        <v>abril</v>
      </c>
      <c r="D2108" s="82">
        <v>1</v>
      </c>
      <c r="E2108" s="82" t="s">
        <v>87</v>
      </c>
      <c r="F2108" s="97" t="s">
        <v>100</v>
      </c>
      <c r="G2108" s="117">
        <v>4.42</v>
      </c>
      <c r="H2108" s="84">
        <v>1</v>
      </c>
    </row>
    <row r="2109" spans="2:8" ht="15.75" thickBot="1" x14ac:dyDescent="0.3">
      <c r="B2109" s="96">
        <v>45046</v>
      </c>
      <c r="C2109" s="102" t="str">
        <f>IF('Detalle Ingresos'!$B2109="","",TEXT('Detalle Ingresos'!$B2109,"MMMM" ))</f>
        <v>abril</v>
      </c>
      <c r="D2109" s="82">
        <v>1</v>
      </c>
      <c r="E2109" s="82" t="s">
        <v>87</v>
      </c>
      <c r="F2109" s="97" t="s">
        <v>101</v>
      </c>
      <c r="G2109" s="117">
        <v>383.25</v>
      </c>
      <c r="H2109" s="84">
        <v>1</v>
      </c>
    </row>
    <row r="2110" spans="2:8" ht="15.75" thickBot="1" x14ac:dyDescent="0.3">
      <c r="B2110" s="96">
        <v>45048</v>
      </c>
      <c r="C2110" s="102" t="str">
        <f>IF('Detalle Ingresos'!$B2110="","",TEXT('Detalle Ingresos'!$B2110,"MMMM" ))</f>
        <v>mayo</v>
      </c>
      <c r="D2110" s="82">
        <v>1</v>
      </c>
      <c r="E2110" s="82" t="s">
        <v>88</v>
      </c>
      <c r="F2110" s="97" t="s">
        <v>74</v>
      </c>
      <c r="G2110" s="117">
        <v>3.15</v>
      </c>
      <c r="H2110" s="84">
        <v>1</v>
      </c>
    </row>
    <row r="2111" spans="2:8" ht="15.75" thickBot="1" x14ac:dyDescent="0.3">
      <c r="B2111" s="96">
        <v>45048</v>
      </c>
      <c r="C2111" s="102" t="str">
        <f>IF('Detalle Ingresos'!$B2111="","",TEXT('Detalle Ingresos'!$B2111,"MMMM" ))</f>
        <v>mayo</v>
      </c>
      <c r="D2111" s="82">
        <v>1</v>
      </c>
      <c r="E2111" s="82" t="s">
        <v>88</v>
      </c>
      <c r="F2111" s="97" t="s">
        <v>74</v>
      </c>
      <c r="G2111" s="117">
        <v>3.15</v>
      </c>
      <c r="H2111" s="84">
        <v>1</v>
      </c>
    </row>
    <row r="2112" spans="2:8" ht="15.75" thickBot="1" x14ac:dyDescent="0.3">
      <c r="B2112" s="96">
        <v>45048</v>
      </c>
      <c r="C2112" s="102" t="str">
        <f>IF('Detalle Ingresos'!$B2112="","",TEXT('Detalle Ingresos'!$B2112,"MMMM" ))</f>
        <v>mayo</v>
      </c>
      <c r="D2112" s="82">
        <v>1</v>
      </c>
      <c r="E2112" s="82" t="s">
        <v>88</v>
      </c>
      <c r="F2112" s="97" t="s">
        <v>74</v>
      </c>
      <c r="G2112" s="117">
        <v>3.15</v>
      </c>
      <c r="H2112" s="84">
        <v>1</v>
      </c>
    </row>
    <row r="2113" spans="2:8" ht="15.75" thickBot="1" x14ac:dyDescent="0.3">
      <c r="B2113" s="96">
        <v>45049</v>
      </c>
      <c r="C2113" s="102" t="str">
        <f>IF('Detalle Ingresos'!$B2113="","",TEXT('Detalle Ingresos'!$B2113,"MMMM" ))</f>
        <v>mayo</v>
      </c>
      <c r="D2113" s="82">
        <v>1</v>
      </c>
      <c r="E2113" s="82" t="s">
        <v>88</v>
      </c>
      <c r="F2113" s="97" t="s">
        <v>74</v>
      </c>
      <c r="G2113" s="117">
        <v>3.15</v>
      </c>
      <c r="H2113" s="84">
        <v>1</v>
      </c>
    </row>
    <row r="2114" spans="2:8" ht="15.75" thickBot="1" x14ac:dyDescent="0.3">
      <c r="B2114" s="96">
        <v>45049</v>
      </c>
      <c r="C2114" s="102" t="str">
        <f>IF('Detalle Ingresos'!$B2114="","",TEXT('Detalle Ingresos'!$B2114,"MMMM" ))</f>
        <v>mayo</v>
      </c>
      <c r="D2114" s="82">
        <v>1</v>
      </c>
      <c r="E2114" s="82" t="s">
        <v>88</v>
      </c>
      <c r="F2114" s="97" t="s">
        <v>74</v>
      </c>
      <c r="G2114" s="117">
        <v>3.15</v>
      </c>
      <c r="H2114" s="84">
        <v>1</v>
      </c>
    </row>
    <row r="2115" spans="2:8" ht="15.75" thickBot="1" x14ac:dyDescent="0.3">
      <c r="B2115" s="96">
        <v>45049</v>
      </c>
      <c r="C2115" s="102" t="str">
        <f>IF('Detalle Ingresos'!$B2115="","",TEXT('Detalle Ingresos'!$B2115,"MMMM" ))</f>
        <v>mayo</v>
      </c>
      <c r="D2115" s="82">
        <v>1</v>
      </c>
      <c r="E2115" s="82" t="s">
        <v>88</v>
      </c>
      <c r="F2115" s="97" t="s">
        <v>74</v>
      </c>
      <c r="G2115" s="117">
        <v>3.15</v>
      </c>
      <c r="H2115" s="84">
        <v>1</v>
      </c>
    </row>
    <row r="2116" spans="2:8" ht="15.75" thickBot="1" x14ac:dyDescent="0.3">
      <c r="B2116" s="96">
        <v>45049</v>
      </c>
      <c r="C2116" s="102" t="str">
        <f>IF('Detalle Ingresos'!$B2116="","",TEXT('Detalle Ingresos'!$B2116,"MMMM" ))</f>
        <v>mayo</v>
      </c>
      <c r="D2116" s="82">
        <v>1</v>
      </c>
      <c r="E2116" s="82" t="s">
        <v>88</v>
      </c>
      <c r="F2116" s="97" t="s">
        <v>74</v>
      </c>
      <c r="G2116" s="117">
        <v>3.15</v>
      </c>
      <c r="H2116" s="84">
        <v>1</v>
      </c>
    </row>
    <row r="2117" spans="2:8" ht="15.75" thickBot="1" x14ac:dyDescent="0.3">
      <c r="B2117" s="96">
        <v>45049</v>
      </c>
      <c r="C2117" s="102" t="str">
        <f>IF('Detalle Ingresos'!$B2117="","",TEXT('Detalle Ingresos'!$B2117,"MMMM" ))</f>
        <v>mayo</v>
      </c>
      <c r="D2117" s="82">
        <v>1</v>
      </c>
      <c r="E2117" s="82" t="s">
        <v>88</v>
      </c>
      <c r="F2117" s="97" t="s">
        <v>74</v>
      </c>
      <c r="G2117" s="117">
        <v>3.15</v>
      </c>
      <c r="H2117" s="84">
        <v>1</v>
      </c>
    </row>
    <row r="2118" spans="2:8" ht="15.75" thickBot="1" x14ac:dyDescent="0.3">
      <c r="B2118" s="96">
        <v>45049</v>
      </c>
      <c r="C2118" s="102" t="str">
        <f>IF('Detalle Ingresos'!$B2118="","",TEXT('Detalle Ingresos'!$B2118,"MMMM" ))</f>
        <v>mayo</v>
      </c>
      <c r="D2118" s="82">
        <v>1</v>
      </c>
      <c r="E2118" s="82" t="s">
        <v>88</v>
      </c>
      <c r="F2118" s="97" t="s">
        <v>74</v>
      </c>
      <c r="G2118" s="117">
        <v>3.15</v>
      </c>
      <c r="H2118" s="84">
        <v>1</v>
      </c>
    </row>
    <row r="2119" spans="2:8" ht="15.75" thickBot="1" x14ac:dyDescent="0.3">
      <c r="B2119" s="96">
        <v>45049</v>
      </c>
      <c r="C2119" s="102" t="str">
        <f>IF('Detalle Ingresos'!$B2119="","",TEXT('Detalle Ingresos'!$B2119,"MMMM" ))</f>
        <v>mayo</v>
      </c>
      <c r="D2119" s="82">
        <v>1</v>
      </c>
      <c r="E2119" s="82" t="s">
        <v>88</v>
      </c>
      <c r="F2119" s="97" t="s">
        <v>74</v>
      </c>
      <c r="G2119" s="117">
        <v>3.15</v>
      </c>
      <c r="H2119" s="84">
        <v>1</v>
      </c>
    </row>
    <row r="2120" spans="2:8" ht="15.75" thickBot="1" x14ac:dyDescent="0.3">
      <c r="B2120" s="96">
        <v>45049</v>
      </c>
      <c r="C2120" s="102" t="str">
        <f>IF('Detalle Ingresos'!$B2120="","",TEXT('Detalle Ingresos'!$B2120,"MMMM" ))</f>
        <v>mayo</v>
      </c>
      <c r="D2120" s="82">
        <v>1</v>
      </c>
      <c r="E2120" s="82" t="s">
        <v>88</v>
      </c>
      <c r="F2120" s="97" t="s">
        <v>74</v>
      </c>
      <c r="G2120" s="117">
        <v>3.15</v>
      </c>
      <c r="H2120" s="84">
        <v>1</v>
      </c>
    </row>
    <row r="2121" spans="2:8" ht="15.75" thickBot="1" x14ac:dyDescent="0.3">
      <c r="B2121" s="96">
        <v>45049</v>
      </c>
      <c r="C2121" s="102" t="str">
        <f>IF('Detalle Ingresos'!$B2121="","",TEXT('Detalle Ingresos'!$B2121,"MMMM" ))</f>
        <v>mayo</v>
      </c>
      <c r="D2121" s="82">
        <v>1</v>
      </c>
      <c r="E2121" s="82" t="s">
        <v>88</v>
      </c>
      <c r="F2121" s="97" t="s">
        <v>74</v>
      </c>
      <c r="G2121" s="117">
        <v>3.15</v>
      </c>
      <c r="H2121" s="84">
        <v>1</v>
      </c>
    </row>
    <row r="2122" spans="2:8" ht="15.75" thickBot="1" x14ac:dyDescent="0.3">
      <c r="B2122" s="96">
        <v>45049</v>
      </c>
      <c r="C2122" s="102" t="str">
        <f>IF('Detalle Ingresos'!$B2122="","",TEXT('Detalle Ingresos'!$B2122,"MMMM" ))</f>
        <v>mayo</v>
      </c>
      <c r="D2122" s="82">
        <v>1</v>
      </c>
      <c r="E2122" s="82" t="s">
        <v>88</v>
      </c>
      <c r="F2122" s="97" t="s">
        <v>74</v>
      </c>
      <c r="G2122" s="117">
        <v>3.15</v>
      </c>
      <c r="H2122" s="84">
        <v>1</v>
      </c>
    </row>
    <row r="2123" spans="2:8" ht="15.75" thickBot="1" x14ac:dyDescent="0.3">
      <c r="B2123" s="96">
        <v>45050</v>
      </c>
      <c r="C2123" s="102" t="str">
        <f>IF('Detalle Ingresos'!$B2123="","",TEXT('Detalle Ingresos'!$B2123,"MMMM" ))</f>
        <v>mayo</v>
      </c>
      <c r="D2123" s="82">
        <v>1</v>
      </c>
      <c r="E2123" s="82" t="s">
        <v>88</v>
      </c>
      <c r="F2123" s="97" t="s">
        <v>74</v>
      </c>
      <c r="G2123" s="117">
        <v>3.15</v>
      </c>
      <c r="H2123" s="84">
        <v>1</v>
      </c>
    </row>
    <row r="2124" spans="2:8" ht="15.75" thickBot="1" x14ac:dyDescent="0.3">
      <c r="B2124" s="96">
        <v>45050</v>
      </c>
      <c r="C2124" s="102" t="str">
        <f>IF('Detalle Ingresos'!$B2124="","",TEXT('Detalle Ingresos'!$B2124,"MMMM" ))</f>
        <v>mayo</v>
      </c>
      <c r="D2124" s="82">
        <v>1</v>
      </c>
      <c r="E2124" s="82" t="s">
        <v>88</v>
      </c>
      <c r="F2124" s="97" t="s">
        <v>74</v>
      </c>
      <c r="G2124" s="117">
        <v>3.15</v>
      </c>
      <c r="H2124" s="84">
        <v>1</v>
      </c>
    </row>
    <row r="2125" spans="2:8" ht="15.75" thickBot="1" x14ac:dyDescent="0.3">
      <c r="B2125" s="96">
        <v>45051</v>
      </c>
      <c r="C2125" s="102" t="str">
        <f>IF('Detalle Ingresos'!$B2125="","",TEXT('Detalle Ingresos'!$B2125,"MMMM" ))</f>
        <v>mayo</v>
      </c>
      <c r="D2125" s="82">
        <v>1</v>
      </c>
      <c r="E2125" s="82" t="s">
        <v>88</v>
      </c>
      <c r="F2125" s="97" t="s">
        <v>74</v>
      </c>
      <c r="G2125" s="117">
        <v>3.15</v>
      </c>
      <c r="H2125" s="84">
        <v>1</v>
      </c>
    </row>
    <row r="2126" spans="2:8" ht="15.75" thickBot="1" x14ac:dyDescent="0.3">
      <c r="B2126" s="96">
        <v>45051</v>
      </c>
      <c r="C2126" s="102" t="str">
        <f>IF('Detalle Ingresos'!$B2126="","",TEXT('Detalle Ingresos'!$B2126,"MMMM" ))</f>
        <v>mayo</v>
      </c>
      <c r="D2126" s="82">
        <v>1</v>
      </c>
      <c r="E2126" s="82" t="s">
        <v>88</v>
      </c>
      <c r="F2126" s="97" t="s">
        <v>74</v>
      </c>
      <c r="G2126" s="117">
        <v>3.15</v>
      </c>
      <c r="H2126" s="84">
        <v>1</v>
      </c>
    </row>
    <row r="2127" spans="2:8" ht="15.75" thickBot="1" x14ac:dyDescent="0.3">
      <c r="B2127" s="96">
        <v>45051</v>
      </c>
      <c r="C2127" s="102" t="str">
        <f>IF('Detalle Ingresos'!$B2127="","",TEXT('Detalle Ingresos'!$B2127,"MMMM" ))</f>
        <v>mayo</v>
      </c>
      <c r="D2127" s="82">
        <v>1</v>
      </c>
      <c r="E2127" s="82" t="s">
        <v>88</v>
      </c>
      <c r="F2127" s="97" t="s">
        <v>74</v>
      </c>
      <c r="G2127" s="117">
        <v>3.15</v>
      </c>
      <c r="H2127" s="84">
        <v>1</v>
      </c>
    </row>
    <row r="2128" spans="2:8" ht="15.75" thickBot="1" x14ac:dyDescent="0.3">
      <c r="B2128" s="96">
        <v>45051</v>
      </c>
      <c r="C2128" s="102" t="str">
        <f>IF('Detalle Ingresos'!$B2128="","",TEXT('Detalle Ingresos'!$B2128,"MMMM" ))</f>
        <v>mayo</v>
      </c>
      <c r="D2128" s="82">
        <v>1</v>
      </c>
      <c r="E2128" s="82" t="s">
        <v>88</v>
      </c>
      <c r="F2128" s="97" t="s">
        <v>74</v>
      </c>
      <c r="G2128" s="117">
        <v>3.15</v>
      </c>
      <c r="H2128" s="84">
        <v>1</v>
      </c>
    </row>
    <row r="2129" spans="2:8" ht="15.75" thickBot="1" x14ac:dyDescent="0.3">
      <c r="B2129" s="96">
        <v>45051</v>
      </c>
      <c r="C2129" s="102" t="str">
        <f>IF('Detalle Ingresos'!$B2129="","",TEXT('Detalle Ingresos'!$B2129,"MMMM" ))</f>
        <v>mayo</v>
      </c>
      <c r="D2129" s="82">
        <v>1</v>
      </c>
      <c r="E2129" s="82" t="s">
        <v>88</v>
      </c>
      <c r="F2129" s="97" t="s">
        <v>74</v>
      </c>
      <c r="G2129" s="117">
        <v>3.15</v>
      </c>
      <c r="H2129" s="84">
        <v>1</v>
      </c>
    </row>
    <row r="2130" spans="2:8" ht="15.75" thickBot="1" x14ac:dyDescent="0.3">
      <c r="B2130" s="96">
        <v>45051</v>
      </c>
      <c r="C2130" s="102" t="str">
        <f>IF('Detalle Ingresos'!$B2130="","",TEXT('Detalle Ingresos'!$B2130,"MMMM" ))</f>
        <v>mayo</v>
      </c>
      <c r="D2130" s="82">
        <v>1</v>
      </c>
      <c r="E2130" s="82" t="s">
        <v>88</v>
      </c>
      <c r="F2130" s="97" t="s">
        <v>74</v>
      </c>
      <c r="G2130" s="117">
        <v>3.15</v>
      </c>
      <c r="H2130" s="84">
        <v>1</v>
      </c>
    </row>
    <row r="2131" spans="2:8" ht="15.75" thickBot="1" x14ac:dyDescent="0.3">
      <c r="B2131" s="96">
        <v>45054</v>
      </c>
      <c r="C2131" s="102" t="str">
        <f>IF('Detalle Ingresos'!$B2131="","",TEXT('Detalle Ingresos'!$B2131,"MMMM" ))</f>
        <v>mayo</v>
      </c>
      <c r="D2131" s="82">
        <v>1</v>
      </c>
      <c r="E2131" s="82" t="s">
        <v>88</v>
      </c>
      <c r="F2131" s="97" t="s">
        <v>74</v>
      </c>
      <c r="G2131" s="117">
        <v>3.15</v>
      </c>
      <c r="H2131" s="84">
        <v>1</v>
      </c>
    </row>
    <row r="2132" spans="2:8" ht="15.75" thickBot="1" x14ac:dyDescent="0.3">
      <c r="B2132" s="96">
        <v>45054</v>
      </c>
      <c r="C2132" s="102" t="str">
        <f>IF('Detalle Ingresos'!$B2132="","",TEXT('Detalle Ingresos'!$B2132,"MMMM" ))</f>
        <v>mayo</v>
      </c>
      <c r="D2132" s="82">
        <v>1</v>
      </c>
      <c r="E2132" s="82" t="s">
        <v>88</v>
      </c>
      <c r="F2132" s="97" t="s">
        <v>74</v>
      </c>
      <c r="G2132" s="117">
        <v>3.15</v>
      </c>
      <c r="H2132" s="84">
        <v>1</v>
      </c>
    </row>
    <row r="2133" spans="2:8" ht="15.75" thickBot="1" x14ac:dyDescent="0.3">
      <c r="B2133" s="96">
        <v>45054</v>
      </c>
      <c r="C2133" s="102" t="str">
        <f>IF('Detalle Ingresos'!$B2133="","",TEXT('Detalle Ingresos'!$B2133,"MMMM" ))</f>
        <v>mayo</v>
      </c>
      <c r="D2133" s="82">
        <v>1</v>
      </c>
      <c r="E2133" s="82" t="s">
        <v>88</v>
      </c>
      <c r="F2133" s="97" t="s">
        <v>74</v>
      </c>
      <c r="G2133" s="117">
        <v>3.15</v>
      </c>
      <c r="H2133" s="84">
        <v>1</v>
      </c>
    </row>
    <row r="2134" spans="2:8" ht="15.75" thickBot="1" x14ac:dyDescent="0.3">
      <c r="B2134" s="96">
        <v>45054</v>
      </c>
      <c r="C2134" s="102" t="str">
        <f>IF('Detalle Ingresos'!$B2134="","",TEXT('Detalle Ingresos'!$B2134,"MMMM" ))</f>
        <v>mayo</v>
      </c>
      <c r="D2134" s="82">
        <v>1</v>
      </c>
      <c r="E2134" s="82" t="s">
        <v>88</v>
      </c>
      <c r="F2134" s="97" t="s">
        <v>74</v>
      </c>
      <c r="G2134" s="117">
        <v>3.15</v>
      </c>
      <c r="H2134" s="84">
        <v>1</v>
      </c>
    </row>
    <row r="2135" spans="2:8" ht="15.75" thickBot="1" x14ac:dyDescent="0.3">
      <c r="B2135" s="96">
        <v>45054</v>
      </c>
      <c r="C2135" s="102" t="str">
        <f>IF('Detalle Ingresos'!$B2135="","",TEXT('Detalle Ingresos'!$B2135,"MMMM" ))</f>
        <v>mayo</v>
      </c>
      <c r="D2135" s="82">
        <v>1</v>
      </c>
      <c r="E2135" s="82" t="s">
        <v>88</v>
      </c>
      <c r="F2135" s="97" t="s">
        <v>74</v>
      </c>
      <c r="G2135" s="117">
        <v>3.15</v>
      </c>
      <c r="H2135" s="84">
        <v>1</v>
      </c>
    </row>
    <row r="2136" spans="2:8" ht="15.75" thickBot="1" x14ac:dyDescent="0.3">
      <c r="B2136" s="96">
        <v>45054</v>
      </c>
      <c r="C2136" s="102" t="str">
        <f>IF('Detalle Ingresos'!$B2136="","",TEXT('Detalle Ingresos'!$B2136,"MMMM" ))</f>
        <v>mayo</v>
      </c>
      <c r="D2136" s="82">
        <v>1</v>
      </c>
      <c r="E2136" s="82" t="s">
        <v>88</v>
      </c>
      <c r="F2136" s="97" t="s">
        <v>74</v>
      </c>
      <c r="G2136" s="117">
        <v>3.15</v>
      </c>
      <c r="H2136" s="84">
        <v>1</v>
      </c>
    </row>
    <row r="2137" spans="2:8" ht="15.75" thickBot="1" x14ac:dyDescent="0.3">
      <c r="B2137" s="96">
        <v>45055</v>
      </c>
      <c r="C2137" s="102" t="str">
        <f>IF('Detalle Ingresos'!$B2137="","",TEXT('Detalle Ingresos'!$B2137,"MMMM" ))</f>
        <v>mayo</v>
      </c>
      <c r="D2137" s="82">
        <v>1</v>
      </c>
      <c r="E2137" s="82" t="s">
        <v>88</v>
      </c>
      <c r="F2137" s="97" t="s">
        <v>74</v>
      </c>
      <c r="G2137" s="117">
        <v>3.15</v>
      </c>
      <c r="H2137" s="84">
        <v>1</v>
      </c>
    </row>
    <row r="2138" spans="2:8" ht="15.75" thickBot="1" x14ac:dyDescent="0.3">
      <c r="B2138" s="96">
        <v>45055</v>
      </c>
      <c r="C2138" s="102" t="str">
        <f>IF('Detalle Ingresos'!$B2138="","",TEXT('Detalle Ingresos'!$B2138,"MMMM" ))</f>
        <v>mayo</v>
      </c>
      <c r="D2138" s="82">
        <v>1</v>
      </c>
      <c r="E2138" s="82" t="s">
        <v>88</v>
      </c>
      <c r="F2138" s="97" t="s">
        <v>74</v>
      </c>
      <c r="G2138" s="117">
        <v>3.15</v>
      </c>
      <c r="H2138" s="84">
        <v>1</v>
      </c>
    </row>
    <row r="2139" spans="2:8" ht="15.75" thickBot="1" x14ac:dyDescent="0.3">
      <c r="B2139" s="96">
        <v>45055</v>
      </c>
      <c r="C2139" s="102" t="str">
        <f>IF('Detalle Ingresos'!$B2139="","",TEXT('Detalle Ingresos'!$B2139,"MMMM" ))</f>
        <v>mayo</v>
      </c>
      <c r="D2139" s="82">
        <v>1</v>
      </c>
      <c r="E2139" s="82" t="s">
        <v>88</v>
      </c>
      <c r="F2139" s="97" t="s">
        <v>74</v>
      </c>
      <c r="G2139" s="117">
        <v>3.15</v>
      </c>
      <c r="H2139" s="84">
        <v>1</v>
      </c>
    </row>
    <row r="2140" spans="2:8" ht="15.75" thickBot="1" x14ac:dyDescent="0.3">
      <c r="B2140" s="96">
        <v>45055</v>
      </c>
      <c r="C2140" s="102" t="str">
        <f>IF('Detalle Ingresos'!$B2140="","",TEXT('Detalle Ingresos'!$B2140,"MMMM" ))</f>
        <v>mayo</v>
      </c>
      <c r="D2140" s="82">
        <v>1</v>
      </c>
      <c r="E2140" s="82" t="s">
        <v>88</v>
      </c>
      <c r="F2140" s="97" t="s">
        <v>74</v>
      </c>
      <c r="G2140" s="117">
        <v>3.15</v>
      </c>
      <c r="H2140" s="84">
        <v>1</v>
      </c>
    </row>
    <row r="2141" spans="2:8" ht="15.75" thickBot="1" x14ac:dyDescent="0.3">
      <c r="B2141" s="96">
        <v>45055</v>
      </c>
      <c r="C2141" s="102" t="str">
        <f>IF('Detalle Ingresos'!$B2141="","",TEXT('Detalle Ingresos'!$B2141,"MMMM" ))</f>
        <v>mayo</v>
      </c>
      <c r="D2141" s="82">
        <v>1</v>
      </c>
      <c r="E2141" s="82" t="s">
        <v>88</v>
      </c>
      <c r="F2141" s="97" t="s">
        <v>74</v>
      </c>
      <c r="G2141" s="117">
        <v>3.15</v>
      </c>
      <c r="H2141" s="84">
        <v>1</v>
      </c>
    </row>
    <row r="2142" spans="2:8" ht="15.75" thickBot="1" x14ac:dyDescent="0.3">
      <c r="B2142" s="96">
        <v>45055</v>
      </c>
      <c r="C2142" s="102" t="str">
        <f>IF('Detalle Ingresos'!$B2142="","",TEXT('Detalle Ingresos'!$B2142,"MMMM" ))</f>
        <v>mayo</v>
      </c>
      <c r="D2142" s="82">
        <v>1</v>
      </c>
      <c r="E2142" s="82" t="s">
        <v>88</v>
      </c>
      <c r="F2142" s="97" t="s">
        <v>74</v>
      </c>
      <c r="G2142" s="117">
        <v>3.15</v>
      </c>
      <c r="H2142" s="84">
        <v>1</v>
      </c>
    </row>
    <row r="2143" spans="2:8" ht="15.75" thickBot="1" x14ac:dyDescent="0.3">
      <c r="B2143" s="96">
        <v>45055</v>
      </c>
      <c r="C2143" s="102" t="str">
        <f>IF('Detalle Ingresos'!$B2143="","",TEXT('Detalle Ingresos'!$B2143,"MMMM" ))</f>
        <v>mayo</v>
      </c>
      <c r="D2143" s="82">
        <v>1</v>
      </c>
      <c r="E2143" s="82" t="s">
        <v>88</v>
      </c>
      <c r="F2143" s="97" t="s">
        <v>74</v>
      </c>
      <c r="G2143" s="117">
        <v>3.15</v>
      </c>
      <c r="H2143" s="84">
        <v>1</v>
      </c>
    </row>
    <row r="2144" spans="2:8" ht="15.75" thickBot="1" x14ac:dyDescent="0.3">
      <c r="B2144" s="96">
        <v>45055</v>
      </c>
      <c r="C2144" s="102" t="str">
        <f>IF('Detalle Ingresos'!$B2144="","",TEXT('Detalle Ingresos'!$B2144,"MMMM" ))</f>
        <v>mayo</v>
      </c>
      <c r="D2144" s="82">
        <v>1</v>
      </c>
      <c r="E2144" s="82" t="s">
        <v>88</v>
      </c>
      <c r="F2144" s="97" t="s">
        <v>74</v>
      </c>
      <c r="G2144" s="117">
        <v>3.15</v>
      </c>
      <c r="H2144" s="84">
        <v>1</v>
      </c>
    </row>
    <row r="2145" spans="2:8" ht="15.75" thickBot="1" x14ac:dyDescent="0.3">
      <c r="B2145" s="96">
        <v>45055</v>
      </c>
      <c r="C2145" s="102" t="str">
        <f>IF('Detalle Ingresos'!$B2145="","",TEXT('Detalle Ingresos'!$B2145,"MMMM" ))</f>
        <v>mayo</v>
      </c>
      <c r="D2145" s="82">
        <v>1</v>
      </c>
      <c r="E2145" s="82" t="s">
        <v>88</v>
      </c>
      <c r="F2145" s="97" t="s">
        <v>74</v>
      </c>
      <c r="G2145" s="117">
        <v>3.15</v>
      </c>
      <c r="H2145" s="84">
        <v>1</v>
      </c>
    </row>
    <row r="2146" spans="2:8" ht="15.75" thickBot="1" x14ac:dyDescent="0.3">
      <c r="B2146" s="96">
        <v>45055</v>
      </c>
      <c r="C2146" s="102" t="str">
        <f>IF('Detalle Ingresos'!$B2146="","",TEXT('Detalle Ingresos'!$B2146,"MMMM" ))</f>
        <v>mayo</v>
      </c>
      <c r="D2146" s="82">
        <v>1</v>
      </c>
      <c r="E2146" s="82" t="s">
        <v>88</v>
      </c>
      <c r="F2146" s="97" t="s">
        <v>74</v>
      </c>
      <c r="G2146" s="117">
        <v>3.15</v>
      </c>
      <c r="H2146" s="84">
        <v>1</v>
      </c>
    </row>
    <row r="2147" spans="2:8" ht="15.75" thickBot="1" x14ac:dyDescent="0.3">
      <c r="B2147" s="96">
        <v>45055</v>
      </c>
      <c r="C2147" s="102" t="str">
        <f>IF('Detalle Ingresos'!$B2147="","",TEXT('Detalle Ingresos'!$B2147,"MMMM" ))</f>
        <v>mayo</v>
      </c>
      <c r="D2147" s="82">
        <v>1</v>
      </c>
      <c r="E2147" s="82" t="s">
        <v>88</v>
      </c>
      <c r="F2147" s="97" t="s">
        <v>74</v>
      </c>
      <c r="G2147" s="117">
        <v>3.15</v>
      </c>
      <c r="H2147" s="84">
        <v>1</v>
      </c>
    </row>
    <row r="2148" spans="2:8" ht="15.75" thickBot="1" x14ac:dyDescent="0.3">
      <c r="B2148" s="96">
        <v>45055</v>
      </c>
      <c r="C2148" s="102" t="str">
        <f>IF('Detalle Ingresos'!$B2148="","",TEXT('Detalle Ingresos'!$B2148,"MMMM" ))</f>
        <v>mayo</v>
      </c>
      <c r="D2148" s="82">
        <v>1</v>
      </c>
      <c r="E2148" s="82" t="s">
        <v>88</v>
      </c>
      <c r="F2148" s="97" t="s">
        <v>74</v>
      </c>
      <c r="G2148" s="117">
        <v>3.15</v>
      </c>
      <c r="H2148" s="84">
        <v>1</v>
      </c>
    </row>
    <row r="2149" spans="2:8" ht="15.75" thickBot="1" x14ac:dyDescent="0.3">
      <c r="B2149" s="96">
        <v>45055</v>
      </c>
      <c r="C2149" s="102" t="str">
        <f>IF('Detalle Ingresos'!$B2149="","",TEXT('Detalle Ingresos'!$B2149,"MMMM" ))</f>
        <v>mayo</v>
      </c>
      <c r="D2149" s="82">
        <v>1</v>
      </c>
      <c r="E2149" s="82" t="s">
        <v>88</v>
      </c>
      <c r="F2149" s="97" t="s">
        <v>74</v>
      </c>
      <c r="G2149" s="117">
        <v>3.15</v>
      </c>
      <c r="H2149" s="84">
        <v>1</v>
      </c>
    </row>
    <row r="2150" spans="2:8" ht="15.75" thickBot="1" x14ac:dyDescent="0.3">
      <c r="B2150" s="96">
        <v>45055</v>
      </c>
      <c r="C2150" s="102" t="str">
        <f>IF('Detalle Ingresos'!$B2150="","",TEXT('Detalle Ingresos'!$B2150,"MMMM" ))</f>
        <v>mayo</v>
      </c>
      <c r="D2150" s="82">
        <v>1</v>
      </c>
      <c r="E2150" s="82" t="s">
        <v>88</v>
      </c>
      <c r="F2150" s="97" t="s">
        <v>74</v>
      </c>
      <c r="G2150" s="117">
        <v>3.15</v>
      </c>
      <c r="H2150" s="84">
        <v>1</v>
      </c>
    </row>
    <row r="2151" spans="2:8" ht="15.75" thickBot="1" x14ac:dyDescent="0.3">
      <c r="B2151" s="96">
        <v>45055</v>
      </c>
      <c r="C2151" s="102" t="str">
        <f>IF('Detalle Ingresos'!$B2151="","",TEXT('Detalle Ingresos'!$B2151,"MMMM" ))</f>
        <v>mayo</v>
      </c>
      <c r="D2151" s="82">
        <v>1</v>
      </c>
      <c r="E2151" s="82" t="s">
        <v>88</v>
      </c>
      <c r="F2151" s="97" t="s">
        <v>74</v>
      </c>
      <c r="G2151" s="117">
        <v>3.15</v>
      </c>
      <c r="H2151" s="84">
        <v>1</v>
      </c>
    </row>
    <row r="2152" spans="2:8" ht="15.75" thickBot="1" x14ac:dyDescent="0.3">
      <c r="B2152" s="96">
        <v>45055</v>
      </c>
      <c r="C2152" s="102" t="str">
        <f>IF('Detalle Ingresos'!$B2152="","",TEXT('Detalle Ingresos'!$B2152,"MMMM" ))</f>
        <v>mayo</v>
      </c>
      <c r="D2152" s="82">
        <v>1</v>
      </c>
      <c r="E2152" s="82" t="s">
        <v>88</v>
      </c>
      <c r="F2152" s="97" t="s">
        <v>74</v>
      </c>
      <c r="G2152" s="117">
        <v>3.15</v>
      </c>
      <c r="H2152" s="84">
        <v>1</v>
      </c>
    </row>
    <row r="2153" spans="2:8" ht="15.75" thickBot="1" x14ac:dyDescent="0.3">
      <c r="B2153" s="96">
        <v>45055</v>
      </c>
      <c r="C2153" s="102" t="str">
        <f>IF('Detalle Ingresos'!$B2153="","",TEXT('Detalle Ingresos'!$B2153,"MMMM" ))</f>
        <v>mayo</v>
      </c>
      <c r="D2153" s="82">
        <v>1</v>
      </c>
      <c r="E2153" s="82" t="s">
        <v>88</v>
      </c>
      <c r="F2153" s="97" t="s">
        <v>74</v>
      </c>
      <c r="G2153" s="117">
        <v>3.15</v>
      </c>
      <c r="H2153" s="84">
        <v>1</v>
      </c>
    </row>
    <row r="2154" spans="2:8" ht="15.75" thickBot="1" x14ac:dyDescent="0.3">
      <c r="B2154" s="96">
        <v>45055</v>
      </c>
      <c r="C2154" s="102" t="str">
        <f>IF('Detalle Ingresos'!$B2154="","",TEXT('Detalle Ingresos'!$B2154,"MMMM" ))</f>
        <v>mayo</v>
      </c>
      <c r="D2154" s="82">
        <v>1</v>
      </c>
      <c r="E2154" s="82" t="s">
        <v>88</v>
      </c>
      <c r="F2154" s="97" t="s">
        <v>74</v>
      </c>
      <c r="G2154" s="117">
        <v>3.15</v>
      </c>
      <c r="H2154" s="84">
        <v>1</v>
      </c>
    </row>
    <row r="2155" spans="2:8" ht="15.75" thickBot="1" x14ac:dyDescent="0.3">
      <c r="B2155" s="96">
        <v>45055</v>
      </c>
      <c r="C2155" s="102" t="str">
        <f>IF('Detalle Ingresos'!$B2155="","",TEXT('Detalle Ingresos'!$B2155,"MMMM" ))</f>
        <v>mayo</v>
      </c>
      <c r="D2155" s="82">
        <v>1</v>
      </c>
      <c r="E2155" s="82" t="s">
        <v>88</v>
      </c>
      <c r="F2155" s="97" t="s">
        <v>74</v>
      </c>
      <c r="G2155" s="117">
        <v>3.15</v>
      </c>
      <c r="H2155" s="84">
        <v>1</v>
      </c>
    </row>
    <row r="2156" spans="2:8" ht="15.75" thickBot="1" x14ac:dyDescent="0.3">
      <c r="B2156" s="96">
        <v>45055</v>
      </c>
      <c r="C2156" s="102" t="str">
        <f>IF('Detalle Ingresos'!$B2156="","",TEXT('Detalle Ingresos'!$B2156,"MMMM" ))</f>
        <v>mayo</v>
      </c>
      <c r="D2156" s="82">
        <v>1</v>
      </c>
      <c r="E2156" s="82" t="s">
        <v>88</v>
      </c>
      <c r="F2156" s="97" t="s">
        <v>74</v>
      </c>
      <c r="G2156" s="117">
        <v>3.15</v>
      </c>
      <c r="H2156" s="84">
        <v>1</v>
      </c>
    </row>
    <row r="2157" spans="2:8" ht="15.75" thickBot="1" x14ac:dyDescent="0.3">
      <c r="B2157" s="96">
        <v>45055</v>
      </c>
      <c r="C2157" s="102" t="str">
        <f>IF('Detalle Ingresos'!$B2157="","",TEXT('Detalle Ingresos'!$B2157,"MMMM" ))</f>
        <v>mayo</v>
      </c>
      <c r="D2157" s="82">
        <v>1</v>
      </c>
      <c r="E2157" s="82" t="s">
        <v>88</v>
      </c>
      <c r="F2157" s="97" t="s">
        <v>74</v>
      </c>
      <c r="G2157" s="117">
        <v>3.15</v>
      </c>
      <c r="H2157" s="84">
        <v>1</v>
      </c>
    </row>
    <row r="2158" spans="2:8" ht="15.75" thickBot="1" x14ac:dyDescent="0.3">
      <c r="B2158" s="96">
        <v>45055</v>
      </c>
      <c r="C2158" s="102" t="str">
        <f>IF('Detalle Ingresos'!$B2158="","",TEXT('Detalle Ingresos'!$B2158,"MMMM" ))</f>
        <v>mayo</v>
      </c>
      <c r="D2158" s="82">
        <v>1</v>
      </c>
      <c r="E2158" s="82" t="s">
        <v>88</v>
      </c>
      <c r="F2158" s="97" t="s">
        <v>74</v>
      </c>
      <c r="G2158" s="117">
        <v>3.15</v>
      </c>
      <c r="H2158" s="84">
        <v>1</v>
      </c>
    </row>
    <row r="2159" spans="2:8" ht="15.75" thickBot="1" x14ac:dyDescent="0.3">
      <c r="B2159" s="96">
        <v>45055</v>
      </c>
      <c r="C2159" s="102" t="str">
        <f>IF('Detalle Ingresos'!$B2159="","",TEXT('Detalle Ingresos'!$B2159,"MMMM" ))</f>
        <v>mayo</v>
      </c>
      <c r="D2159" s="82">
        <v>1</v>
      </c>
      <c r="E2159" s="82" t="s">
        <v>88</v>
      </c>
      <c r="F2159" s="97" t="s">
        <v>74</v>
      </c>
      <c r="G2159" s="117">
        <v>3.15</v>
      </c>
      <c r="H2159" s="84">
        <v>1</v>
      </c>
    </row>
    <row r="2160" spans="2:8" ht="15.75" thickBot="1" x14ac:dyDescent="0.3">
      <c r="B2160" s="96">
        <v>45055</v>
      </c>
      <c r="C2160" s="102" t="str">
        <f>IF('Detalle Ingresos'!$B2160="","",TEXT('Detalle Ingresos'!$B2160,"MMMM" ))</f>
        <v>mayo</v>
      </c>
      <c r="D2160" s="82">
        <v>1</v>
      </c>
      <c r="E2160" s="82" t="s">
        <v>88</v>
      </c>
      <c r="F2160" s="97" t="s">
        <v>74</v>
      </c>
      <c r="G2160" s="117">
        <v>3.15</v>
      </c>
      <c r="H2160" s="84">
        <v>1</v>
      </c>
    </row>
    <row r="2161" spans="2:8" ht="15.75" thickBot="1" x14ac:dyDescent="0.3">
      <c r="B2161" s="96">
        <v>45055</v>
      </c>
      <c r="C2161" s="102" t="str">
        <f>IF('Detalle Ingresos'!$B2161="","",TEXT('Detalle Ingresos'!$B2161,"MMMM" ))</f>
        <v>mayo</v>
      </c>
      <c r="D2161" s="82">
        <v>1</v>
      </c>
      <c r="E2161" s="82" t="s">
        <v>88</v>
      </c>
      <c r="F2161" s="97" t="s">
        <v>74</v>
      </c>
      <c r="G2161" s="117">
        <v>3.15</v>
      </c>
      <c r="H2161" s="84">
        <v>1</v>
      </c>
    </row>
    <row r="2162" spans="2:8" ht="15.75" thickBot="1" x14ac:dyDescent="0.3">
      <c r="B2162" s="96">
        <v>45055</v>
      </c>
      <c r="C2162" s="102" t="str">
        <f>IF('Detalle Ingresos'!$B2162="","",TEXT('Detalle Ingresos'!$B2162,"MMMM" ))</f>
        <v>mayo</v>
      </c>
      <c r="D2162" s="82">
        <v>1</v>
      </c>
      <c r="E2162" s="82" t="s">
        <v>88</v>
      </c>
      <c r="F2162" s="97" t="s">
        <v>74</v>
      </c>
      <c r="G2162" s="117">
        <v>3.15</v>
      </c>
      <c r="H2162" s="84">
        <v>1</v>
      </c>
    </row>
    <row r="2163" spans="2:8" ht="15.75" thickBot="1" x14ac:dyDescent="0.3">
      <c r="B2163" s="96">
        <v>45055</v>
      </c>
      <c r="C2163" s="102" t="str">
        <f>IF('Detalle Ingresos'!$B2163="","",TEXT('Detalle Ingresos'!$B2163,"MMMM" ))</f>
        <v>mayo</v>
      </c>
      <c r="D2163" s="82">
        <v>1</v>
      </c>
      <c r="E2163" s="82" t="s">
        <v>88</v>
      </c>
      <c r="F2163" s="97" t="s">
        <v>74</v>
      </c>
      <c r="G2163" s="117">
        <v>3.15</v>
      </c>
      <c r="H2163" s="84">
        <v>1</v>
      </c>
    </row>
    <row r="2164" spans="2:8" ht="15.75" thickBot="1" x14ac:dyDescent="0.3">
      <c r="B2164" s="96">
        <v>45055</v>
      </c>
      <c r="C2164" s="102" t="str">
        <f>IF('Detalle Ingresos'!$B2164="","",TEXT('Detalle Ingresos'!$B2164,"MMMM" ))</f>
        <v>mayo</v>
      </c>
      <c r="D2164" s="82">
        <v>1</v>
      </c>
      <c r="E2164" s="82" t="s">
        <v>88</v>
      </c>
      <c r="F2164" s="97" t="s">
        <v>74</v>
      </c>
      <c r="G2164" s="117">
        <v>3.15</v>
      </c>
      <c r="H2164" s="84">
        <v>1</v>
      </c>
    </row>
    <row r="2165" spans="2:8" ht="15.75" thickBot="1" x14ac:dyDescent="0.3">
      <c r="B2165" s="96">
        <v>45055</v>
      </c>
      <c r="C2165" s="102" t="str">
        <f>IF('Detalle Ingresos'!$B2165="","",TEXT('Detalle Ingresos'!$B2165,"MMMM" ))</f>
        <v>mayo</v>
      </c>
      <c r="D2165" s="82">
        <v>1</v>
      </c>
      <c r="E2165" s="82" t="s">
        <v>88</v>
      </c>
      <c r="F2165" s="97" t="s">
        <v>74</v>
      </c>
      <c r="G2165" s="117">
        <v>3.15</v>
      </c>
      <c r="H2165" s="84">
        <v>1</v>
      </c>
    </row>
    <row r="2166" spans="2:8" ht="15.75" thickBot="1" x14ac:dyDescent="0.3">
      <c r="B2166" s="96">
        <v>45055</v>
      </c>
      <c r="C2166" s="102" t="str">
        <f>IF('Detalle Ingresos'!$B2166="","",TEXT('Detalle Ingresos'!$B2166,"MMMM" ))</f>
        <v>mayo</v>
      </c>
      <c r="D2166" s="82">
        <v>1</v>
      </c>
      <c r="E2166" s="82" t="s">
        <v>88</v>
      </c>
      <c r="F2166" s="97" t="s">
        <v>74</v>
      </c>
      <c r="G2166" s="117">
        <v>3.15</v>
      </c>
      <c r="H2166" s="84">
        <v>1</v>
      </c>
    </row>
    <row r="2167" spans="2:8" ht="15.75" thickBot="1" x14ac:dyDescent="0.3">
      <c r="B2167" s="96">
        <v>45055</v>
      </c>
      <c r="C2167" s="102" t="str">
        <f>IF('Detalle Ingresos'!$B2167="","",TEXT('Detalle Ingresos'!$B2167,"MMMM" ))</f>
        <v>mayo</v>
      </c>
      <c r="D2167" s="82">
        <v>1</v>
      </c>
      <c r="E2167" s="82" t="s">
        <v>88</v>
      </c>
      <c r="F2167" s="97" t="s">
        <v>74</v>
      </c>
      <c r="G2167" s="117">
        <v>3.15</v>
      </c>
      <c r="H2167" s="84">
        <v>1</v>
      </c>
    </row>
    <row r="2168" spans="2:8" ht="15.75" thickBot="1" x14ac:dyDescent="0.3">
      <c r="B2168" s="96">
        <v>45055</v>
      </c>
      <c r="C2168" s="102" t="str">
        <f>IF('Detalle Ingresos'!$B2168="","",TEXT('Detalle Ingresos'!$B2168,"MMMM" ))</f>
        <v>mayo</v>
      </c>
      <c r="D2168" s="82">
        <v>1</v>
      </c>
      <c r="E2168" s="82" t="s">
        <v>88</v>
      </c>
      <c r="F2168" s="97" t="s">
        <v>74</v>
      </c>
      <c r="G2168" s="117">
        <v>3.15</v>
      </c>
      <c r="H2168" s="84">
        <v>1</v>
      </c>
    </row>
    <row r="2169" spans="2:8" ht="15.75" thickBot="1" x14ac:dyDescent="0.3">
      <c r="B2169" s="96">
        <v>45055</v>
      </c>
      <c r="C2169" s="102" t="str">
        <f>IF('Detalle Ingresos'!$B2169="","",TEXT('Detalle Ingresos'!$B2169,"MMMM" ))</f>
        <v>mayo</v>
      </c>
      <c r="D2169" s="82">
        <v>1</v>
      </c>
      <c r="E2169" s="82" t="s">
        <v>88</v>
      </c>
      <c r="F2169" s="97" t="s">
        <v>74</v>
      </c>
      <c r="G2169" s="117">
        <v>3.15</v>
      </c>
      <c r="H2169" s="84">
        <v>1</v>
      </c>
    </row>
    <row r="2170" spans="2:8" ht="15.75" thickBot="1" x14ac:dyDescent="0.3">
      <c r="B2170" s="96">
        <v>45055</v>
      </c>
      <c r="C2170" s="102" t="str">
        <f>IF('Detalle Ingresos'!$B2170="","",TEXT('Detalle Ingresos'!$B2170,"MMMM" ))</f>
        <v>mayo</v>
      </c>
      <c r="D2170" s="82">
        <v>1</v>
      </c>
      <c r="E2170" s="82" t="s">
        <v>88</v>
      </c>
      <c r="F2170" s="97" t="s">
        <v>74</v>
      </c>
      <c r="G2170" s="117">
        <v>3.15</v>
      </c>
      <c r="H2170" s="84">
        <v>1</v>
      </c>
    </row>
    <row r="2171" spans="2:8" ht="15.75" thickBot="1" x14ac:dyDescent="0.3">
      <c r="B2171" s="96">
        <v>45055</v>
      </c>
      <c r="C2171" s="102" t="str">
        <f>IF('Detalle Ingresos'!$B2171="","",TEXT('Detalle Ingresos'!$B2171,"MMMM" ))</f>
        <v>mayo</v>
      </c>
      <c r="D2171" s="82">
        <v>1</v>
      </c>
      <c r="E2171" s="82" t="s">
        <v>88</v>
      </c>
      <c r="F2171" s="97" t="s">
        <v>74</v>
      </c>
      <c r="G2171" s="117">
        <v>3.15</v>
      </c>
      <c r="H2171" s="84">
        <v>1</v>
      </c>
    </row>
    <row r="2172" spans="2:8" ht="15.75" thickBot="1" x14ac:dyDescent="0.3">
      <c r="B2172" s="96">
        <v>45055</v>
      </c>
      <c r="C2172" s="102" t="str">
        <f>IF('Detalle Ingresos'!$B2172="","",TEXT('Detalle Ingresos'!$B2172,"MMMM" ))</f>
        <v>mayo</v>
      </c>
      <c r="D2172" s="82">
        <v>1</v>
      </c>
      <c r="E2172" s="82" t="s">
        <v>88</v>
      </c>
      <c r="F2172" s="97" t="s">
        <v>74</v>
      </c>
      <c r="G2172" s="117">
        <v>3.15</v>
      </c>
      <c r="H2172" s="84">
        <v>1</v>
      </c>
    </row>
    <row r="2173" spans="2:8" ht="15.75" thickBot="1" x14ac:dyDescent="0.3">
      <c r="B2173" s="96">
        <v>45055</v>
      </c>
      <c r="C2173" s="102" t="str">
        <f>IF('Detalle Ingresos'!$B2173="","",TEXT('Detalle Ingresos'!$B2173,"MMMM" ))</f>
        <v>mayo</v>
      </c>
      <c r="D2173" s="82">
        <v>1</v>
      </c>
      <c r="E2173" s="82" t="s">
        <v>88</v>
      </c>
      <c r="F2173" s="97" t="s">
        <v>74</v>
      </c>
      <c r="G2173" s="117">
        <v>3.15</v>
      </c>
      <c r="H2173" s="84">
        <v>1</v>
      </c>
    </row>
    <row r="2174" spans="2:8" ht="15.75" thickBot="1" x14ac:dyDescent="0.3">
      <c r="B2174" s="96">
        <v>45055</v>
      </c>
      <c r="C2174" s="102" t="str">
        <f>IF('Detalle Ingresos'!$B2174="","",TEXT('Detalle Ingresos'!$B2174,"MMMM" ))</f>
        <v>mayo</v>
      </c>
      <c r="D2174" s="82">
        <v>1</v>
      </c>
      <c r="E2174" s="82" t="s">
        <v>88</v>
      </c>
      <c r="F2174" s="97" t="s">
        <v>74</v>
      </c>
      <c r="G2174" s="117">
        <v>3.15</v>
      </c>
      <c r="H2174" s="84">
        <v>1</v>
      </c>
    </row>
    <row r="2175" spans="2:8" ht="15.75" thickBot="1" x14ac:dyDescent="0.3">
      <c r="B2175" s="96">
        <v>45055</v>
      </c>
      <c r="C2175" s="102" t="str">
        <f>IF('Detalle Ingresos'!$B2175="","",TEXT('Detalle Ingresos'!$B2175,"MMMM" ))</f>
        <v>mayo</v>
      </c>
      <c r="D2175" s="82">
        <v>1</v>
      </c>
      <c r="E2175" s="82" t="s">
        <v>88</v>
      </c>
      <c r="F2175" s="97" t="s">
        <v>74</v>
      </c>
      <c r="G2175" s="117">
        <v>3.15</v>
      </c>
      <c r="H2175" s="84">
        <v>1</v>
      </c>
    </row>
    <row r="2176" spans="2:8" ht="15.75" thickBot="1" x14ac:dyDescent="0.3">
      <c r="B2176" s="96">
        <v>45055</v>
      </c>
      <c r="C2176" s="102" t="str">
        <f>IF('Detalle Ingresos'!$B2176="","",TEXT('Detalle Ingresos'!$B2176,"MMMM" ))</f>
        <v>mayo</v>
      </c>
      <c r="D2176" s="82">
        <v>1</v>
      </c>
      <c r="E2176" s="82" t="s">
        <v>88</v>
      </c>
      <c r="F2176" s="97" t="s">
        <v>74</v>
      </c>
      <c r="G2176" s="117">
        <v>3.15</v>
      </c>
      <c r="H2176" s="84">
        <v>1</v>
      </c>
    </row>
    <row r="2177" spans="2:8" ht="15.75" thickBot="1" x14ac:dyDescent="0.3">
      <c r="B2177" s="96">
        <v>45055</v>
      </c>
      <c r="C2177" s="102" t="str">
        <f>IF('Detalle Ingresos'!$B2177="","",TEXT('Detalle Ingresos'!$B2177,"MMMM" ))</f>
        <v>mayo</v>
      </c>
      <c r="D2177" s="82">
        <v>1</v>
      </c>
      <c r="E2177" s="82" t="s">
        <v>88</v>
      </c>
      <c r="F2177" s="97" t="s">
        <v>74</v>
      </c>
      <c r="G2177" s="117">
        <v>3.15</v>
      </c>
      <c r="H2177" s="84">
        <v>1</v>
      </c>
    </row>
    <row r="2178" spans="2:8" ht="15.75" thickBot="1" x14ac:dyDescent="0.3">
      <c r="B2178" s="96">
        <v>45055</v>
      </c>
      <c r="C2178" s="102" t="str">
        <f>IF('Detalle Ingresos'!$B2178="","",TEXT('Detalle Ingresos'!$B2178,"MMMM" ))</f>
        <v>mayo</v>
      </c>
      <c r="D2178" s="82">
        <v>1</v>
      </c>
      <c r="E2178" s="82" t="s">
        <v>88</v>
      </c>
      <c r="F2178" s="97" t="s">
        <v>74</v>
      </c>
      <c r="G2178" s="117">
        <v>3.15</v>
      </c>
      <c r="H2178" s="84">
        <v>1</v>
      </c>
    </row>
    <row r="2179" spans="2:8" ht="15.75" thickBot="1" x14ac:dyDescent="0.3">
      <c r="B2179" s="96">
        <v>45057</v>
      </c>
      <c r="C2179" s="102" t="str">
        <f>IF('Detalle Ingresos'!$B2179="","",TEXT('Detalle Ingresos'!$B2179,"MMMM" ))</f>
        <v>mayo</v>
      </c>
      <c r="D2179" s="82">
        <v>1</v>
      </c>
      <c r="E2179" s="82" t="s">
        <v>88</v>
      </c>
      <c r="F2179" s="97" t="s">
        <v>74</v>
      </c>
      <c r="G2179" s="117">
        <v>3.15</v>
      </c>
      <c r="H2179" s="84">
        <v>1</v>
      </c>
    </row>
    <row r="2180" spans="2:8" ht="15.75" thickBot="1" x14ac:dyDescent="0.3">
      <c r="B2180" s="96">
        <v>45057</v>
      </c>
      <c r="C2180" s="102" t="str">
        <f>IF('Detalle Ingresos'!$B2180="","",TEXT('Detalle Ingresos'!$B2180,"MMMM" ))</f>
        <v>mayo</v>
      </c>
      <c r="D2180" s="82">
        <v>1</v>
      </c>
      <c r="E2180" s="82" t="s">
        <v>88</v>
      </c>
      <c r="F2180" s="97" t="s">
        <v>74</v>
      </c>
      <c r="G2180" s="117">
        <v>3.15</v>
      </c>
      <c r="H2180" s="84">
        <v>1</v>
      </c>
    </row>
    <row r="2181" spans="2:8" ht="15.75" thickBot="1" x14ac:dyDescent="0.3">
      <c r="B2181" s="96">
        <v>45057</v>
      </c>
      <c r="C2181" s="102" t="str">
        <f>IF('Detalle Ingresos'!$B2181="","",TEXT('Detalle Ingresos'!$B2181,"MMMM" ))</f>
        <v>mayo</v>
      </c>
      <c r="D2181" s="82">
        <v>1</v>
      </c>
      <c r="E2181" s="82" t="s">
        <v>88</v>
      </c>
      <c r="F2181" s="97" t="s">
        <v>74</v>
      </c>
      <c r="G2181" s="117">
        <v>3.15</v>
      </c>
      <c r="H2181" s="84">
        <v>1</v>
      </c>
    </row>
    <row r="2182" spans="2:8" ht="15.75" thickBot="1" x14ac:dyDescent="0.3">
      <c r="B2182" s="96">
        <v>45057</v>
      </c>
      <c r="C2182" s="102" t="str">
        <f>IF('Detalle Ingresos'!$B2182="","",TEXT('Detalle Ingresos'!$B2182,"MMMM" ))</f>
        <v>mayo</v>
      </c>
      <c r="D2182" s="82">
        <v>1</v>
      </c>
      <c r="E2182" s="82" t="s">
        <v>88</v>
      </c>
      <c r="F2182" s="97" t="s">
        <v>74</v>
      </c>
      <c r="G2182" s="117">
        <v>3.15</v>
      </c>
      <c r="H2182" s="84">
        <v>1</v>
      </c>
    </row>
    <row r="2183" spans="2:8" ht="15.75" thickBot="1" x14ac:dyDescent="0.3">
      <c r="B2183" s="96">
        <v>45057</v>
      </c>
      <c r="C2183" s="102" t="str">
        <f>IF('Detalle Ingresos'!$B2183="","",TEXT('Detalle Ingresos'!$B2183,"MMMM" ))</f>
        <v>mayo</v>
      </c>
      <c r="D2183" s="82">
        <v>1</v>
      </c>
      <c r="E2183" s="82" t="s">
        <v>88</v>
      </c>
      <c r="F2183" s="97" t="s">
        <v>74</v>
      </c>
      <c r="G2183" s="117">
        <v>3.15</v>
      </c>
      <c r="H2183" s="84">
        <v>1</v>
      </c>
    </row>
    <row r="2184" spans="2:8" ht="15.75" thickBot="1" x14ac:dyDescent="0.3">
      <c r="B2184" s="96">
        <v>45058</v>
      </c>
      <c r="C2184" s="102" t="str">
        <f>IF('Detalle Ingresos'!$B2184="","",TEXT('Detalle Ingresos'!$B2184,"MMMM" ))</f>
        <v>mayo</v>
      </c>
      <c r="D2184" s="82">
        <v>1</v>
      </c>
      <c r="E2184" s="82" t="s">
        <v>88</v>
      </c>
      <c r="F2184" s="97" t="s">
        <v>74</v>
      </c>
      <c r="G2184" s="117">
        <v>3.15</v>
      </c>
      <c r="H2184" s="84">
        <v>1</v>
      </c>
    </row>
    <row r="2185" spans="2:8" ht="15.75" thickBot="1" x14ac:dyDescent="0.3">
      <c r="B2185" s="96">
        <v>45058</v>
      </c>
      <c r="C2185" s="102" t="str">
        <f>IF('Detalle Ingresos'!$B2185="","",TEXT('Detalle Ingresos'!$B2185,"MMMM" ))</f>
        <v>mayo</v>
      </c>
      <c r="D2185" s="82">
        <v>1</v>
      </c>
      <c r="E2185" s="82" t="s">
        <v>88</v>
      </c>
      <c r="F2185" s="97" t="s">
        <v>74</v>
      </c>
      <c r="G2185" s="117">
        <v>3.15</v>
      </c>
      <c r="H2185" s="84">
        <v>1</v>
      </c>
    </row>
    <row r="2186" spans="2:8" ht="15.75" thickBot="1" x14ac:dyDescent="0.3">
      <c r="B2186" s="96">
        <v>45061</v>
      </c>
      <c r="C2186" s="102" t="str">
        <f>IF('Detalle Ingresos'!$B2186="","",TEXT('Detalle Ingresos'!$B2186,"MMMM" ))</f>
        <v>mayo</v>
      </c>
      <c r="D2186" s="82">
        <v>1</v>
      </c>
      <c r="E2186" s="82" t="s">
        <v>88</v>
      </c>
      <c r="F2186" s="97" t="s">
        <v>74</v>
      </c>
      <c r="G2186" s="117">
        <v>3.15</v>
      </c>
      <c r="H2186" s="84">
        <v>1</v>
      </c>
    </row>
    <row r="2187" spans="2:8" ht="15.75" thickBot="1" x14ac:dyDescent="0.3">
      <c r="B2187" s="96">
        <v>45061</v>
      </c>
      <c r="C2187" s="102" t="str">
        <f>IF('Detalle Ingresos'!$B2187="","",TEXT('Detalle Ingresos'!$B2187,"MMMM" ))</f>
        <v>mayo</v>
      </c>
      <c r="D2187" s="82">
        <v>1</v>
      </c>
      <c r="E2187" s="82" t="s">
        <v>88</v>
      </c>
      <c r="F2187" s="97" t="s">
        <v>74</v>
      </c>
      <c r="G2187" s="117">
        <v>3.15</v>
      </c>
      <c r="H2187" s="84">
        <v>1</v>
      </c>
    </row>
    <row r="2188" spans="2:8" ht="15.75" thickBot="1" x14ac:dyDescent="0.3">
      <c r="B2188" s="96">
        <v>45061</v>
      </c>
      <c r="C2188" s="102" t="str">
        <f>IF('Detalle Ingresos'!$B2188="","",TEXT('Detalle Ingresos'!$B2188,"MMMM" ))</f>
        <v>mayo</v>
      </c>
      <c r="D2188" s="82">
        <v>1</v>
      </c>
      <c r="E2188" s="82" t="s">
        <v>88</v>
      </c>
      <c r="F2188" s="97" t="s">
        <v>74</v>
      </c>
      <c r="G2188" s="117">
        <v>3.15</v>
      </c>
      <c r="H2188" s="84">
        <v>1</v>
      </c>
    </row>
    <row r="2189" spans="2:8" ht="15.75" thickBot="1" x14ac:dyDescent="0.3">
      <c r="B2189" s="96">
        <v>45061</v>
      </c>
      <c r="C2189" s="102" t="str">
        <f>IF('Detalle Ingresos'!$B2189="","",TEXT('Detalle Ingresos'!$B2189,"MMMM" ))</f>
        <v>mayo</v>
      </c>
      <c r="D2189" s="82">
        <v>1</v>
      </c>
      <c r="E2189" s="82" t="s">
        <v>88</v>
      </c>
      <c r="F2189" s="97" t="s">
        <v>74</v>
      </c>
      <c r="G2189" s="117">
        <v>3.15</v>
      </c>
      <c r="H2189" s="84">
        <v>1</v>
      </c>
    </row>
    <row r="2190" spans="2:8" ht="15.75" thickBot="1" x14ac:dyDescent="0.3">
      <c r="B2190" s="96">
        <v>45061</v>
      </c>
      <c r="C2190" s="102" t="str">
        <f>IF('Detalle Ingresos'!$B2190="","",TEXT('Detalle Ingresos'!$B2190,"MMMM" ))</f>
        <v>mayo</v>
      </c>
      <c r="D2190" s="82">
        <v>1</v>
      </c>
      <c r="E2190" s="82" t="s">
        <v>88</v>
      </c>
      <c r="F2190" s="97" t="s">
        <v>74</v>
      </c>
      <c r="G2190" s="117">
        <v>3.15</v>
      </c>
      <c r="H2190" s="84">
        <v>1</v>
      </c>
    </row>
    <row r="2191" spans="2:8" ht="15.75" thickBot="1" x14ac:dyDescent="0.3">
      <c r="B2191" s="96">
        <v>45062</v>
      </c>
      <c r="C2191" s="102" t="str">
        <f>IF('Detalle Ingresos'!$B2191="","",TEXT('Detalle Ingresos'!$B2191,"MMMM" ))</f>
        <v>mayo</v>
      </c>
      <c r="D2191" s="82">
        <v>1</v>
      </c>
      <c r="E2191" s="82" t="s">
        <v>88</v>
      </c>
      <c r="F2191" s="97" t="s">
        <v>74</v>
      </c>
      <c r="G2191" s="117">
        <v>3.15</v>
      </c>
      <c r="H2191" s="84">
        <v>1</v>
      </c>
    </row>
    <row r="2192" spans="2:8" ht="15.75" thickBot="1" x14ac:dyDescent="0.3">
      <c r="B2192" s="96">
        <v>45062</v>
      </c>
      <c r="C2192" s="102" t="str">
        <f>IF('Detalle Ingresos'!$B2192="","",TEXT('Detalle Ingresos'!$B2192,"MMMM" ))</f>
        <v>mayo</v>
      </c>
      <c r="D2192" s="82">
        <v>1</v>
      </c>
      <c r="E2192" s="82" t="s">
        <v>88</v>
      </c>
      <c r="F2192" s="97" t="s">
        <v>74</v>
      </c>
      <c r="G2192" s="117">
        <v>3.15</v>
      </c>
      <c r="H2192" s="84">
        <v>1</v>
      </c>
    </row>
    <row r="2193" spans="2:8" ht="15.75" thickBot="1" x14ac:dyDescent="0.3">
      <c r="B2193" s="96">
        <v>45062</v>
      </c>
      <c r="C2193" s="102" t="str">
        <f>IF('Detalle Ingresos'!$B2193="","",TEXT('Detalle Ingresos'!$B2193,"MMMM" ))</f>
        <v>mayo</v>
      </c>
      <c r="D2193" s="82">
        <v>1</v>
      </c>
      <c r="E2193" s="82" t="s">
        <v>88</v>
      </c>
      <c r="F2193" s="97" t="s">
        <v>74</v>
      </c>
      <c r="G2193" s="117">
        <v>0</v>
      </c>
      <c r="H2193" s="84">
        <v>1</v>
      </c>
    </row>
    <row r="2194" spans="2:8" ht="15.75" thickBot="1" x14ac:dyDescent="0.3">
      <c r="B2194" s="96">
        <v>45063</v>
      </c>
      <c r="C2194" s="102" t="str">
        <f>IF('Detalle Ingresos'!$B2194="","",TEXT('Detalle Ingresos'!$B2194,"MMMM" ))</f>
        <v>mayo</v>
      </c>
      <c r="D2194" s="82">
        <v>1</v>
      </c>
      <c r="E2194" s="82" t="s">
        <v>88</v>
      </c>
      <c r="F2194" s="97" t="s">
        <v>74</v>
      </c>
      <c r="G2194" s="117">
        <v>3.15</v>
      </c>
      <c r="H2194" s="84">
        <v>1</v>
      </c>
    </row>
    <row r="2195" spans="2:8" ht="15.75" thickBot="1" x14ac:dyDescent="0.3">
      <c r="B2195" s="96">
        <v>45063</v>
      </c>
      <c r="C2195" s="102" t="str">
        <f>IF('Detalle Ingresos'!$B2195="","",TEXT('Detalle Ingresos'!$B2195,"MMMM" ))</f>
        <v>mayo</v>
      </c>
      <c r="D2195" s="82">
        <v>1</v>
      </c>
      <c r="E2195" s="82" t="s">
        <v>88</v>
      </c>
      <c r="F2195" s="97" t="s">
        <v>74</v>
      </c>
      <c r="G2195" s="117">
        <v>3.15</v>
      </c>
      <c r="H2195" s="84">
        <v>1</v>
      </c>
    </row>
    <row r="2196" spans="2:8" ht="15.75" thickBot="1" x14ac:dyDescent="0.3">
      <c r="B2196" s="96">
        <v>45064</v>
      </c>
      <c r="C2196" s="102" t="str">
        <f>IF('Detalle Ingresos'!$B2196="","",TEXT('Detalle Ingresos'!$B2196,"MMMM" ))</f>
        <v>mayo</v>
      </c>
      <c r="D2196" s="82">
        <v>1</v>
      </c>
      <c r="E2196" s="82" t="s">
        <v>88</v>
      </c>
      <c r="F2196" s="97" t="s">
        <v>74</v>
      </c>
      <c r="G2196" s="117">
        <v>3.15</v>
      </c>
      <c r="H2196" s="84">
        <v>1</v>
      </c>
    </row>
    <row r="2197" spans="2:8" ht="15.75" thickBot="1" x14ac:dyDescent="0.3">
      <c r="B2197" s="96">
        <v>45064</v>
      </c>
      <c r="C2197" s="102" t="str">
        <f>IF('Detalle Ingresos'!$B2197="","",TEXT('Detalle Ingresos'!$B2197,"MMMM" ))</f>
        <v>mayo</v>
      </c>
      <c r="D2197" s="82">
        <v>1</v>
      </c>
      <c r="E2197" s="82" t="s">
        <v>88</v>
      </c>
      <c r="F2197" s="97" t="s">
        <v>74</v>
      </c>
      <c r="G2197" s="117">
        <v>3.15</v>
      </c>
      <c r="H2197" s="84">
        <v>1</v>
      </c>
    </row>
    <row r="2198" spans="2:8" ht="15.75" thickBot="1" x14ac:dyDescent="0.3">
      <c r="B2198" s="96">
        <v>45064</v>
      </c>
      <c r="C2198" s="102" t="str">
        <f>IF('Detalle Ingresos'!$B2198="","",TEXT('Detalle Ingresos'!$B2198,"MMMM" ))</f>
        <v>mayo</v>
      </c>
      <c r="D2198" s="82">
        <v>1</v>
      </c>
      <c r="E2198" s="82" t="s">
        <v>88</v>
      </c>
      <c r="F2198" s="97" t="s">
        <v>74</v>
      </c>
      <c r="G2198" s="117">
        <v>3.15</v>
      </c>
      <c r="H2198" s="84">
        <v>1</v>
      </c>
    </row>
    <row r="2199" spans="2:8" ht="15.75" thickBot="1" x14ac:dyDescent="0.3">
      <c r="B2199" s="96">
        <v>45064</v>
      </c>
      <c r="C2199" s="102" t="str">
        <f>IF('Detalle Ingresos'!$B2199="","",TEXT('Detalle Ingresos'!$B2199,"MMMM" ))</f>
        <v>mayo</v>
      </c>
      <c r="D2199" s="82">
        <v>1</v>
      </c>
      <c r="E2199" s="82" t="s">
        <v>88</v>
      </c>
      <c r="F2199" s="97" t="s">
        <v>74</v>
      </c>
      <c r="G2199" s="117">
        <v>3.15</v>
      </c>
      <c r="H2199" s="84">
        <v>1</v>
      </c>
    </row>
    <row r="2200" spans="2:8" ht="15.75" thickBot="1" x14ac:dyDescent="0.3">
      <c r="B2200" s="96">
        <v>45068</v>
      </c>
      <c r="C2200" s="102" t="str">
        <f>IF('Detalle Ingresos'!$B2200="","",TEXT('Detalle Ingresos'!$B2200,"MMMM" ))</f>
        <v>mayo</v>
      </c>
      <c r="D2200" s="82">
        <v>1</v>
      </c>
      <c r="E2200" s="82" t="s">
        <v>88</v>
      </c>
      <c r="F2200" s="97" t="s">
        <v>74</v>
      </c>
      <c r="G2200" s="117">
        <v>3.15</v>
      </c>
      <c r="H2200" s="84">
        <v>1</v>
      </c>
    </row>
    <row r="2201" spans="2:8" ht="15.75" thickBot="1" x14ac:dyDescent="0.3">
      <c r="B2201" s="96">
        <v>45068</v>
      </c>
      <c r="C2201" s="102" t="str">
        <f>IF('Detalle Ingresos'!$B2201="","",TEXT('Detalle Ingresos'!$B2201,"MMMM" ))</f>
        <v>mayo</v>
      </c>
      <c r="D2201" s="82">
        <v>1</v>
      </c>
      <c r="E2201" s="82" t="s">
        <v>88</v>
      </c>
      <c r="F2201" s="97" t="s">
        <v>74</v>
      </c>
      <c r="G2201" s="117">
        <v>3.15</v>
      </c>
      <c r="H2201" s="84">
        <v>1</v>
      </c>
    </row>
    <row r="2202" spans="2:8" ht="15.75" thickBot="1" x14ac:dyDescent="0.3">
      <c r="B2202" s="96">
        <v>45068</v>
      </c>
      <c r="C2202" s="102" t="str">
        <f>IF('Detalle Ingresos'!$B2202="","",TEXT('Detalle Ingresos'!$B2202,"MMMM" ))</f>
        <v>mayo</v>
      </c>
      <c r="D2202" s="82">
        <v>1</v>
      </c>
      <c r="E2202" s="82" t="s">
        <v>88</v>
      </c>
      <c r="F2202" s="97" t="s">
        <v>74</v>
      </c>
      <c r="G2202" s="117">
        <v>3.15</v>
      </c>
      <c r="H2202" s="84">
        <v>1</v>
      </c>
    </row>
    <row r="2203" spans="2:8" ht="15.75" thickBot="1" x14ac:dyDescent="0.3">
      <c r="B2203" s="96">
        <v>45068</v>
      </c>
      <c r="C2203" s="102" t="str">
        <f>IF('Detalle Ingresos'!$B2203="","",TEXT('Detalle Ingresos'!$B2203,"MMMM" ))</f>
        <v>mayo</v>
      </c>
      <c r="D2203" s="82">
        <v>1</v>
      </c>
      <c r="E2203" s="82" t="s">
        <v>88</v>
      </c>
      <c r="F2203" s="97" t="s">
        <v>74</v>
      </c>
      <c r="G2203" s="117">
        <v>3.15</v>
      </c>
      <c r="H2203" s="84">
        <v>1</v>
      </c>
    </row>
    <row r="2204" spans="2:8" ht="15.75" thickBot="1" x14ac:dyDescent="0.3">
      <c r="B2204" s="96">
        <v>45068</v>
      </c>
      <c r="C2204" s="102" t="str">
        <f>IF('Detalle Ingresos'!$B2204="","",TEXT('Detalle Ingresos'!$B2204,"MMMM" ))</f>
        <v>mayo</v>
      </c>
      <c r="D2204" s="82">
        <v>1</v>
      </c>
      <c r="E2204" s="82" t="s">
        <v>88</v>
      </c>
      <c r="F2204" s="97" t="s">
        <v>74</v>
      </c>
      <c r="G2204" s="117">
        <v>3.15</v>
      </c>
      <c r="H2204" s="84">
        <v>1</v>
      </c>
    </row>
    <row r="2205" spans="2:8" ht="15.75" thickBot="1" x14ac:dyDescent="0.3">
      <c r="B2205" s="96">
        <v>45068</v>
      </c>
      <c r="C2205" s="102" t="str">
        <f>IF('Detalle Ingresos'!$B2205="","",TEXT('Detalle Ingresos'!$B2205,"MMMM" ))</f>
        <v>mayo</v>
      </c>
      <c r="D2205" s="82">
        <v>1</v>
      </c>
      <c r="E2205" s="82" t="s">
        <v>88</v>
      </c>
      <c r="F2205" s="97" t="s">
        <v>74</v>
      </c>
      <c r="G2205" s="117">
        <v>3.15</v>
      </c>
      <c r="H2205" s="84">
        <v>1</v>
      </c>
    </row>
    <row r="2206" spans="2:8" ht="15.75" thickBot="1" x14ac:dyDescent="0.3">
      <c r="B2206" s="96">
        <v>45069</v>
      </c>
      <c r="C2206" s="102" t="str">
        <f>IF('Detalle Ingresos'!$B2206="","",TEXT('Detalle Ingresos'!$B2206,"MMMM" ))</f>
        <v>mayo</v>
      </c>
      <c r="D2206" s="82">
        <v>1</v>
      </c>
      <c r="E2206" s="82" t="s">
        <v>88</v>
      </c>
      <c r="F2206" s="97" t="s">
        <v>74</v>
      </c>
      <c r="G2206" s="117">
        <v>3.15</v>
      </c>
      <c r="H2206" s="84">
        <v>1</v>
      </c>
    </row>
    <row r="2207" spans="2:8" ht="15.75" thickBot="1" x14ac:dyDescent="0.3">
      <c r="B2207" s="96">
        <v>45069</v>
      </c>
      <c r="C2207" s="102" t="str">
        <f>IF('Detalle Ingresos'!$B2207="","",TEXT('Detalle Ingresos'!$B2207,"MMMM" ))</f>
        <v>mayo</v>
      </c>
      <c r="D2207" s="82">
        <v>1</v>
      </c>
      <c r="E2207" s="82" t="s">
        <v>88</v>
      </c>
      <c r="F2207" s="97" t="s">
        <v>74</v>
      </c>
      <c r="G2207" s="117">
        <v>3.15</v>
      </c>
      <c r="H2207" s="84">
        <v>1</v>
      </c>
    </row>
    <row r="2208" spans="2:8" ht="15.75" thickBot="1" x14ac:dyDescent="0.3">
      <c r="B2208" s="96">
        <v>45069</v>
      </c>
      <c r="C2208" s="102" t="str">
        <f>IF('Detalle Ingresos'!$B2208="","",TEXT('Detalle Ingresos'!$B2208,"MMMM" ))</f>
        <v>mayo</v>
      </c>
      <c r="D2208" s="82">
        <v>1</v>
      </c>
      <c r="E2208" s="82" t="s">
        <v>88</v>
      </c>
      <c r="F2208" s="97" t="s">
        <v>74</v>
      </c>
      <c r="G2208" s="117">
        <v>3.15</v>
      </c>
      <c r="H2208" s="84">
        <v>1</v>
      </c>
    </row>
    <row r="2209" spans="2:8" ht="15.75" thickBot="1" x14ac:dyDescent="0.3">
      <c r="B2209" s="96">
        <v>45069</v>
      </c>
      <c r="C2209" s="102" t="str">
        <f>IF('Detalle Ingresos'!$B2209="","",TEXT('Detalle Ingresos'!$B2209,"MMMM" ))</f>
        <v>mayo</v>
      </c>
      <c r="D2209" s="82">
        <v>1</v>
      </c>
      <c r="E2209" s="82" t="s">
        <v>88</v>
      </c>
      <c r="F2209" s="97" t="s">
        <v>74</v>
      </c>
      <c r="G2209" s="117">
        <v>3.15</v>
      </c>
      <c r="H2209" s="84">
        <v>1</v>
      </c>
    </row>
    <row r="2210" spans="2:8" ht="15.75" thickBot="1" x14ac:dyDescent="0.3">
      <c r="B2210" s="96">
        <v>45069</v>
      </c>
      <c r="C2210" s="102" t="str">
        <f>IF('Detalle Ingresos'!$B2210="","",TEXT('Detalle Ingresos'!$B2210,"MMMM" ))</f>
        <v>mayo</v>
      </c>
      <c r="D2210" s="82">
        <v>1</v>
      </c>
      <c r="E2210" s="82" t="s">
        <v>88</v>
      </c>
      <c r="F2210" s="97" t="s">
        <v>74</v>
      </c>
      <c r="G2210" s="117">
        <v>3.15</v>
      </c>
      <c r="H2210" s="84">
        <v>1</v>
      </c>
    </row>
    <row r="2211" spans="2:8" ht="15.75" thickBot="1" x14ac:dyDescent="0.3">
      <c r="B2211" s="96">
        <v>45069</v>
      </c>
      <c r="C2211" s="102" t="str">
        <f>IF('Detalle Ingresos'!$B2211="","",TEXT('Detalle Ingresos'!$B2211,"MMMM" ))</f>
        <v>mayo</v>
      </c>
      <c r="D2211" s="82">
        <v>1</v>
      </c>
      <c r="E2211" s="82" t="s">
        <v>88</v>
      </c>
      <c r="F2211" s="97" t="s">
        <v>74</v>
      </c>
      <c r="G2211" s="117">
        <v>3.15</v>
      </c>
      <c r="H2211" s="84">
        <v>1</v>
      </c>
    </row>
    <row r="2212" spans="2:8" ht="15.75" thickBot="1" x14ac:dyDescent="0.3">
      <c r="B2212" s="96">
        <v>45070</v>
      </c>
      <c r="C2212" s="102" t="str">
        <f>IF('Detalle Ingresos'!$B2212="","",TEXT('Detalle Ingresos'!$B2212,"MMMM" ))</f>
        <v>mayo</v>
      </c>
      <c r="D2212" s="82">
        <v>1</v>
      </c>
      <c r="E2212" s="82" t="s">
        <v>88</v>
      </c>
      <c r="F2212" s="97" t="s">
        <v>74</v>
      </c>
      <c r="G2212" s="117">
        <v>3.15</v>
      </c>
      <c r="H2212" s="84">
        <v>1</v>
      </c>
    </row>
    <row r="2213" spans="2:8" ht="15.75" thickBot="1" x14ac:dyDescent="0.3">
      <c r="B2213" s="96">
        <v>45070</v>
      </c>
      <c r="C2213" s="102" t="str">
        <f>IF('Detalle Ingresos'!$B2213="","",TEXT('Detalle Ingresos'!$B2213,"MMMM" ))</f>
        <v>mayo</v>
      </c>
      <c r="D2213" s="82">
        <v>1</v>
      </c>
      <c r="E2213" s="82" t="s">
        <v>88</v>
      </c>
      <c r="F2213" s="97" t="s">
        <v>74</v>
      </c>
      <c r="G2213" s="117">
        <v>3.15</v>
      </c>
      <c r="H2213" s="84">
        <v>1</v>
      </c>
    </row>
    <row r="2214" spans="2:8" ht="15.75" thickBot="1" x14ac:dyDescent="0.3">
      <c r="B2214" s="96">
        <v>45070</v>
      </c>
      <c r="C2214" s="102" t="str">
        <f>IF('Detalle Ingresos'!$B2214="","",TEXT('Detalle Ingresos'!$B2214,"MMMM" ))</f>
        <v>mayo</v>
      </c>
      <c r="D2214" s="82">
        <v>1</v>
      </c>
      <c r="E2214" s="82" t="s">
        <v>88</v>
      </c>
      <c r="F2214" s="97" t="s">
        <v>74</v>
      </c>
      <c r="G2214" s="117">
        <v>3.15</v>
      </c>
      <c r="H2214" s="84">
        <v>1</v>
      </c>
    </row>
    <row r="2215" spans="2:8" ht="15.75" thickBot="1" x14ac:dyDescent="0.3">
      <c r="B2215" s="96">
        <v>45070</v>
      </c>
      <c r="C2215" s="102" t="str">
        <f>IF('Detalle Ingresos'!$B2215="","",TEXT('Detalle Ingresos'!$B2215,"MMMM" ))</f>
        <v>mayo</v>
      </c>
      <c r="D2215" s="82">
        <v>1</v>
      </c>
      <c r="E2215" s="82" t="s">
        <v>88</v>
      </c>
      <c r="F2215" s="97" t="s">
        <v>74</v>
      </c>
      <c r="G2215" s="117">
        <v>3.15</v>
      </c>
      <c r="H2215" s="84">
        <v>1</v>
      </c>
    </row>
    <row r="2216" spans="2:8" ht="15.75" thickBot="1" x14ac:dyDescent="0.3">
      <c r="B2216" s="96">
        <v>45070</v>
      </c>
      <c r="C2216" s="102" t="str">
        <f>IF('Detalle Ingresos'!$B2216="","",TEXT('Detalle Ingresos'!$B2216,"MMMM" ))</f>
        <v>mayo</v>
      </c>
      <c r="D2216" s="82">
        <v>1</v>
      </c>
      <c r="E2216" s="82" t="s">
        <v>88</v>
      </c>
      <c r="F2216" s="97" t="s">
        <v>74</v>
      </c>
      <c r="G2216" s="117">
        <v>3.15</v>
      </c>
      <c r="H2216" s="84">
        <v>1</v>
      </c>
    </row>
    <row r="2217" spans="2:8" ht="15.75" thickBot="1" x14ac:dyDescent="0.3">
      <c r="B2217" s="96">
        <v>45070</v>
      </c>
      <c r="C2217" s="102" t="str">
        <f>IF('Detalle Ingresos'!$B2217="","",TEXT('Detalle Ingresos'!$B2217,"MMMM" ))</f>
        <v>mayo</v>
      </c>
      <c r="D2217" s="82">
        <v>1</v>
      </c>
      <c r="E2217" s="82" t="s">
        <v>88</v>
      </c>
      <c r="F2217" s="97" t="s">
        <v>74</v>
      </c>
      <c r="G2217" s="117">
        <v>3.15</v>
      </c>
      <c r="H2217" s="84">
        <v>1</v>
      </c>
    </row>
    <row r="2218" spans="2:8" ht="15.75" thickBot="1" x14ac:dyDescent="0.3">
      <c r="B2218" s="96">
        <v>45070</v>
      </c>
      <c r="C2218" s="102" t="str">
        <f>IF('Detalle Ingresos'!$B2218="","",TEXT('Detalle Ingresos'!$B2218,"MMMM" ))</f>
        <v>mayo</v>
      </c>
      <c r="D2218" s="82">
        <v>1</v>
      </c>
      <c r="E2218" s="82" t="s">
        <v>88</v>
      </c>
      <c r="F2218" s="97" t="s">
        <v>74</v>
      </c>
      <c r="G2218" s="117">
        <v>3.15</v>
      </c>
      <c r="H2218" s="84">
        <v>1</v>
      </c>
    </row>
    <row r="2219" spans="2:8" ht="15.75" thickBot="1" x14ac:dyDescent="0.3">
      <c r="B2219" s="96">
        <v>45070</v>
      </c>
      <c r="C2219" s="102" t="str">
        <f>IF('Detalle Ingresos'!$B2219="","",TEXT('Detalle Ingresos'!$B2219,"MMMM" ))</f>
        <v>mayo</v>
      </c>
      <c r="D2219" s="82">
        <v>1</v>
      </c>
      <c r="E2219" s="82" t="s">
        <v>88</v>
      </c>
      <c r="F2219" s="97" t="s">
        <v>74</v>
      </c>
      <c r="G2219" s="117">
        <v>3.15</v>
      </c>
      <c r="H2219" s="84">
        <v>1</v>
      </c>
    </row>
    <row r="2220" spans="2:8" ht="15.75" thickBot="1" x14ac:dyDescent="0.3">
      <c r="B2220" s="96">
        <v>45072</v>
      </c>
      <c r="C2220" s="102" t="str">
        <f>IF('Detalle Ingresos'!$B2220="","",TEXT('Detalle Ingresos'!$B2220,"MMMM" ))</f>
        <v>mayo</v>
      </c>
      <c r="D2220" s="82">
        <v>1</v>
      </c>
      <c r="E2220" s="82" t="s">
        <v>88</v>
      </c>
      <c r="F2220" s="97" t="s">
        <v>74</v>
      </c>
      <c r="G2220" s="117">
        <v>3.15</v>
      </c>
      <c r="H2220" s="84">
        <v>1</v>
      </c>
    </row>
    <row r="2221" spans="2:8" ht="15.75" thickBot="1" x14ac:dyDescent="0.3">
      <c r="B2221" s="96">
        <v>45072</v>
      </c>
      <c r="C2221" s="102" t="str">
        <f>IF('Detalle Ingresos'!$B2221="","",TEXT('Detalle Ingresos'!$B2221,"MMMM" ))</f>
        <v>mayo</v>
      </c>
      <c r="D2221" s="82">
        <v>1</v>
      </c>
      <c r="E2221" s="82" t="s">
        <v>88</v>
      </c>
      <c r="F2221" s="97" t="s">
        <v>74</v>
      </c>
      <c r="G2221" s="117">
        <v>3.15</v>
      </c>
      <c r="H2221" s="84">
        <v>1</v>
      </c>
    </row>
    <row r="2222" spans="2:8" ht="15.75" thickBot="1" x14ac:dyDescent="0.3">
      <c r="B2222" s="96">
        <v>45072</v>
      </c>
      <c r="C2222" s="102" t="str">
        <f>IF('Detalle Ingresos'!$B2222="","",TEXT('Detalle Ingresos'!$B2222,"MMMM" ))</f>
        <v>mayo</v>
      </c>
      <c r="D2222" s="82">
        <v>1</v>
      </c>
      <c r="E2222" s="82" t="s">
        <v>88</v>
      </c>
      <c r="F2222" s="97" t="s">
        <v>74</v>
      </c>
      <c r="G2222" s="117">
        <v>3.15</v>
      </c>
      <c r="H2222" s="84">
        <v>1</v>
      </c>
    </row>
    <row r="2223" spans="2:8" ht="15.75" thickBot="1" x14ac:dyDescent="0.3">
      <c r="B2223" s="96">
        <v>45072</v>
      </c>
      <c r="C2223" s="102" t="str">
        <f>IF('Detalle Ingresos'!$B2223="","",TEXT('Detalle Ingresos'!$B2223,"MMMM" ))</f>
        <v>mayo</v>
      </c>
      <c r="D2223" s="82">
        <v>1</v>
      </c>
      <c r="E2223" s="82" t="s">
        <v>88</v>
      </c>
      <c r="F2223" s="97" t="s">
        <v>74</v>
      </c>
      <c r="G2223" s="117">
        <v>3.15</v>
      </c>
      <c r="H2223" s="84">
        <v>1</v>
      </c>
    </row>
    <row r="2224" spans="2:8" ht="15.75" thickBot="1" x14ac:dyDescent="0.3">
      <c r="B2224" s="96">
        <v>45072</v>
      </c>
      <c r="C2224" s="102" t="str">
        <f>IF('Detalle Ingresos'!$B2224="","",TEXT('Detalle Ingresos'!$B2224,"MMMM" ))</f>
        <v>mayo</v>
      </c>
      <c r="D2224" s="82">
        <v>1</v>
      </c>
      <c r="E2224" s="82" t="s">
        <v>88</v>
      </c>
      <c r="F2224" s="97" t="s">
        <v>74</v>
      </c>
      <c r="G2224" s="117">
        <v>3.15</v>
      </c>
      <c r="H2224" s="84">
        <v>1</v>
      </c>
    </row>
    <row r="2225" spans="2:8" ht="15.75" thickBot="1" x14ac:dyDescent="0.3">
      <c r="B2225" s="96">
        <v>45072</v>
      </c>
      <c r="C2225" s="102" t="str">
        <f>IF('Detalle Ingresos'!$B2225="","",TEXT('Detalle Ingresos'!$B2225,"MMMM" ))</f>
        <v>mayo</v>
      </c>
      <c r="D2225" s="82">
        <v>1</v>
      </c>
      <c r="E2225" s="82" t="s">
        <v>88</v>
      </c>
      <c r="F2225" s="97" t="s">
        <v>74</v>
      </c>
      <c r="G2225" s="117">
        <v>3.15</v>
      </c>
      <c r="H2225" s="84">
        <v>1</v>
      </c>
    </row>
    <row r="2226" spans="2:8" ht="15.75" thickBot="1" x14ac:dyDescent="0.3">
      <c r="B2226" s="96">
        <v>45072</v>
      </c>
      <c r="C2226" s="102" t="str">
        <f>IF('Detalle Ingresos'!$B2226="","",TEXT('Detalle Ingresos'!$B2226,"MMMM" ))</f>
        <v>mayo</v>
      </c>
      <c r="D2226" s="82">
        <v>1</v>
      </c>
      <c r="E2226" s="82" t="s">
        <v>87</v>
      </c>
      <c r="F2226" s="97" t="s">
        <v>89</v>
      </c>
      <c r="G2226" s="117">
        <v>5.25</v>
      </c>
      <c r="H2226" s="84">
        <v>1</v>
      </c>
    </row>
    <row r="2227" spans="2:8" ht="15.75" thickBot="1" x14ac:dyDescent="0.3">
      <c r="B2227" s="96">
        <v>45075</v>
      </c>
      <c r="C2227" s="102" t="str">
        <f>IF('Detalle Ingresos'!$B2227="","",TEXT('Detalle Ingresos'!$B2227,"MMMM" ))</f>
        <v>mayo</v>
      </c>
      <c r="D2227" s="82">
        <v>1</v>
      </c>
      <c r="E2227" s="82" t="s">
        <v>88</v>
      </c>
      <c r="F2227" s="97" t="s">
        <v>74</v>
      </c>
      <c r="G2227" s="117">
        <v>3.15</v>
      </c>
      <c r="H2227" s="84">
        <v>1</v>
      </c>
    </row>
    <row r="2228" spans="2:8" ht="15.75" thickBot="1" x14ac:dyDescent="0.3">
      <c r="B2228" s="96">
        <v>45075</v>
      </c>
      <c r="C2228" s="102" t="str">
        <f>IF('Detalle Ingresos'!$B2228="","",TEXT('Detalle Ingresos'!$B2228,"MMMM" ))</f>
        <v>mayo</v>
      </c>
      <c r="D2228" s="82">
        <v>1</v>
      </c>
      <c r="E2228" s="82" t="s">
        <v>88</v>
      </c>
      <c r="F2228" s="97" t="s">
        <v>74</v>
      </c>
      <c r="G2228" s="117">
        <v>3.15</v>
      </c>
      <c r="H2228" s="84">
        <v>1</v>
      </c>
    </row>
    <row r="2229" spans="2:8" ht="15.75" thickBot="1" x14ac:dyDescent="0.3">
      <c r="B2229" s="96">
        <v>45075</v>
      </c>
      <c r="C2229" s="102" t="str">
        <f>IF('Detalle Ingresos'!$B2229="","",TEXT('Detalle Ingresos'!$B2229,"MMMM" ))</f>
        <v>mayo</v>
      </c>
      <c r="D2229" s="82">
        <v>1</v>
      </c>
      <c r="E2229" s="82" t="s">
        <v>88</v>
      </c>
      <c r="F2229" s="97" t="s">
        <v>74</v>
      </c>
      <c r="G2229" s="117">
        <v>3.15</v>
      </c>
      <c r="H2229" s="84">
        <v>1</v>
      </c>
    </row>
    <row r="2230" spans="2:8" ht="15.75" thickBot="1" x14ac:dyDescent="0.3">
      <c r="B2230" s="96">
        <v>45075</v>
      </c>
      <c r="C2230" s="102" t="str">
        <f>IF('Detalle Ingresos'!$B2230="","",TEXT('Detalle Ingresos'!$B2230,"MMMM" ))</f>
        <v>mayo</v>
      </c>
      <c r="D2230" s="82">
        <v>1</v>
      </c>
      <c r="E2230" s="82" t="s">
        <v>88</v>
      </c>
      <c r="F2230" s="97" t="s">
        <v>74</v>
      </c>
      <c r="G2230" s="117">
        <v>3.15</v>
      </c>
      <c r="H2230" s="84">
        <v>1</v>
      </c>
    </row>
    <row r="2231" spans="2:8" ht="15.75" thickBot="1" x14ac:dyDescent="0.3">
      <c r="B2231" s="96">
        <v>45076</v>
      </c>
      <c r="C2231" s="102" t="str">
        <f>IF('Detalle Ingresos'!$B2231="","",TEXT('Detalle Ingresos'!$B2231,"MMMM" ))</f>
        <v>mayo</v>
      </c>
      <c r="D2231" s="82">
        <v>1</v>
      </c>
      <c r="E2231" s="82" t="s">
        <v>88</v>
      </c>
      <c r="F2231" s="97" t="s">
        <v>74</v>
      </c>
      <c r="G2231" s="117">
        <v>3.15</v>
      </c>
      <c r="H2231" s="84">
        <v>1</v>
      </c>
    </row>
    <row r="2232" spans="2:8" ht="15.75" thickBot="1" x14ac:dyDescent="0.3">
      <c r="B2232" s="96">
        <v>45076</v>
      </c>
      <c r="C2232" s="102" t="str">
        <f>IF('Detalle Ingresos'!$B2232="","",TEXT('Detalle Ingresos'!$B2232,"MMMM" ))</f>
        <v>mayo</v>
      </c>
      <c r="D2232" s="82">
        <v>1</v>
      </c>
      <c r="E2232" s="82" t="s">
        <v>88</v>
      </c>
      <c r="F2232" s="97" t="s">
        <v>74</v>
      </c>
      <c r="G2232" s="117">
        <v>3.15</v>
      </c>
      <c r="H2232" s="84">
        <v>1</v>
      </c>
    </row>
    <row r="2233" spans="2:8" ht="15.75" thickBot="1" x14ac:dyDescent="0.3">
      <c r="B2233" s="96">
        <v>45076</v>
      </c>
      <c r="C2233" s="102" t="str">
        <f>IF('Detalle Ingresos'!$B2233="","",TEXT('Detalle Ingresos'!$B2233,"MMMM" ))</f>
        <v>mayo</v>
      </c>
      <c r="D2233" s="82">
        <v>1</v>
      </c>
      <c r="E2233" s="82" t="s">
        <v>88</v>
      </c>
      <c r="F2233" s="97" t="s">
        <v>74</v>
      </c>
      <c r="G2233" s="117">
        <v>3.15</v>
      </c>
      <c r="H2233" s="84">
        <v>1</v>
      </c>
    </row>
    <row r="2234" spans="2:8" ht="15.75" thickBot="1" x14ac:dyDescent="0.3">
      <c r="B2234" s="96">
        <v>45076</v>
      </c>
      <c r="C2234" s="102" t="str">
        <f>IF('Detalle Ingresos'!$B2234="","",TEXT('Detalle Ingresos'!$B2234,"MMMM" ))</f>
        <v>mayo</v>
      </c>
      <c r="D2234" s="82">
        <v>1</v>
      </c>
      <c r="E2234" s="82" t="s">
        <v>88</v>
      </c>
      <c r="F2234" s="97" t="s">
        <v>74</v>
      </c>
      <c r="G2234" s="117">
        <v>3.15</v>
      </c>
      <c r="H2234" s="84">
        <v>1</v>
      </c>
    </row>
    <row r="2235" spans="2:8" ht="15.75" thickBot="1" x14ac:dyDescent="0.3">
      <c r="B2235" s="96">
        <v>45076</v>
      </c>
      <c r="C2235" s="102" t="str">
        <f>IF('Detalle Ingresos'!$B2235="","",TEXT('Detalle Ingresos'!$B2235,"MMMM" ))</f>
        <v>mayo</v>
      </c>
      <c r="D2235" s="82">
        <v>1</v>
      </c>
      <c r="E2235" s="82" t="s">
        <v>88</v>
      </c>
      <c r="F2235" s="97" t="s">
        <v>74</v>
      </c>
      <c r="G2235" s="117">
        <v>3.15</v>
      </c>
      <c r="H2235" s="84">
        <v>1</v>
      </c>
    </row>
    <row r="2236" spans="2:8" ht="15.75" thickBot="1" x14ac:dyDescent="0.3">
      <c r="B2236" s="96">
        <v>45076</v>
      </c>
      <c r="C2236" s="102" t="str">
        <f>IF('Detalle Ingresos'!$B2236="","",TEXT('Detalle Ingresos'!$B2236,"MMMM" ))</f>
        <v>mayo</v>
      </c>
      <c r="D2236" s="82">
        <v>1</v>
      </c>
      <c r="E2236" s="82" t="s">
        <v>88</v>
      </c>
      <c r="F2236" s="97" t="s">
        <v>74</v>
      </c>
      <c r="G2236" s="117">
        <v>3.15</v>
      </c>
      <c r="H2236" s="84">
        <v>1</v>
      </c>
    </row>
    <row r="2237" spans="2:8" ht="15.75" thickBot="1" x14ac:dyDescent="0.3">
      <c r="B2237" s="96">
        <v>45077</v>
      </c>
      <c r="C2237" s="102" t="str">
        <f>IF('Detalle Ingresos'!$B2237="","",TEXT('Detalle Ingresos'!$B2237,"MMMM" ))</f>
        <v>mayo</v>
      </c>
      <c r="D2237" s="82">
        <v>1</v>
      </c>
      <c r="E2237" s="82" t="s">
        <v>88</v>
      </c>
      <c r="F2237" s="97" t="s">
        <v>74</v>
      </c>
      <c r="G2237" s="117">
        <v>3.15</v>
      </c>
      <c r="H2237" s="84">
        <v>1</v>
      </c>
    </row>
    <row r="2238" spans="2:8" ht="15.75" thickBot="1" x14ac:dyDescent="0.3">
      <c r="B2238" s="96">
        <v>45077</v>
      </c>
      <c r="C2238" s="102" t="str">
        <f>IF('Detalle Ingresos'!$B2238="","",TEXT('Detalle Ingresos'!$B2238,"MMMM" ))</f>
        <v>mayo</v>
      </c>
      <c r="D2238" s="82">
        <v>1</v>
      </c>
      <c r="E2238" s="82" t="s">
        <v>88</v>
      </c>
      <c r="F2238" s="97" t="s">
        <v>74</v>
      </c>
      <c r="G2238" s="117">
        <v>3.15</v>
      </c>
      <c r="H2238" s="84">
        <v>1</v>
      </c>
    </row>
    <row r="2239" spans="2:8" ht="15.75" thickBot="1" x14ac:dyDescent="0.3">
      <c r="B2239" s="96">
        <v>45049</v>
      </c>
      <c r="C2239" s="102" t="str">
        <f>IF('Detalle Ingresos'!$B2239="","",TEXT('Detalle Ingresos'!$B2239,"MMMM" ))</f>
        <v>mayo</v>
      </c>
      <c r="D2239" s="82">
        <v>1</v>
      </c>
      <c r="E2239" s="82" t="s">
        <v>88</v>
      </c>
      <c r="F2239" s="97" t="s">
        <v>63</v>
      </c>
      <c r="G2239" s="117">
        <v>1.8</v>
      </c>
      <c r="H2239" s="84">
        <v>1</v>
      </c>
    </row>
    <row r="2240" spans="2:8" ht="15.75" thickBot="1" x14ac:dyDescent="0.3">
      <c r="B2240" s="96">
        <v>45049</v>
      </c>
      <c r="C2240" s="102" t="str">
        <f>IF('Detalle Ingresos'!$B2240="","",TEXT('Detalle Ingresos'!$B2240,"MMMM" ))</f>
        <v>mayo</v>
      </c>
      <c r="D2240" s="82">
        <v>1</v>
      </c>
      <c r="E2240" s="82" t="s">
        <v>88</v>
      </c>
      <c r="F2240" s="97" t="s">
        <v>63</v>
      </c>
      <c r="G2240" s="117">
        <v>13.78</v>
      </c>
      <c r="H2240" s="84">
        <v>1</v>
      </c>
    </row>
    <row r="2241" spans="2:8" ht="15.75" thickBot="1" x14ac:dyDescent="0.3">
      <c r="B2241" s="96">
        <v>45049</v>
      </c>
      <c r="C2241" s="102" t="str">
        <f>IF('Detalle Ingresos'!$B2241="","",TEXT('Detalle Ingresos'!$B2241,"MMMM" ))</f>
        <v>mayo</v>
      </c>
      <c r="D2241" s="82">
        <v>1</v>
      </c>
      <c r="E2241" s="82" t="s">
        <v>88</v>
      </c>
      <c r="F2241" s="97" t="s">
        <v>63</v>
      </c>
      <c r="G2241" s="117">
        <v>14.88</v>
      </c>
      <c r="H2241" s="84">
        <v>1</v>
      </c>
    </row>
    <row r="2242" spans="2:8" ht="15.75" thickBot="1" x14ac:dyDescent="0.3">
      <c r="B2242" s="96">
        <v>45049</v>
      </c>
      <c r="C2242" s="102" t="str">
        <f>IF('Detalle Ingresos'!$B2242="","",TEXT('Detalle Ingresos'!$B2242,"MMMM" ))</f>
        <v>mayo</v>
      </c>
      <c r="D2242" s="82">
        <v>1</v>
      </c>
      <c r="E2242" s="82" t="s">
        <v>88</v>
      </c>
      <c r="F2242" s="97" t="s">
        <v>64</v>
      </c>
      <c r="G2242" s="117">
        <v>0</v>
      </c>
      <c r="H2242" s="84">
        <v>1</v>
      </c>
    </row>
    <row r="2243" spans="2:8" ht="15.75" thickBot="1" x14ac:dyDescent="0.3">
      <c r="B2243" s="96">
        <v>45049</v>
      </c>
      <c r="C2243" s="102" t="str">
        <f>IF('Detalle Ingresos'!$B2243="","",TEXT('Detalle Ingresos'!$B2243,"MMMM" ))</f>
        <v>mayo</v>
      </c>
      <c r="D2243" s="82">
        <v>1</v>
      </c>
      <c r="E2243" s="82" t="s">
        <v>88</v>
      </c>
      <c r="F2243" s="97" t="s">
        <v>77</v>
      </c>
      <c r="G2243" s="117">
        <v>2.89</v>
      </c>
      <c r="H2243" s="84">
        <v>1</v>
      </c>
    </row>
    <row r="2244" spans="2:8" ht="15.75" thickBot="1" x14ac:dyDescent="0.3">
      <c r="B2244" s="96">
        <v>45049</v>
      </c>
      <c r="C2244" s="102" t="str">
        <f>IF('Detalle Ingresos'!$B2244="","",TEXT('Detalle Ingresos'!$B2244,"MMMM" ))</f>
        <v>mayo</v>
      </c>
      <c r="D2244" s="82">
        <v>1</v>
      </c>
      <c r="E2244" s="82" t="s">
        <v>88</v>
      </c>
      <c r="F2244" s="97" t="s">
        <v>63</v>
      </c>
      <c r="G2244" s="117">
        <v>5.6</v>
      </c>
      <c r="H2244" s="84">
        <v>1</v>
      </c>
    </row>
    <row r="2245" spans="2:8" ht="15.75" thickBot="1" x14ac:dyDescent="0.3">
      <c r="B2245" s="96">
        <v>45049</v>
      </c>
      <c r="C2245" s="102" t="str">
        <f>IF('Detalle Ingresos'!$B2245="","",TEXT('Detalle Ingresos'!$B2245,"MMMM" ))</f>
        <v>mayo</v>
      </c>
      <c r="D2245" s="82">
        <v>1</v>
      </c>
      <c r="E2245" s="82" t="s">
        <v>88</v>
      </c>
      <c r="F2245" s="97" t="s">
        <v>63</v>
      </c>
      <c r="G2245" s="117">
        <v>3.53</v>
      </c>
      <c r="H2245" s="84">
        <v>1</v>
      </c>
    </row>
    <row r="2246" spans="2:8" ht="15.75" thickBot="1" x14ac:dyDescent="0.3">
      <c r="B2246" s="96">
        <v>45049</v>
      </c>
      <c r="C2246" s="102" t="str">
        <f>IF('Detalle Ingresos'!$B2246="","",TEXT('Detalle Ingresos'!$B2246,"MMMM" ))</f>
        <v>mayo</v>
      </c>
      <c r="D2246" s="82">
        <v>1</v>
      </c>
      <c r="E2246" s="82" t="s">
        <v>88</v>
      </c>
      <c r="F2246" s="97" t="s">
        <v>77</v>
      </c>
      <c r="G2246" s="117">
        <v>1.94</v>
      </c>
      <c r="H2246" s="84">
        <v>1</v>
      </c>
    </row>
    <row r="2247" spans="2:8" ht="15.75" thickBot="1" x14ac:dyDescent="0.3">
      <c r="B2247" s="96">
        <v>45050</v>
      </c>
      <c r="C2247" s="102" t="str">
        <f>IF('Detalle Ingresos'!$B2247="","",TEXT('Detalle Ingresos'!$B2247,"MMMM" ))</f>
        <v>mayo</v>
      </c>
      <c r="D2247" s="82">
        <v>1</v>
      </c>
      <c r="E2247" s="82" t="s">
        <v>88</v>
      </c>
      <c r="F2247" s="97" t="s">
        <v>63</v>
      </c>
      <c r="G2247" s="117">
        <v>7.72</v>
      </c>
      <c r="H2247" s="84">
        <v>1</v>
      </c>
    </row>
    <row r="2248" spans="2:8" ht="15.75" thickBot="1" x14ac:dyDescent="0.3">
      <c r="B2248" s="96">
        <v>45050</v>
      </c>
      <c r="C2248" s="102" t="str">
        <f>IF('Detalle Ingresos'!$B2248="","",TEXT('Detalle Ingresos'!$B2248,"MMMM" ))</f>
        <v>mayo</v>
      </c>
      <c r="D2248" s="82">
        <v>1</v>
      </c>
      <c r="E2248" s="82" t="s">
        <v>88</v>
      </c>
      <c r="F2248" s="97" t="s">
        <v>63</v>
      </c>
      <c r="G2248" s="117">
        <v>5.51</v>
      </c>
      <c r="H2248" s="84">
        <v>1</v>
      </c>
    </row>
    <row r="2249" spans="2:8" ht="15.75" thickBot="1" x14ac:dyDescent="0.3">
      <c r="B2249" s="96">
        <v>45050</v>
      </c>
      <c r="C2249" s="102" t="str">
        <f>IF('Detalle Ingresos'!$B2249="","",TEXT('Detalle Ingresos'!$B2249,"MMMM" ))</f>
        <v>mayo</v>
      </c>
      <c r="D2249" s="82">
        <v>1</v>
      </c>
      <c r="E2249" s="82" t="s">
        <v>88</v>
      </c>
      <c r="F2249" s="97" t="s">
        <v>63</v>
      </c>
      <c r="G2249" s="117">
        <v>45.99</v>
      </c>
      <c r="H2249" s="84">
        <v>1</v>
      </c>
    </row>
    <row r="2250" spans="2:8" ht="15.75" thickBot="1" x14ac:dyDescent="0.3">
      <c r="B2250" s="96">
        <v>45050</v>
      </c>
      <c r="C2250" s="102" t="str">
        <f>IF('Detalle Ingresos'!$B2250="","",TEXT('Detalle Ingresos'!$B2250,"MMMM" ))</f>
        <v>mayo</v>
      </c>
      <c r="D2250" s="82">
        <v>1</v>
      </c>
      <c r="E2250" s="82" t="s">
        <v>88</v>
      </c>
      <c r="F2250" s="97" t="s">
        <v>63</v>
      </c>
      <c r="G2250" s="117">
        <v>8.26</v>
      </c>
      <c r="H2250" s="84">
        <v>1</v>
      </c>
    </row>
    <row r="2251" spans="2:8" ht="15.75" thickBot="1" x14ac:dyDescent="0.3">
      <c r="B2251" s="96">
        <v>45050</v>
      </c>
      <c r="C2251" s="102" t="str">
        <f>IF('Detalle Ingresos'!$B2251="","",TEXT('Detalle Ingresos'!$B2251,"MMMM" ))</f>
        <v>mayo</v>
      </c>
      <c r="D2251" s="82">
        <v>1</v>
      </c>
      <c r="E2251" s="82" t="s">
        <v>88</v>
      </c>
      <c r="F2251" s="97" t="s">
        <v>63</v>
      </c>
      <c r="G2251" s="117">
        <v>8.26</v>
      </c>
      <c r="H2251" s="84">
        <v>1</v>
      </c>
    </row>
    <row r="2252" spans="2:8" ht="15.75" thickBot="1" x14ac:dyDescent="0.3">
      <c r="B2252" s="96">
        <v>45050</v>
      </c>
      <c r="C2252" s="102" t="str">
        <f>IF('Detalle Ingresos'!$B2252="","",TEXT('Detalle Ingresos'!$B2252,"MMMM" ))</f>
        <v>mayo</v>
      </c>
      <c r="D2252" s="82">
        <v>1</v>
      </c>
      <c r="E2252" s="82" t="s">
        <v>88</v>
      </c>
      <c r="F2252" s="97" t="s">
        <v>63</v>
      </c>
      <c r="G2252" s="117">
        <v>7.88</v>
      </c>
      <c r="H2252" s="84">
        <v>1</v>
      </c>
    </row>
    <row r="2253" spans="2:8" ht="15.75" thickBot="1" x14ac:dyDescent="0.3">
      <c r="B2253" s="96">
        <v>45050</v>
      </c>
      <c r="C2253" s="102" t="str">
        <f>IF('Detalle Ingresos'!$B2253="","",TEXT('Detalle Ingresos'!$B2253,"MMMM" ))</f>
        <v>mayo</v>
      </c>
      <c r="D2253" s="82">
        <v>1</v>
      </c>
      <c r="E2253" s="82" t="s">
        <v>88</v>
      </c>
      <c r="F2253" s="97" t="s">
        <v>63</v>
      </c>
      <c r="G2253" s="117">
        <v>2.48</v>
      </c>
      <c r="H2253" s="84">
        <v>1</v>
      </c>
    </row>
    <row r="2254" spans="2:8" ht="15.75" thickBot="1" x14ac:dyDescent="0.3">
      <c r="B2254" s="96">
        <v>45054</v>
      </c>
      <c r="C2254" s="102" t="str">
        <f>IF('Detalle Ingresos'!$B2254="","",TEXT('Detalle Ingresos'!$B2254,"MMMM" ))</f>
        <v>mayo</v>
      </c>
      <c r="D2254" s="82">
        <v>1</v>
      </c>
      <c r="E2254" s="82" t="s">
        <v>88</v>
      </c>
      <c r="F2254" s="97" t="s">
        <v>49</v>
      </c>
      <c r="G2254" s="117">
        <v>3.67</v>
      </c>
      <c r="H2254" s="84">
        <v>1</v>
      </c>
    </row>
    <row r="2255" spans="2:8" ht="15.75" thickBot="1" x14ac:dyDescent="0.3">
      <c r="B2255" s="96">
        <v>45054</v>
      </c>
      <c r="C2255" s="102" t="str">
        <f>IF('Detalle Ingresos'!$B2255="","",TEXT('Detalle Ingresos'!$B2255,"MMMM" ))</f>
        <v>mayo</v>
      </c>
      <c r="D2255" s="82">
        <v>1</v>
      </c>
      <c r="E2255" s="82" t="s">
        <v>88</v>
      </c>
      <c r="F2255" s="97" t="s">
        <v>63</v>
      </c>
      <c r="G2255" s="117">
        <v>7.58</v>
      </c>
      <c r="H2255" s="84">
        <v>1</v>
      </c>
    </row>
    <row r="2256" spans="2:8" ht="15.75" thickBot="1" x14ac:dyDescent="0.3">
      <c r="B2256" s="96">
        <v>45054</v>
      </c>
      <c r="C2256" s="102" t="str">
        <f>IF('Detalle Ingresos'!$B2256="","",TEXT('Detalle Ingresos'!$B2256,"MMMM" ))</f>
        <v>mayo</v>
      </c>
      <c r="D2256" s="82">
        <v>1</v>
      </c>
      <c r="E2256" s="82" t="s">
        <v>88</v>
      </c>
      <c r="F2256" s="97" t="s">
        <v>63</v>
      </c>
      <c r="G2256" s="117">
        <v>3.12</v>
      </c>
      <c r="H2256" s="84">
        <v>1</v>
      </c>
    </row>
    <row r="2257" spans="2:8" ht="15.75" thickBot="1" x14ac:dyDescent="0.3">
      <c r="B2257" s="96">
        <v>45055</v>
      </c>
      <c r="C2257" s="102" t="str">
        <f>IF('Detalle Ingresos'!$B2257="","",TEXT('Detalle Ingresos'!$B2257,"MMMM" ))</f>
        <v>mayo</v>
      </c>
      <c r="D2257" s="82">
        <v>1</v>
      </c>
      <c r="E2257" s="82" t="s">
        <v>88</v>
      </c>
      <c r="F2257" s="97" t="s">
        <v>63</v>
      </c>
      <c r="G2257" s="117">
        <v>13.91</v>
      </c>
      <c r="H2257" s="84">
        <v>1</v>
      </c>
    </row>
    <row r="2258" spans="2:8" ht="15.75" thickBot="1" x14ac:dyDescent="0.3">
      <c r="B2258" s="96">
        <v>45055</v>
      </c>
      <c r="C2258" s="102" t="str">
        <f>IF('Detalle Ingresos'!$B2258="","",TEXT('Detalle Ingresos'!$B2258,"MMMM" ))</f>
        <v>mayo</v>
      </c>
      <c r="D2258" s="82">
        <v>1</v>
      </c>
      <c r="E2258" s="82" t="s">
        <v>88</v>
      </c>
      <c r="F2258" s="97" t="s">
        <v>63</v>
      </c>
      <c r="G2258" s="117">
        <v>4.1100000000000003</v>
      </c>
      <c r="H2258" s="84">
        <v>1</v>
      </c>
    </row>
    <row r="2259" spans="2:8" ht="15.75" thickBot="1" x14ac:dyDescent="0.3">
      <c r="B2259" s="96">
        <v>45055</v>
      </c>
      <c r="C2259" s="102" t="str">
        <f>IF('Detalle Ingresos'!$B2259="","",TEXT('Detalle Ingresos'!$B2259,"MMMM" ))</f>
        <v>mayo</v>
      </c>
      <c r="D2259" s="82">
        <v>1</v>
      </c>
      <c r="E2259" s="82" t="s">
        <v>88</v>
      </c>
      <c r="F2259" s="97" t="s">
        <v>49</v>
      </c>
      <c r="G2259" s="117">
        <v>2.67</v>
      </c>
      <c r="H2259" s="84">
        <v>1</v>
      </c>
    </row>
    <row r="2260" spans="2:8" ht="15.75" thickBot="1" x14ac:dyDescent="0.3">
      <c r="B2260" s="96">
        <v>45055</v>
      </c>
      <c r="C2260" s="102" t="str">
        <f>IF('Detalle Ingresos'!$B2260="","",TEXT('Detalle Ingresos'!$B2260,"MMMM" ))</f>
        <v>mayo</v>
      </c>
      <c r="D2260" s="82">
        <v>1</v>
      </c>
      <c r="E2260" s="82" t="s">
        <v>88</v>
      </c>
      <c r="F2260" s="97" t="s">
        <v>63</v>
      </c>
      <c r="G2260" s="117">
        <v>12.25</v>
      </c>
      <c r="H2260" s="84">
        <v>1</v>
      </c>
    </row>
    <row r="2261" spans="2:8" ht="15.75" thickBot="1" x14ac:dyDescent="0.3">
      <c r="B2261" s="96">
        <v>45055</v>
      </c>
      <c r="C2261" s="102" t="str">
        <f>IF('Detalle Ingresos'!$B2261="","",TEXT('Detalle Ingresos'!$B2261,"MMMM" ))</f>
        <v>mayo</v>
      </c>
      <c r="D2261" s="82">
        <v>1</v>
      </c>
      <c r="E2261" s="82" t="s">
        <v>88</v>
      </c>
      <c r="F2261" s="97" t="s">
        <v>64</v>
      </c>
      <c r="G2261" s="117">
        <v>0</v>
      </c>
      <c r="H2261" s="84">
        <v>1</v>
      </c>
    </row>
    <row r="2262" spans="2:8" ht="15.75" thickBot="1" x14ac:dyDescent="0.3">
      <c r="B2262" s="96">
        <v>45055</v>
      </c>
      <c r="C2262" s="102" t="str">
        <f>IF('Detalle Ingresos'!$B2262="","",TEXT('Detalle Ingresos'!$B2262,"MMMM" ))</f>
        <v>mayo</v>
      </c>
      <c r="D2262" s="82">
        <v>1</v>
      </c>
      <c r="E2262" s="82" t="s">
        <v>88</v>
      </c>
      <c r="F2262" s="97" t="s">
        <v>64</v>
      </c>
      <c r="G2262" s="117">
        <v>0</v>
      </c>
      <c r="H2262" s="84">
        <v>1</v>
      </c>
    </row>
    <row r="2263" spans="2:8" ht="15.75" thickBot="1" x14ac:dyDescent="0.3">
      <c r="B2263" s="96">
        <v>45057</v>
      </c>
      <c r="C2263" s="102" t="str">
        <f>IF('Detalle Ingresos'!$B2263="","",TEXT('Detalle Ingresos'!$B2263,"MMMM" ))</f>
        <v>mayo</v>
      </c>
      <c r="D2263" s="82">
        <v>1</v>
      </c>
      <c r="E2263" s="82" t="s">
        <v>88</v>
      </c>
      <c r="F2263" s="97" t="s">
        <v>49</v>
      </c>
      <c r="G2263" s="117">
        <v>8.19</v>
      </c>
      <c r="H2263" s="84">
        <v>1</v>
      </c>
    </row>
    <row r="2264" spans="2:8" ht="15.75" thickBot="1" x14ac:dyDescent="0.3">
      <c r="B2264" s="96">
        <v>45057</v>
      </c>
      <c r="C2264" s="102" t="str">
        <f>IF('Detalle Ingresos'!$B2264="","",TEXT('Detalle Ingresos'!$B2264,"MMMM" ))</f>
        <v>mayo</v>
      </c>
      <c r="D2264" s="82">
        <v>1</v>
      </c>
      <c r="E2264" s="82" t="s">
        <v>88</v>
      </c>
      <c r="F2264" s="97" t="s">
        <v>63</v>
      </c>
      <c r="G2264" s="117">
        <v>11.03</v>
      </c>
      <c r="H2264" s="84">
        <v>1</v>
      </c>
    </row>
    <row r="2265" spans="2:8" ht="15.75" thickBot="1" x14ac:dyDescent="0.3">
      <c r="B2265" s="96">
        <v>45057</v>
      </c>
      <c r="C2265" s="102" t="str">
        <f>IF('Detalle Ingresos'!$B2265="","",TEXT('Detalle Ingresos'!$B2265,"MMMM" ))</f>
        <v>mayo</v>
      </c>
      <c r="D2265" s="82">
        <v>1</v>
      </c>
      <c r="E2265" s="82" t="s">
        <v>88</v>
      </c>
      <c r="F2265" s="97" t="s">
        <v>63</v>
      </c>
      <c r="G2265" s="117">
        <v>12.13</v>
      </c>
      <c r="H2265" s="84">
        <v>1</v>
      </c>
    </row>
    <row r="2266" spans="2:8" ht="15.75" thickBot="1" x14ac:dyDescent="0.3">
      <c r="B2266" s="96">
        <v>45057</v>
      </c>
      <c r="C2266" s="102" t="str">
        <f>IF('Detalle Ingresos'!$B2266="","",TEXT('Detalle Ingresos'!$B2266,"MMMM" ))</f>
        <v>mayo</v>
      </c>
      <c r="D2266" s="82">
        <v>1</v>
      </c>
      <c r="E2266" s="82" t="s">
        <v>88</v>
      </c>
      <c r="F2266" s="97" t="s">
        <v>63</v>
      </c>
      <c r="G2266" s="117">
        <v>6.62</v>
      </c>
      <c r="H2266" s="84">
        <v>1</v>
      </c>
    </row>
    <row r="2267" spans="2:8" ht="15.75" thickBot="1" x14ac:dyDescent="0.3">
      <c r="B2267" s="96">
        <v>45057</v>
      </c>
      <c r="C2267" s="102" t="str">
        <f>IF('Detalle Ingresos'!$B2267="","",TEXT('Detalle Ingresos'!$B2267,"MMMM" ))</f>
        <v>mayo</v>
      </c>
      <c r="D2267" s="82">
        <v>1</v>
      </c>
      <c r="E2267" s="82" t="s">
        <v>88</v>
      </c>
      <c r="F2267" s="97" t="s">
        <v>63</v>
      </c>
      <c r="G2267" s="117">
        <v>6.62</v>
      </c>
      <c r="H2267" s="84">
        <v>1</v>
      </c>
    </row>
    <row r="2268" spans="2:8" ht="15.75" thickBot="1" x14ac:dyDescent="0.3">
      <c r="B2268" s="96">
        <v>45057</v>
      </c>
      <c r="C2268" s="102" t="str">
        <f>IF('Detalle Ingresos'!$B2268="","",TEXT('Detalle Ingresos'!$B2268,"MMMM" ))</f>
        <v>mayo</v>
      </c>
      <c r="D2268" s="82">
        <v>1</v>
      </c>
      <c r="E2268" s="82" t="s">
        <v>88</v>
      </c>
      <c r="F2268" s="97" t="s">
        <v>49</v>
      </c>
      <c r="G2268" s="117">
        <v>1.8</v>
      </c>
      <c r="H2268" s="84">
        <v>1</v>
      </c>
    </row>
    <row r="2269" spans="2:8" ht="15.75" thickBot="1" x14ac:dyDescent="0.3">
      <c r="B2269" s="96">
        <v>45050</v>
      </c>
      <c r="C2269" s="102" t="str">
        <f>IF('Detalle Ingresos'!$B2269="","",TEXT('Detalle Ingresos'!$B2269,"MMMM" ))</f>
        <v>mayo</v>
      </c>
      <c r="D2269" s="82">
        <v>1</v>
      </c>
      <c r="E2269" s="82" t="s">
        <v>88</v>
      </c>
      <c r="F2269" s="97" t="s">
        <v>63</v>
      </c>
      <c r="G2269" s="117">
        <v>5.36</v>
      </c>
      <c r="H2269" s="84">
        <v>1</v>
      </c>
    </row>
    <row r="2270" spans="2:8" ht="15.75" thickBot="1" x14ac:dyDescent="0.3">
      <c r="B2270" s="96">
        <v>45050</v>
      </c>
      <c r="C2270" s="102" t="str">
        <f>IF('Detalle Ingresos'!$B2270="","",TEXT('Detalle Ingresos'!$B2270,"MMMM" ))</f>
        <v>mayo</v>
      </c>
      <c r="D2270" s="82">
        <v>1</v>
      </c>
      <c r="E2270" s="82" t="s">
        <v>88</v>
      </c>
      <c r="F2270" s="97" t="s">
        <v>63</v>
      </c>
      <c r="G2270" s="117">
        <v>68.900000000000006</v>
      </c>
      <c r="H2270" s="84">
        <v>1</v>
      </c>
    </row>
    <row r="2271" spans="2:8" ht="15.75" thickBot="1" x14ac:dyDescent="0.3">
      <c r="B2271" s="96">
        <v>45051</v>
      </c>
      <c r="C2271" s="102" t="str">
        <f>IF('Detalle Ingresos'!$B2271="","",TEXT('Detalle Ingresos'!$B2271,"MMMM" ))</f>
        <v>mayo</v>
      </c>
      <c r="D2271" s="82">
        <v>1</v>
      </c>
      <c r="E2271" s="82" t="s">
        <v>88</v>
      </c>
      <c r="F2271" s="97" t="s">
        <v>63</v>
      </c>
      <c r="G2271" s="117">
        <v>8.82</v>
      </c>
      <c r="H2271" s="84">
        <v>1</v>
      </c>
    </row>
    <row r="2272" spans="2:8" ht="15.75" thickBot="1" x14ac:dyDescent="0.3">
      <c r="B2272" s="96">
        <v>45051</v>
      </c>
      <c r="C2272" s="102" t="str">
        <f>IF('Detalle Ingresos'!$B2272="","",TEXT('Detalle Ingresos'!$B2272,"MMMM" ))</f>
        <v>mayo</v>
      </c>
      <c r="D2272" s="82">
        <v>1</v>
      </c>
      <c r="E2272" s="82" t="s">
        <v>88</v>
      </c>
      <c r="F2272" s="97" t="s">
        <v>63</v>
      </c>
      <c r="G2272" s="117">
        <v>13.42</v>
      </c>
      <c r="H2272" s="84">
        <v>1</v>
      </c>
    </row>
    <row r="2273" spans="2:8" ht="15.75" thickBot="1" x14ac:dyDescent="0.3">
      <c r="B2273" s="96">
        <v>45051</v>
      </c>
      <c r="C2273" s="102" t="str">
        <f>IF('Detalle Ingresos'!$B2273="","",TEXT('Detalle Ingresos'!$B2273,"MMMM" ))</f>
        <v>mayo</v>
      </c>
      <c r="D2273" s="82">
        <v>1</v>
      </c>
      <c r="E2273" s="82" t="s">
        <v>88</v>
      </c>
      <c r="F2273" s="97" t="s">
        <v>63</v>
      </c>
      <c r="G2273" s="117">
        <v>37.75</v>
      </c>
      <c r="H2273" s="84">
        <v>1</v>
      </c>
    </row>
    <row r="2274" spans="2:8" ht="15.75" thickBot="1" x14ac:dyDescent="0.3">
      <c r="B2274" s="96">
        <v>45057</v>
      </c>
      <c r="C2274" s="102" t="str">
        <f>IF('Detalle Ingresos'!$B2274="","",TEXT('Detalle Ingresos'!$B2274,"MMMM" ))</f>
        <v>mayo</v>
      </c>
      <c r="D2274" s="82">
        <v>1</v>
      </c>
      <c r="E2274" s="82" t="s">
        <v>88</v>
      </c>
      <c r="F2274" s="97" t="s">
        <v>63</v>
      </c>
      <c r="G2274" s="117">
        <v>1.8</v>
      </c>
      <c r="H2274" s="84">
        <v>1</v>
      </c>
    </row>
    <row r="2275" spans="2:8" ht="15.75" thickBot="1" x14ac:dyDescent="0.3">
      <c r="B2275" s="96">
        <v>45054</v>
      </c>
      <c r="C2275" s="102" t="str">
        <f>IF('Detalle Ingresos'!$B2275="","",TEXT('Detalle Ingresos'!$B2275,"MMMM" ))</f>
        <v>mayo</v>
      </c>
      <c r="D2275" s="82">
        <v>1</v>
      </c>
      <c r="E2275" s="82" t="s">
        <v>88</v>
      </c>
      <c r="F2275" s="97" t="s">
        <v>63</v>
      </c>
      <c r="G2275" s="117">
        <v>2.21</v>
      </c>
      <c r="H2275" s="84">
        <v>1</v>
      </c>
    </row>
    <row r="2276" spans="2:8" ht="15.75" thickBot="1" x14ac:dyDescent="0.3">
      <c r="B2276" s="96">
        <v>45054</v>
      </c>
      <c r="C2276" s="102" t="str">
        <f>IF('Detalle Ingresos'!$B2276="","",TEXT('Detalle Ingresos'!$B2276,"MMMM" ))</f>
        <v>mayo</v>
      </c>
      <c r="D2276" s="82">
        <v>1</v>
      </c>
      <c r="E2276" s="82" t="s">
        <v>88</v>
      </c>
      <c r="F2276" s="97" t="s">
        <v>63</v>
      </c>
      <c r="G2276" s="117">
        <v>1.8</v>
      </c>
      <c r="H2276" s="84">
        <v>1</v>
      </c>
    </row>
    <row r="2277" spans="2:8" ht="15.75" thickBot="1" x14ac:dyDescent="0.3">
      <c r="B2277" s="96">
        <v>45054</v>
      </c>
      <c r="C2277" s="102" t="str">
        <f>IF('Detalle Ingresos'!$B2277="","",TEXT('Detalle Ingresos'!$B2277,"MMMM" ))</f>
        <v>mayo</v>
      </c>
      <c r="D2277" s="82">
        <v>1</v>
      </c>
      <c r="E2277" s="82" t="s">
        <v>88</v>
      </c>
      <c r="F2277" s="97" t="s">
        <v>63</v>
      </c>
      <c r="G2277" s="117">
        <v>2.52</v>
      </c>
      <c r="H2277" s="84">
        <v>1</v>
      </c>
    </row>
    <row r="2278" spans="2:8" ht="15.75" thickBot="1" x14ac:dyDescent="0.3">
      <c r="B2278" s="96">
        <v>45055</v>
      </c>
      <c r="C2278" s="102" t="str">
        <f>IF('Detalle Ingresos'!$B2278="","",TEXT('Detalle Ingresos'!$B2278,"MMMM" ))</f>
        <v>mayo</v>
      </c>
      <c r="D2278" s="82">
        <v>1</v>
      </c>
      <c r="E2278" s="82" t="s">
        <v>88</v>
      </c>
      <c r="F2278" s="97" t="s">
        <v>63</v>
      </c>
      <c r="G2278" s="117">
        <v>8.2899999999999991</v>
      </c>
      <c r="H2278" s="84">
        <v>1</v>
      </c>
    </row>
    <row r="2279" spans="2:8" ht="15.75" thickBot="1" x14ac:dyDescent="0.3">
      <c r="B2279" s="96">
        <v>45051</v>
      </c>
      <c r="C2279" s="102" t="str">
        <f>IF('Detalle Ingresos'!$B2279="","",TEXT('Detalle Ingresos'!$B2279,"MMMM" ))</f>
        <v>mayo</v>
      </c>
      <c r="D2279" s="82">
        <v>1</v>
      </c>
      <c r="E2279" s="82" t="s">
        <v>88</v>
      </c>
      <c r="F2279" s="97" t="s">
        <v>63</v>
      </c>
      <c r="G2279" s="117">
        <v>1.8</v>
      </c>
      <c r="H2279" s="84">
        <v>1</v>
      </c>
    </row>
    <row r="2280" spans="2:8" ht="15.75" thickBot="1" x14ac:dyDescent="0.3">
      <c r="B2280" s="96">
        <v>45048</v>
      </c>
      <c r="C2280" s="102" t="str">
        <f>IF('Detalle Ingresos'!$B2280="","",TEXT('Detalle Ingresos'!$B2280,"MMMM" ))</f>
        <v>mayo</v>
      </c>
      <c r="D2280" s="82">
        <v>1</v>
      </c>
      <c r="E2280" s="82" t="s">
        <v>88</v>
      </c>
      <c r="F2280" s="97" t="s">
        <v>63</v>
      </c>
      <c r="G2280" s="117">
        <v>1.8</v>
      </c>
      <c r="H2280" s="84">
        <v>1</v>
      </c>
    </row>
    <row r="2281" spans="2:8" ht="15.75" thickBot="1" x14ac:dyDescent="0.3">
      <c r="B2281" s="96">
        <v>45049</v>
      </c>
      <c r="C2281" s="102" t="str">
        <f>IF('Detalle Ingresos'!$B2281="","",TEXT('Detalle Ingresos'!$B2281,"MMMM" ))</f>
        <v>mayo</v>
      </c>
      <c r="D2281" s="82">
        <v>1</v>
      </c>
      <c r="E2281" s="82" t="s">
        <v>88</v>
      </c>
      <c r="F2281" s="97" t="s">
        <v>63</v>
      </c>
      <c r="G2281" s="117">
        <v>8.51</v>
      </c>
      <c r="H2281" s="84">
        <v>1</v>
      </c>
    </row>
    <row r="2282" spans="2:8" ht="15.75" thickBot="1" x14ac:dyDescent="0.3">
      <c r="B2282" s="96">
        <v>45048</v>
      </c>
      <c r="C2282" s="102" t="str">
        <f>IF('Detalle Ingresos'!$B2282="","",TEXT('Detalle Ingresos'!$B2282,"MMMM" ))</f>
        <v>mayo</v>
      </c>
      <c r="D2282" s="82">
        <v>1</v>
      </c>
      <c r="E2282" s="82" t="s">
        <v>88</v>
      </c>
      <c r="F2282" s="97" t="s">
        <v>63</v>
      </c>
      <c r="G2282" s="117">
        <v>13.78</v>
      </c>
      <c r="H2282" s="84">
        <v>1</v>
      </c>
    </row>
    <row r="2283" spans="2:8" ht="15.75" thickBot="1" x14ac:dyDescent="0.3">
      <c r="B2283" s="96">
        <v>45049</v>
      </c>
      <c r="C2283" s="102" t="str">
        <f>IF('Detalle Ingresos'!$B2283="","",TEXT('Detalle Ingresos'!$B2283,"MMMM" ))</f>
        <v>mayo</v>
      </c>
      <c r="D2283" s="82">
        <v>1</v>
      </c>
      <c r="E2283" s="82" t="s">
        <v>88</v>
      </c>
      <c r="F2283" s="97" t="s">
        <v>63</v>
      </c>
      <c r="G2283" s="117">
        <v>1.87</v>
      </c>
      <c r="H2283" s="84">
        <v>1</v>
      </c>
    </row>
    <row r="2284" spans="2:8" ht="15.75" thickBot="1" x14ac:dyDescent="0.3">
      <c r="B2284" s="96">
        <v>45057</v>
      </c>
      <c r="C2284" s="102" t="str">
        <f>IF('Detalle Ingresos'!$B2284="","",TEXT('Detalle Ingresos'!$B2284,"MMMM" ))</f>
        <v>mayo</v>
      </c>
      <c r="D2284" s="82">
        <v>1</v>
      </c>
      <c r="E2284" s="82" t="s">
        <v>88</v>
      </c>
      <c r="F2284" s="97" t="s">
        <v>63</v>
      </c>
      <c r="G2284" s="117">
        <v>7.44</v>
      </c>
      <c r="H2284" s="84">
        <v>1</v>
      </c>
    </row>
    <row r="2285" spans="2:8" ht="15.75" thickBot="1" x14ac:dyDescent="0.3">
      <c r="B2285" s="96">
        <v>45055</v>
      </c>
      <c r="C2285" s="102" t="str">
        <f>IF('Detalle Ingresos'!$B2285="","",TEXT('Detalle Ingresos'!$B2285,"MMMM" ))</f>
        <v>mayo</v>
      </c>
      <c r="D2285" s="82">
        <v>1</v>
      </c>
      <c r="E2285" s="82" t="s">
        <v>88</v>
      </c>
      <c r="F2285" s="97" t="s">
        <v>77</v>
      </c>
      <c r="G2285" s="117">
        <v>3.76</v>
      </c>
      <c r="H2285" s="84">
        <v>1</v>
      </c>
    </row>
    <row r="2286" spans="2:8" ht="15.75" thickBot="1" x14ac:dyDescent="0.3">
      <c r="B2286" s="96">
        <v>45057</v>
      </c>
      <c r="C2286" s="102" t="str">
        <f>IF('Detalle Ingresos'!$B2286="","",TEXT('Detalle Ingresos'!$B2286,"MMMM" ))</f>
        <v>mayo</v>
      </c>
      <c r="D2286" s="82">
        <v>1</v>
      </c>
      <c r="E2286" s="82" t="s">
        <v>88</v>
      </c>
      <c r="F2286" s="97" t="s">
        <v>63</v>
      </c>
      <c r="G2286" s="117">
        <v>1.8</v>
      </c>
      <c r="H2286" s="84">
        <v>1</v>
      </c>
    </row>
    <row r="2287" spans="2:8" ht="15.75" thickBot="1" x14ac:dyDescent="0.3">
      <c r="B2287" s="96">
        <v>45057</v>
      </c>
      <c r="C2287" s="102" t="str">
        <f>IF('Detalle Ingresos'!$B2287="","",TEXT('Detalle Ingresos'!$B2287,"MMMM" ))</f>
        <v>mayo</v>
      </c>
      <c r="D2287" s="82">
        <v>1</v>
      </c>
      <c r="E2287" s="82" t="s">
        <v>88</v>
      </c>
      <c r="F2287" s="97" t="s">
        <v>63</v>
      </c>
      <c r="G2287" s="117">
        <v>6.62</v>
      </c>
      <c r="H2287" s="84">
        <v>1</v>
      </c>
    </row>
    <row r="2288" spans="2:8" ht="15.75" thickBot="1" x14ac:dyDescent="0.3">
      <c r="B2288" s="96">
        <v>45057</v>
      </c>
      <c r="C2288" s="102" t="str">
        <f>IF('Detalle Ingresos'!$B2288="","",TEXT('Detalle Ingresos'!$B2288,"MMMM" ))</f>
        <v>mayo</v>
      </c>
      <c r="D2288" s="82">
        <v>1</v>
      </c>
      <c r="E2288" s="82" t="s">
        <v>88</v>
      </c>
      <c r="F2288" s="97" t="s">
        <v>63</v>
      </c>
      <c r="G2288" s="117">
        <v>6.06</v>
      </c>
      <c r="H2288" s="84">
        <v>1</v>
      </c>
    </row>
    <row r="2289" spans="2:8" ht="15.75" thickBot="1" x14ac:dyDescent="0.3">
      <c r="B2289" s="96">
        <v>45057</v>
      </c>
      <c r="C2289" s="102" t="str">
        <f>IF('Detalle Ingresos'!$B2289="","",TEXT('Detalle Ingresos'!$B2289,"MMMM" ))</f>
        <v>mayo</v>
      </c>
      <c r="D2289" s="82">
        <v>1</v>
      </c>
      <c r="E2289" s="82" t="s">
        <v>88</v>
      </c>
      <c r="F2289" s="97" t="s">
        <v>63</v>
      </c>
      <c r="G2289" s="117">
        <v>38.69</v>
      </c>
      <c r="H2289" s="84">
        <v>1</v>
      </c>
    </row>
    <row r="2290" spans="2:8" ht="15.75" thickBot="1" x14ac:dyDescent="0.3">
      <c r="B2290" s="96">
        <v>45041</v>
      </c>
      <c r="C2290" s="102" t="str">
        <f>IF('Detalle Ingresos'!$B2290="","",TEXT('Detalle Ingresos'!$B2290,"MMMM" ))</f>
        <v>abril</v>
      </c>
      <c r="D2290" s="82">
        <v>1</v>
      </c>
      <c r="E2290" s="82" t="s">
        <v>88</v>
      </c>
      <c r="F2290" s="97" t="s">
        <v>63</v>
      </c>
      <c r="G2290" s="117">
        <v>0</v>
      </c>
      <c r="H2290" s="84">
        <v>1</v>
      </c>
    </row>
    <row r="2291" spans="2:8" ht="15.75" thickBot="1" x14ac:dyDescent="0.3">
      <c r="B2291" s="96">
        <v>45042</v>
      </c>
      <c r="C2291" s="102" t="str">
        <f>IF('Detalle Ingresos'!$B2291="","",TEXT('Detalle Ingresos'!$B2291,"MMMM" ))</f>
        <v>abril</v>
      </c>
      <c r="D2291" s="82">
        <v>1</v>
      </c>
      <c r="E2291" s="82" t="s">
        <v>88</v>
      </c>
      <c r="F2291" s="97" t="s">
        <v>63</v>
      </c>
      <c r="G2291" s="117">
        <v>38.590000000000003</v>
      </c>
      <c r="H2291" s="84">
        <v>1</v>
      </c>
    </row>
    <row r="2292" spans="2:8" ht="15.75" thickBot="1" x14ac:dyDescent="0.3">
      <c r="B2292" s="96">
        <v>45057</v>
      </c>
      <c r="C2292" s="102" t="str">
        <f>IF('Detalle Ingresos'!$B2292="","",TEXT('Detalle Ingresos'!$B2292,"MMMM" ))</f>
        <v>mayo</v>
      </c>
      <c r="D2292" s="82">
        <v>1</v>
      </c>
      <c r="E2292" s="82" t="s">
        <v>88</v>
      </c>
      <c r="F2292" s="97" t="s">
        <v>63</v>
      </c>
      <c r="G2292" s="117">
        <v>1.8</v>
      </c>
      <c r="H2292" s="84">
        <v>1</v>
      </c>
    </row>
    <row r="2293" spans="2:8" ht="15.75" thickBot="1" x14ac:dyDescent="0.3">
      <c r="B2293" s="96">
        <v>45058</v>
      </c>
      <c r="C2293" s="102" t="str">
        <f>IF('Detalle Ingresos'!$B2293="","",TEXT('Detalle Ingresos'!$B2293,"MMMM" ))</f>
        <v>mayo</v>
      </c>
      <c r="D2293" s="82">
        <v>1</v>
      </c>
      <c r="E2293" s="82" t="s">
        <v>88</v>
      </c>
      <c r="F2293" s="97" t="s">
        <v>63</v>
      </c>
      <c r="G2293" s="117">
        <v>2.76</v>
      </c>
      <c r="H2293" s="84">
        <v>1</v>
      </c>
    </row>
    <row r="2294" spans="2:8" ht="15.75" thickBot="1" x14ac:dyDescent="0.3">
      <c r="B2294" s="96">
        <v>45058</v>
      </c>
      <c r="C2294" s="102" t="str">
        <f>IF('Detalle Ingresos'!$B2294="","",TEXT('Detalle Ingresos'!$B2294,"MMMM" ))</f>
        <v>mayo</v>
      </c>
      <c r="D2294" s="82">
        <v>1</v>
      </c>
      <c r="E2294" s="82" t="s">
        <v>88</v>
      </c>
      <c r="F2294" s="97" t="s">
        <v>63</v>
      </c>
      <c r="G2294" s="117">
        <v>2.39</v>
      </c>
      <c r="H2294" s="84">
        <v>1</v>
      </c>
    </row>
    <row r="2295" spans="2:8" ht="15.75" thickBot="1" x14ac:dyDescent="0.3">
      <c r="B2295" s="96">
        <v>45058</v>
      </c>
      <c r="C2295" s="102" t="str">
        <f>IF('Detalle Ingresos'!$B2295="","",TEXT('Detalle Ingresos'!$B2295,"MMMM" ))</f>
        <v>mayo</v>
      </c>
      <c r="D2295" s="82">
        <v>1</v>
      </c>
      <c r="E2295" s="82" t="s">
        <v>88</v>
      </c>
      <c r="F2295" s="97" t="s">
        <v>63</v>
      </c>
      <c r="G2295" s="117">
        <v>3.85</v>
      </c>
      <c r="H2295" s="84">
        <v>1</v>
      </c>
    </row>
    <row r="2296" spans="2:8" ht="15.75" thickBot="1" x14ac:dyDescent="0.3">
      <c r="B2296" s="96">
        <v>45061</v>
      </c>
      <c r="C2296" s="102" t="str">
        <f>IF('Detalle Ingresos'!$B2296="","",TEXT('Detalle Ingresos'!$B2296,"MMMM" ))</f>
        <v>mayo</v>
      </c>
      <c r="D2296" s="82">
        <v>1</v>
      </c>
      <c r="E2296" s="82" t="s">
        <v>88</v>
      </c>
      <c r="F2296" s="97" t="s">
        <v>63</v>
      </c>
      <c r="G2296" s="117">
        <v>1.8</v>
      </c>
      <c r="H2296" s="84">
        <v>1</v>
      </c>
    </row>
    <row r="2297" spans="2:8" ht="15.75" thickBot="1" x14ac:dyDescent="0.3">
      <c r="B2297" s="96">
        <v>45061</v>
      </c>
      <c r="C2297" s="102" t="str">
        <f>IF('Detalle Ingresos'!$B2297="","",TEXT('Detalle Ingresos'!$B2297,"MMMM" ))</f>
        <v>mayo</v>
      </c>
      <c r="D2297" s="82">
        <v>1</v>
      </c>
      <c r="E2297" s="82" t="s">
        <v>88</v>
      </c>
      <c r="F2297" s="97" t="s">
        <v>63</v>
      </c>
      <c r="G2297" s="117">
        <v>1.8</v>
      </c>
      <c r="H2297" s="84">
        <v>1</v>
      </c>
    </row>
    <row r="2298" spans="2:8" ht="15.75" thickBot="1" x14ac:dyDescent="0.3">
      <c r="B2298" s="96">
        <v>45061</v>
      </c>
      <c r="C2298" s="102" t="str">
        <f>IF('Detalle Ingresos'!$B2298="","",TEXT('Detalle Ingresos'!$B2298,"MMMM" ))</f>
        <v>mayo</v>
      </c>
      <c r="D2298" s="82">
        <v>1</v>
      </c>
      <c r="E2298" s="82" t="s">
        <v>88</v>
      </c>
      <c r="F2298" s="97" t="s">
        <v>63</v>
      </c>
      <c r="G2298" s="117">
        <v>5.51</v>
      </c>
      <c r="H2298" s="84">
        <v>1</v>
      </c>
    </row>
    <row r="2299" spans="2:8" ht="15.75" thickBot="1" x14ac:dyDescent="0.3">
      <c r="B2299" s="96">
        <v>45062</v>
      </c>
      <c r="C2299" s="102" t="str">
        <f>IF('Detalle Ingresos'!$B2299="","",TEXT('Detalle Ingresos'!$B2299,"MMMM" ))</f>
        <v>mayo</v>
      </c>
      <c r="D2299" s="82">
        <v>1</v>
      </c>
      <c r="E2299" s="82" t="s">
        <v>88</v>
      </c>
      <c r="F2299" s="97" t="s">
        <v>63</v>
      </c>
      <c r="G2299" s="117">
        <v>7.72</v>
      </c>
      <c r="H2299" s="84">
        <v>1</v>
      </c>
    </row>
    <row r="2300" spans="2:8" ht="15.75" thickBot="1" x14ac:dyDescent="0.3">
      <c r="B2300" s="96">
        <v>45057</v>
      </c>
      <c r="C2300" s="102" t="str">
        <f>IF('Detalle Ingresos'!$B2300="","",TEXT('Detalle Ingresos'!$B2300,"MMMM" ))</f>
        <v>mayo</v>
      </c>
      <c r="D2300" s="82">
        <v>1</v>
      </c>
      <c r="E2300" s="82" t="s">
        <v>88</v>
      </c>
      <c r="F2300" s="97" t="s">
        <v>63</v>
      </c>
      <c r="G2300" s="117">
        <v>14.33</v>
      </c>
      <c r="H2300" s="84">
        <v>1</v>
      </c>
    </row>
    <row r="2301" spans="2:8" ht="15.75" thickBot="1" x14ac:dyDescent="0.3">
      <c r="B2301" s="96">
        <v>45057</v>
      </c>
      <c r="C2301" s="102" t="str">
        <f>IF('Detalle Ingresos'!$B2301="","",TEXT('Detalle Ingresos'!$B2301,"MMMM" ))</f>
        <v>mayo</v>
      </c>
      <c r="D2301" s="82">
        <v>1</v>
      </c>
      <c r="E2301" s="82" t="s">
        <v>88</v>
      </c>
      <c r="F2301" s="97" t="s">
        <v>63</v>
      </c>
      <c r="G2301" s="117">
        <v>2.92</v>
      </c>
      <c r="H2301" s="84">
        <v>1</v>
      </c>
    </row>
    <row r="2302" spans="2:8" ht="15.75" thickBot="1" x14ac:dyDescent="0.3">
      <c r="B2302" s="96">
        <v>45057</v>
      </c>
      <c r="C2302" s="102" t="str">
        <f>IF('Detalle Ingresos'!$B2302="","",TEXT('Detalle Ingresos'!$B2302,"MMMM" ))</f>
        <v>mayo</v>
      </c>
      <c r="D2302" s="82">
        <v>1</v>
      </c>
      <c r="E2302" s="82" t="s">
        <v>88</v>
      </c>
      <c r="F2302" s="97" t="s">
        <v>63</v>
      </c>
      <c r="G2302" s="117">
        <v>0</v>
      </c>
      <c r="H2302" s="84">
        <v>1</v>
      </c>
    </row>
    <row r="2303" spans="2:8" ht="15.75" thickBot="1" x14ac:dyDescent="0.3">
      <c r="B2303" s="96">
        <v>45057</v>
      </c>
      <c r="C2303" s="102" t="str">
        <f>IF('Detalle Ingresos'!$B2303="","",TEXT('Detalle Ingresos'!$B2303,"MMMM" ))</f>
        <v>mayo</v>
      </c>
      <c r="D2303" s="82">
        <v>1</v>
      </c>
      <c r="E2303" s="82" t="s">
        <v>88</v>
      </c>
      <c r="F2303" s="97" t="s">
        <v>64</v>
      </c>
      <c r="G2303" s="117">
        <v>0</v>
      </c>
      <c r="H2303" s="84">
        <v>1</v>
      </c>
    </row>
    <row r="2304" spans="2:8" ht="15.75" thickBot="1" x14ac:dyDescent="0.3">
      <c r="B2304" s="96">
        <v>45061</v>
      </c>
      <c r="C2304" s="102" t="str">
        <f>IF('Detalle Ingresos'!$B2304="","",TEXT('Detalle Ingresos'!$B2304,"MMMM" ))</f>
        <v>mayo</v>
      </c>
      <c r="D2304" s="82">
        <v>1</v>
      </c>
      <c r="E2304" s="82" t="s">
        <v>88</v>
      </c>
      <c r="F2304" s="97" t="s">
        <v>63</v>
      </c>
      <c r="G2304" s="117">
        <v>1.8</v>
      </c>
      <c r="H2304" s="84">
        <v>1</v>
      </c>
    </row>
    <row r="2305" spans="2:8" ht="15.75" thickBot="1" x14ac:dyDescent="0.3">
      <c r="B2305" s="96">
        <v>45061</v>
      </c>
      <c r="C2305" s="102" t="str">
        <f>IF('Detalle Ingresos'!$B2305="","",TEXT('Detalle Ingresos'!$B2305,"MMMM" ))</f>
        <v>mayo</v>
      </c>
      <c r="D2305" s="82">
        <v>1</v>
      </c>
      <c r="E2305" s="82" t="s">
        <v>88</v>
      </c>
      <c r="F2305" s="97" t="s">
        <v>64</v>
      </c>
      <c r="G2305" s="117">
        <v>1.8</v>
      </c>
      <c r="H2305" s="84">
        <v>1</v>
      </c>
    </row>
    <row r="2306" spans="2:8" ht="15.75" thickBot="1" x14ac:dyDescent="0.3">
      <c r="B2306" s="96">
        <v>45061</v>
      </c>
      <c r="C2306" s="102" t="str">
        <f>IF('Detalle Ingresos'!$B2306="","",TEXT('Detalle Ingresos'!$B2306,"MMMM" ))</f>
        <v>mayo</v>
      </c>
      <c r="D2306" s="82">
        <v>1</v>
      </c>
      <c r="E2306" s="82" t="s">
        <v>88</v>
      </c>
      <c r="F2306" s="97" t="s">
        <v>63</v>
      </c>
      <c r="G2306" s="117">
        <v>1.8</v>
      </c>
      <c r="H2306" s="84">
        <v>1</v>
      </c>
    </row>
    <row r="2307" spans="2:8" ht="15.75" thickBot="1" x14ac:dyDescent="0.3">
      <c r="B2307" s="96">
        <v>45063</v>
      </c>
      <c r="C2307" s="102" t="str">
        <f>IF('Detalle Ingresos'!$B2307="","",TEXT('Detalle Ingresos'!$B2307,"MMMM" ))</f>
        <v>mayo</v>
      </c>
      <c r="D2307" s="82">
        <v>1</v>
      </c>
      <c r="E2307" s="82" t="s">
        <v>88</v>
      </c>
      <c r="F2307" s="97" t="s">
        <v>63</v>
      </c>
      <c r="G2307" s="117">
        <v>23.05</v>
      </c>
      <c r="H2307" s="84">
        <v>1</v>
      </c>
    </row>
    <row r="2308" spans="2:8" ht="15.75" thickBot="1" x14ac:dyDescent="0.3">
      <c r="B2308" s="96">
        <v>45062</v>
      </c>
      <c r="C2308" s="102" t="str">
        <f>IF('Detalle Ingresos'!$B2308="","",TEXT('Detalle Ingresos'!$B2308,"MMMM" ))</f>
        <v>mayo</v>
      </c>
      <c r="D2308" s="82">
        <v>1</v>
      </c>
      <c r="E2308" s="82" t="s">
        <v>88</v>
      </c>
      <c r="F2308" s="97" t="s">
        <v>63</v>
      </c>
      <c r="G2308" s="117">
        <v>1.84</v>
      </c>
      <c r="H2308" s="84">
        <v>1</v>
      </c>
    </row>
    <row r="2309" spans="2:8" ht="15.75" thickBot="1" x14ac:dyDescent="0.3">
      <c r="B2309" s="96">
        <v>45062</v>
      </c>
      <c r="C2309" s="102" t="str">
        <f>IF('Detalle Ingresos'!$B2309="","",TEXT('Detalle Ingresos'!$B2309,"MMMM" ))</f>
        <v>mayo</v>
      </c>
      <c r="D2309" s="82">
        <v>1</v>
      </c>
      <c r="E2309" s="82" t="s">
        <v>88</v>
      </c>
      <c r="F2309" s="97" t="s">
        <v>63</v>
      </c>
      <c r="G2309" s="117">
        <v>3.85</v>
      </c>
      <c r="H2309" s="84">
        <v>1</v>
      </c>
    </row>
    <row r="2310" spans="2:8" ht="15.75" thickBot="1" x14ac:dyDescent="0.3">
      <c r="B2310" s="96">
        <v>45043</v>
      </c>
      <c r="C2310" s="102" t="str">
        <f>IF('Detalle Ingresos'!$B2310="","",TEXT('Detalle Ingresos'!$B2310,"MMMM" ))</f>
        <v>abril</v>
      </c>
      <c r="D2310" s="82">
        <v>1</v>
      </c>
      <c r="E2310" s="82" t="s">
        <v>88</v>
      </c>
      <c r="F2310" s="97" t="s">
        <v>63</v>
      </c>
      <c r="G2310" s="117">
        <v>0</v>
      </c>
      <c r="H2310" s="84">
        <v>1</v>
      </c>
    </row>
    <row r="2311" spans="2:8" ht="15.75" thickBot="1" x14ac:dyDescent="0.3">
      <c r="B2311" s="96">
        <v>45063</v>
      </c>
      <c r="C2311" s="102" t="str">
        <f>IF('Detalle Ingresos'!$B2311="","",TEXT('Detalle Ingresos'!$B2311,"MMMM" ))</f>
        <v>mayo</v>
      </c>
      <c r="D2311" s="82">
        <v>1</v>
      </c>
      <c r="E2311" s="82" t="s">
        <v>88</v>
      </c>
      <c r="F2311" s="97" t="s">
        <v>63</v>
      </c>
      <c r="G2311" s="117">
        <v>5.51</v>
      </c>
      <c r="H2311" s="84">
        <v>1</v>
      </c>
    </row>
    <row r="2312" spans="2:8" ht="15.75" thickBot="1" x14ac:dyDescent="0.3">
      <c r="B2312" s="96">
        <v>45051</v>
      </c>
      <c r="C2312" s="102" t="str">
        <f>IF('Detalle Ingresos'!$B2312="","",TEXT('Detalle Ingresos'!$B2312,"MMMM" ))</f>
        <v>mayo</v>
      </c>
      <c r="D2312" s="82">
        <v>1</v>
      </c>
      <c r="E2312" s="82" t="s">
        <v>88</v>
      </c>
      <c r="F2312" s="97" t="s">
        <v>63</v>
      </c>
      <c r="G2312" s="117">
        <v>1.8</v>
      </c>
      <c r="H2312" s="84">
        <v>1</v>
      </c>
    </row>
    <row r="2313" spans="2:8" ht="15.75" thickBot="1" x14ac:dyDescent="0.3">
      <c r="B2313" s="96">
        <v>45063</v>
      </c>
      <c r="C2313" s="102" t="str">
        <f>IF('Detalle Ingresos'!$B2313="","",TEXT('Detalle Ingresos'!$B2313,"MMMM" ))</f>
        <v>mayo</v>
      </c>
      <c r="D2313" s="82">
        <v>1</v>
      </c>
      <c r="E2313" s="82" t="s">
        <v>88</v>
      </c>
      <c r="F2313" s="97" t="s">
        <v>63</v>
      </c>
      <c r="G2313" s="117">
        <v>40.24</v>
      </c>
      <c r="H2313" s="84">
        <v>1</v>
      </c>
    </row>
    <row r="2314" spans="2:8" ht="15.75" thickBot="1" x14ac:dyDescent="0.3">
      <c r="B2314" s="96">
        <v>45051</v>
      </c>
      <c r="C2314" s="102" t="str">
        <f>IF('Detalle Ingresos'!$B2314="","",TEXT('Detalle Ingresos'!$B2314,"MMMM" ))</f>
        <v>mayo</v>
      </c>
      <c r="D2314" s="82">
        <v>1</v>
      </c>
      <c r="E2314" s="82" t="s">
        <v>88</v>
      </c>
      <c r="F2314" s="97" t="s">
        <v>63</v>
      </c>
      <c r="G2314" s="117">
        <v>44.56</v>
      </c>
      <c r="H2314" s="84">
        <v>1</v>
      </c>
    </row>
    <row r="2315" spans="2:8" ht="15.75" thickBot="1" x14ac:dyDescent="0.3">
      <c r="B2315" s="96">
        <v>45051</v>
      </c>
      <c r="C2315" s="102" t="str">
        <f>IF('Detalle Ingresos'!$B2315="","",TEXT('Detalle Ingresos'!$B2315,"MMMM" ))</f>
        <v>mayo</v>
      </c>
      <c r="D2315" s="82">
        <v>1</v>
      </c>
      <c r="E2315" s="82" t="s">
        <v>88</v>
      </c>
      <c r="F2315" s="97" t="s">
        <v>63</v>
      </c>
      <c r="G2315" s="117">
        <v>33.18</v>
      </c>
      <c r="H2315" s="84">
        <v>1</v>
      </c>
    </row>
    <row r="2316" spans="2:8" ht="15.75" thickBot="1" x14ac:dyDescent="0.3">
      <c r="B2316" s="96">
        <v>45000</v>
      </c>
      <c r="C2316" s="102" t="str">
        <f>IF('Detalle Ingresos'!$B2316="","",TEXT('Detalle Ingresos'!$B2316,"MMMM" ))</f>
        <v>marzo</v>
      </c>
      <c r="D2316" s="82">
        <v>1</v>
      </c>
      <c r="E2316" s="82" t="s">
        <v>88</v>
      </c>
      <c r="F2316" s="97" t="s">
        <v>63</v>
      </c>
      <c r="G2316" s="117">
        <v>0</v>
      </c>
      <c r="H2316" s="84">
        <v>1</v>
      </c>
    </row>
    <row r="2317" spans="2:8" ht="15.75" thickBot="1" x14ac:dyDescent="0.3">
      <c r="B2317" s="96">
        <v>45063</v>
      </c>
      <c r="C2317" s="102" t="str">
        <f>IF('Detalle Ingresos'!$B2317="","",TEXT('Detalle Ingresos'!$B2317,"MMMM" ))</f>
        <v>mayo</v>
      </c>
      <c r="D2317" s="82">
        <v>1</v>
      </c>
      <c r="E2317" s="82" t="s">
        <v>88</v>
      </c>
      <c r="F2317" s="97" t="s">
        <v>63</v>
      </c>
      <c r="G2317" s="117">
        <v>9.1</v>
      </c>
      <c r="H2317" s="84">
        <v>1</v>
      </c>
    </row>
    <row r="2318" spans="2:8" ht="15.75" thickBot="1" x14ac:dyDescent="0.3">
      <c r="B2318" s="96">
        <v>45062</v>
      </c>
      <c r="C2318" s="102" t="str">
        <f>IF('Detalle Ingresos'!$B2318="","",TEXT('Detalle Ingresos'!$B2318,"MMMM" ))</f>
        <v>mayo</v>
      </c>
      <c r="D2318" s="82">
        <v>1</v>
      </c>
      <c r="E2318" s="82" t="s">
        <v>88</v>
      </c>
      <c r="F2318" s="97" t="s">
        <v>63</v>
      </c>
      <c r="G2318" s="117">
        <v>1.8</v>
      </c>
      <c r="H2318" s="84">
        <v>1</v>
      </c>
    </row>
    <row r="2319" spans="2:8" ht="15.75" thickBot="1" x14ac:dyDescent="0.3">
      <c r="B2319" s="96">
        <v>45062</v>
      </c>
      <c r="C2319" s="102" t="str">
        <f>IF('Detalle Ingresos'!$B2319="","",TEXT('Detalle Ingresos'!$B2319,"MMMM" ))</f>
        <v>mayo</v>
      </c>
      <c r="D2319" s="82">
        <v>1</v>
      </c>
      <c r="E2319" s="82" t="s">
        <v>88</v>
      </c>
      <c r="F2319" s="97" t="s">
        <v>63</v>
      </c>
      <c r="G2319" s="117">
        <v>6.06</v>
      </c>
      <c r="H2319" s="84">
        <v>1</v>
      </c>
    </row>
    <row r="2320" spans="2:8" ht="15.75" thickBot="1" x14ac:dyDescent="0.3">
      <c r="B2320" s="96">
        <v>45063</v>
      </c>
      <c r="C2320" s="102" t="str">
        <f>IF('Detalle Ingresos'!$B2320="","",TEXT('Detalle Ingresos'!$B2320,"MMMM" ))</f>
        <v>mayo</v>
      </c>
      <c r="D2320" s="82">
        <v>1</v>
      </c>
      <c r="E2320" s="82" t="s">
        <v>88</v>
      </c>
      <c r="F2320" s="97" t="s">
        <v>63</v>
      </c>
      <c r="G2320" s="117">
        <v>1.8</v>
      </c>
      <c r="H2320" s="84">
        <v>1</v>
      </c>
    </row>
    <row r="2321" spans="2:8" ht="15.75" thickBot="1" x14ac:dyDescent="0.3">
      <c r="B2321" s="96">
        <v>45063</v>
      </c>
      <c r="C2321" s="102" t="str">
        <f>IF('Detalle Ingresos'!$B2321="","",TEXT('Detalle Ingresos'!$B2321,"MMMM" ))</f>
        <v>mayo</v>
      </c>
      <c r="D2321" s="82">
        <v>1</v>
      </c>
      <c r="E2321" s="82" t="s">
        <v>88</v>
      </c>
      <c r="F2321" s="97" t="s">
        <v>63</v>
      </c>
      <c r="G2321" s="117">
        <v>1.8</v>
      </c>
      <c r="H2321" s="84">
        <v>1</v>
      </c>
    </row>
    <row r="2322" spans="2:8" ht="15.75" thickBot="1" x14ac:dyDescent="0.3">
      <c r="B2322" s="96">
        <v>45063</v>
      </c>
      <c r="C2322" s="102" t="str">
        <f>IF('Detalle Ingresos'!$B2322="","",TEXT('Detalle Ingresos'!$B2322,"MMMM" ))</f>
        <v>mayo</v>
      </c>
      <c r="D2322" s="82">
        <v>1</v>
      </c>
      <c r="E2322" s="82" t="s">
        <v>88</v>
      </c>
      <c r="F2322" s="97" t="s">
        <v>63</v>
      </c>
      <c r="G2322" s="117">
        <v>4.41</v>
      </c>
      <c r="H2322" s="84">
        <v>1</v>
      </c>
    </row>
    <row r="2323" spans="2:8" ht="15.75" thickBot="1" x14ac:dyDescent="0.3">
      <c r="B2323" s="96">
        <v>45063</v>
      </c>
      <c r="C2323" s="102" t="str">
        <f>IF('Detalle Ingresos'!$B2323="","",TEXT('Detalle Ingresos'!$B2323,"MMMM" ))</f>
        <v>mayo</v>
      </c>
      <c r="D2323" s="82">
        <v>1</v>
      </c>
      <c r="E2323" s="82" t="s">
        <v>88</v>
      </c>
      <c r="F2323" s="97" t="s">
        <v>63</v>
      </c>
      <c r="G2323" s="117">
        <v>3.85</v>
      </c>
      <c r="H2323" s="84">
        <v>1</v>
      </c>
    </row>
    <row r="2324" spans="2:8" ht="15.75" thickBot="1" x14ac:dyDescent="0.3">
      <c r="B2324" s="96">
        <v>45064</v>
      </c>
      <c r="C2324" s="102" t="str">
        <f>IF('Detalle Ingresos'!$B2324="","",TEXT('Detalle Ingresos'!$B2324,"MMMM" ))</f>
        <v>mayo</v>
      </c>
      <c r="D2324" s="82">
        <v>1</v>
      </c>
      <c r="E2324" s="82" t="s">
        <v>88</v>
      </c>
      <c r="F2324" s="97" t="s">
        <v>63</v>
      </c>
      <c r="G2324" s="117">
        <v>5.24</v>
      </c>
      <c r="H2324" s="84">
        <v>1</v>
      </c>
    </row>
    <row r="2325" spans="2:8" ht="15.75" thickBot="1" x14ac:dyDescent="0.3">
      <c r="B2325" s="96">
        <v>45064</v>
      </c>
      <c r="C2325" s="102" t="str">
        <f>IF('Detalle Ingresos'!$B2325="","",TEXT('Detalle Ingresos'!$B2325,"MMMM" ))</f>
        <v>mayo</v>
      </c>
      <c r="D2325" s="82">
        <v>1</v>
      </c>
      <c r="E2325" s="82" t="s">
        <v>88</v>
      </c>
      <c r="F2325" s="97" t="s">
        <v>63</v>
      </c>
      <c r="G2325" s="117">
        <v>41.34</v>
      </c>
      <c r="H2325" s="84">
        <v>1</v>
      </c>
    </row>
    <row r="2326" spans="2:8" ht="15.75" thickBot="1" x14ac:dyDescent="0.3">
      <c r="B2326" s="96">
        <v>45064</v>
      </c>
      <c r="C2326" s="102" t="str">
        <f>IF('Detalle Ingresos'!$B2326="","",TEXT('Detalle Ingresos'!$B2326,"MMMM" ))</f>
        <v>mayo</v>
      </c>
      <c r="D2326" s="82">
        <v>1</v>
      </c>
      <c r="E2326" s="82" t="s">
        <v>88</v>
      </c>
      <c r="F2326" s="97" t="s">
        <v>49</v>
      </c>
      <c r="G2326" s="117">
        <v>11.2</v>
      </c>
      <c r="H2326" s="84">
        <v>1</v>
      </c>
    </row>
    <row r="2327" spans="2:8" ht="15.75" thickBot="1" x14ac:dyDescent="0.3">
      <c r="B2327" s="96">
        <v>45013</v>
      </c>
      <c r="C2327" s="102" t="str">
        <f>IF('Detalle Ingresos'!$B2327="","",TEXT('Detalle Ingresos'!$B2327,"MMMM" ))</f>
        <v>marzo</v>
      </c>
      <c r="D2327" s="82">
        <v>1</v>
      </c>
      <c r="E2327" s="82" t="s">
        <v>88</v>
      </c>
      <c r="F2327" s="97" t="s">
        <v>63</v>
      </c>
      <c r="G2327" s="117">
        <v>3.85</v>
      </c>
      <c r="H2327" s="84">
        <v>1</v>
      </c>
    </row>
    <row r="2328" spans="2:8" ht="15.75" thickBot="1" x14ac:dyDescent="0.3">
      <c r="B2328" s="96">
        <v>45009</v>
      </c>
      <c r="C2328" s="102" t="str">
        <f>IF('Detalle Ingresos'!$B2328="","",TEXT('Detalle Ingresos'!$B2328,"MMMM" ))</f>
        <v>marzo</v>
      </c>
      <c r="D2328" s="82">
        <v>1</v>
      </c>
      <c r="E2328" s="82" t="s">
        <v>88</v>
      </c>
      <c r="F2328" s="97" t="s">
        <v>63</v>
      </c>
      <c r="G2328" s="117">
        <v>2.75</v>
      </c>
      <c r="H2328" s="84">
        <v>1</v>
      </c>
    </row>
    <row r="2329" spans="2:8" ht="15.75" thickBot="1" x14ac:dyDescent="0.3">
      <c r="B2329" s="96">
        <v>45028</v>
      </c>
      <c r="C2329" s="102" t="str">
        <f>IF('Detalle Ingresos'!$B2329="","",TEXT('Detalle Ingresos'!$B2329,"MMMM" ))</f>
        <v>abril</v>
      </c>
      <c r="D2329" s="82">
        <v>1</v>
      </c>
      <c r="E2329" s="82" t="s">
        <v>88</v>
      </c>
      <c r="F2329" s="97" t="s">
        <v>105</v>
      </c>
      <c r="G2329" s="117">
        <v>0</v>
      </c>
      <c r="H2329" s="84">
        <v>1</v>
      </c>
    </row>
    <row r="2330" spans="2:8" ht="15.75" thickBot="1" x14ac:dyDescent="0.3">
      <c r="B2330" s="96">
        <v>45061</v>
      </c>
      <c r="C2330" s="102" t="str">
        <f>IF('Detalle Ingresos'!$B2330="","",TEXT('Detalle Ingresos'!$B2330,"MMMM" ))</f>
        <v>mayo</v>
      </c>
      <c r="D2330" s="82">
        <v>1</v>
      </c>
      <c r="E2330" s="82" t="s">
        <v>88</v>
      </c>
      <c r="F2330" s="97" t="s">
        <v>63</v>
      </c>
      <c r="G2330" s="117">
        <v>0</v>
      </c>
      <c r="H2330" s="84">
        <v>1</v>
      </c>
    </row>
    <row r="2331" spans="2:8" ht="15.75" thickBot="1" x14ac:dyDescent="0.3">
      <c r="B2331" s="96">
        <v>45072</v>
      </c>
      <c r="C2331" s="102" t="str">
        <f>IF('Detalle Ingresos'!$B2331="","",TEXT('Detalle Ingresos'!$B2331,"MMMM" ))</f>
        <v>mayo</v>
      </c>
      <c r="D2331" s="82">
        <v>1</v>
      </c>
      <c r="E2331" s="82" t="s">
        <v>88</v>
      </c>
      <c r="F2331" s="97" t="s">
        <v>49</v>
      </c>
      <c r="G2331" s="117">
        <v>15.44</v>
      </c>
      <c r="H2331" s="84">
        <v>1</v>
      </c>
    </row>
    <row r="2332" spans="2:8" ht="15.75" thickBot="1" x14ac:dyDescent="0.3">
      <c r="B2332" s="96">
        <v>45072</v>
      </c>
      <c r="C2332" s="102" t="str">
        <f>IF('Detalle Ingresos'!$B2332="","",TEXT('Detalle Ingresos'!$B2332,"MMMM" ))</f>
        <v>mayo</v>
      </c>
      <c r="D2332" s="82">
        <v>1</v>
      </c>
      <c r="E2332" s="82" t="s">
        <v>88</v>
      </c>
      <c r="F2332" s="97" t="s">
        <v>77</v>
      </c>
      <c r="G2332" s="117">
        <v>94.23</v>
      </c>
      <c r="H2332" s="84">
        <v>1</v>
      </c>
    </row>
    <row r="2333" spans="2:8" ht="15.75" thickBot="1" x14ac:dyDescent="0.3">
      <c r="B2333" s="96">
        <v>45072</v>
      </c>
      <c r="C2333" s="102" t="str">
        <f>IF('Detalle Ingresos'!$B2333="","",TEXT('Detalle Ingresos'!$B2333,"MMMM" ))</f>
        <v>mayo</v>
      </c>
      <c r="D2333" s="82">
        <v>1</v>
      </c>
      <c r="E2333" s="82" t="s">
        <v>88</v>
      </c>
      <c r="F2333" s="97" t="s">
        <v>49</v>
      </c>
      <c r="G2333" s="117">
        <v>15.44</v>
      </c>
      <c r="H2333" s="84">
        <v>1</v>
      </c>
    </row>
    <row r="2334" spans="2:8" ht="15.75" thickBot="1" x14ac:dyDescent="0.3">
      <c r="B2334" s="96">
        <v>45051</v>
      </c>
      <c r="C2334" s="102" t="str">
        <f>IF('Detalle Ingresos'!$B2334="","",TEXT('Detalle Ingresos'!$B2334,"MMMM" ))</f>
        <v>mayo</v>
      </c>
      <c r="D2334" s="82">
        <v>1</v>
      </c>
      <c r="E2334" s="82" t="s">
        <v>88</v>
      </c>
      <c r="F2334" s="97" t="s">
        <v>49</v>
      </c>
      <c r="G2334" s="117">
        <v>2.67</v>
      </c>
      <c r="H2334" s="84">
        <v>1</v>
      </c>
    </row>
    <row r="2335" spans="2:8" ht="15.75" thickBot="1" x14ac:dyDescent="0.3">
      <c r="B2335" s="96">
        <v>45063</v>
      </c>
      <c r="C2335" s="102" t="str">
        <f>IF('Detalle Ingresos'!$B2335="","",TEXT('Detalle Ingresos'!$B2335,"MMMM" ))</f>
        <v>mayo</v>
      </c>
      <c r="D2335" s="82">
        <v>1</v>
      </c>
      <c r="E2335" s="82" t="s">
        <v>88</v>
      </c>
      <c r="F2335" s="97" t="s">
        <v>63</v>
      </c>
      <c r="G2335" s="117">
        <v>7.64</v>
      </c>
      <c r="H2335" s="84">
        <v>1</v>
      </c>
    </row>
    <row r="2336" spans="2:8" ht="15.75" thickBot="1" x14ac:dyDescent="0.3">
      <c r="B2336" s="96">
        <v>45063</v>
      </c>
      <c r="C2336" s="102" t="str">
        <f>IF('Detalle Ingresos'!$B2336="","",TEXT('Detalle Ingresos'!$B2336,"MMMM" ))</f>
        <v>mayo</v>
      </c>
      <c r="D2336" s="82">
        <v>1</v>
      </c>
      <c r="E2336" s="82" t="s">
        <v>88</v>
      </c>
      <c r="F2336" s="97" t="s">
        <v>63</v>
      </c>
      <c r="G2336" s="117">
        <v>5.24</v>
      </c>
      <c r="H2336" s="84">
        <v>1</v>
      </c>
    </row>
    <row r="2337" spans="2:8" ht="15.75" thickBot="1" x14ac:dyDescent="0.3">
      <c r="B2337" s="96">
        <v>45057</v>
      </c>
      <c r="C2337" s="102" t="str">
        <f>IF('Detalle Ingresos'!$B2337="","",TEXT('Detalle Ingresos'!$B2337,"MMMM" ))</f>
        <v>mayo</v>
      </c>
      <c r="D2337" s="82">
        <v>1</v>
      </c>
      <c r="E2337" s="82" t="s">
        <v>88</v>
      </c>
      <c r="F2337" s="97" t="s">
        <v>63</v>
      </c>
      <c r="G2337" s="117">
        <v>3.31</v>
      </c>
      <c r="H2337" s="84">
        <v>1</v>
      </c>
    </row>
    <row r="2338" spans="2:8" ht="15.75" thickBot="1" x14ac:dyDescent="0.3">
      <c r="B2338" s="96">
        <v>45065</v>
      </c>
      <c r="C2338" s="102" t="str">
        <f>IF('Detalle Ingresos'!$B2338="","",TEXT('Detalle Ingresos'!$B2338,"MMMM" ))</f>
        <v>mayo</v>
      </c>
      <c r="D2338" s="82">
        <v>1</v>
      </c>
      <c r="E2338" s="82" t="s">
        <v>88</v>
      </c>
      <c r="F2338" s="97" t="s">
        <v>63</v>
      </c>
      <c r="G2338" s="117">
        <v>8.86</v>
      </c>
      <c r="H2338" s="84">
        <v>1</v>
      </c>
    </row>
    <row r="2339" spans="2:8" ht="15.75" thickBot="1" x14ac:dyDescent="0.3">
      <c r="B2339" s="96">
        <v>45064</v>
      </c>
      <c r="C2339" s="102" t="str">
        <f>IF('Detalle Ingresos'!$B2339="","",TEXT('Detalle Ingresos'!$B2339,"MMMM" ))</f>
        <v>mayo</v>
      </c>
      <c r="D2339" s="82">
        <v>1</v>
      </c>
      <c r="E2339" s="82" t="s">
        <v>88</v>
      </c>
      <c r="F2339" s="97" t="s">
        <v>63</v>
      </c>
      <c r="G2339" s="117">
        <v>1.8</v>
      </c>
      <c r="H2339" s="84">
        <v>1</v>
      </c>
    </row>
    <row r="2340" spans="2:8" ht="15.75" thickBot="1" x14ac:dyDescent="0.3">
      <c r="B2340" s="96">
        <v>45055</v>
      </c>
      <c r="C2340" s="102" t="str">
        <f>IF('Detalle Ingresos'!$B2340="","",TEXT('Detalle Ingresos'!$B2340,"MMMM" ))</f>
        <v>mayo</v>
      </c>
      <c r="D2340" s="82">
        <v>1</v>
      </c>
      <c r="E2340" s="82" t="s">
        <v>88</v>
      </c>
      <c r="F2340" s="97" t="s">
        <v>77</v>
      </c>
      <c r="G2340" s="117">
        <v>0</v>
      </c>
      <c r="H2340" s="84">
        <v>1</v>
      </c>
    </row>
    <row r="2341" spans="2:8" ht="15.75" thickBot="1" x14ac:dyDescent="0.3">
      <c r="B2341" s="96">
        <v>45068</v>
      </c>
      <c r="C2341" s="102" t="str">
        <f>IF('Detalle Ingresos'!$B2341="","",TEXT('Detalle Ingresos'!$B2341,"MMMM" ))</f>
        <v>mayo</v>
      </c>
      <c r="D2341" s="82">
        <v>1</v>
      </c>
      <c r="E2341" s="82" t="s">
        <v>88</v>
      </c>
      <c r="F2341" s="97" t="s">
        <v>63</v>
      </c>
      <c r="G2341" s="117">
        <v>0</v>
      </c>
      <c r="H2341" s="84">
        <v>1</v>
      </c>
    </row>
    <row r="2342" spans="2:8" ht="15.75" thickBot="1" x14ac:dyDescent="0.3">
      <c r="B2342" s="96">
        <v>45068</v>
      </c>
      <c r="C2342" s="102" t="str">
        <f>IF('Detalle Ingresos'!$B2342="","",TEXT('Detalle Ingresos'!$B2342,"MMMM" ))</f>
        <v>mayo</v>
      </c>
      <c r="D2342" s="82">
        <v>1</v>
      </c>
      <c r="E2342" s="82" t="s">
        <v>88</v>
      </c>
      <c r="F2342" s="97" t="s">
        <v>63</v>
      </c>
      <c r="G2342" s="117">
        <v>4.1399999999999997</v>
      </c>
      <c r="H2342" s="84">
        <v>1</v>
      </c>
    </row>
    <row r="2343" spans="2:8" ht="15.75" thickBot="1" x14ac:dyDescent="0.3">
      <c r="B2343" s="96">
        <v>45068</v>
      </c>
      <c r="C2343" s="102" t="str">
        <f>IF('Detalle Ingresos'!$B2343="","",TEXT('Detalle Ingresos'!$B2343,"MMMM" ))</f>
        <v>mayo</v>
      </c>
      <c r="D2343" s="82">
        <v>1</v>
      </c>
      <c r="E2343" s="82" t="s">
        <v>88</v>
      </c>
      <c r="F2343" s="97" t="s">
        <v>63</v>
      </c>
      <c r="G2343" s="117">
        <v>3.63</v>
      </c>
      <c r="H2343" s="84">
        <v>1</v>
      </c>
    </row>
    <row r="2344" spans="2:8" ht="15.75" thickBot="1" x14ac:dyDescent="0.3">
      <c r="B2344" s="96">
        <v>45068</v>
      </c>
      <c r="C2344" s="102" t="str">
        <f>IF('Detalle Ingresos'!$B2344="","",TEXT('Detalle Ingresos'!$B2344,"MMMM" ))</f>
        <v>mayo</v>
      </c>
      <c r="D2344" s="82">
        <v>1</v>
      </c>
      <c r="E2344" s="82" t="s">
        <v>88</v>
      </c>
      <c r="F2344" s="97" t="s">
        <v>63</v>
      </c>
      <c r="G2344" s="117">
        <v>4.68</v>
      </c>
      <c r="H2344" s="84">
        <v>1</v>
      </c>
    </row>
    <row r="2345" spans="2:8" ht="15.75" thickBot="1" x14ac:dyDescent="0.3">
      <c r="B2345" s="96">
        <v>45068</v>
      </c>
      <c r="C2345" s="102" t="str">
        <f>IF('Detalle Ingresos'!$B2345="","",TEXT('Detalle Ingresos'!$B2345,"MMMM" ))</f>
        <v>mayo</v>
      </c>
      <c r="D2345" s="82">
        <v>1</v>
      </c>
      <c r="E2345" s="82" t="s">
        <v>88</v>
      </c>
      <c r="F2345" s="97" t="s">
        <v>63</v>
      </c>
      <c r="G2345" s="117">
        <v>3.19</v>
      </c>
      <c r="H2345" s="84">
        <v>1</v>
      </c>
    </row>
    <row r="2346" spans="2:8" ht="15.75" thickBot="1" x14ac:dyDescent="0.3">
      <c r="B2346" s="96">
        <v>45068</v>
      </c>
      <c r="C2346" s="102" t="str">
        <f>IF('Detalle Ingresos'!$B2346="","",TEXT('Detalle Ingresos'!$B2346,"MMMM" ))</f>
        <v>mayo</v>
      </c>
      <c r="D2346" s="82">
        <v>1</v>
      </c>
      <c r="E2346" s="82" t="s">
        <v>88</v>
      </c>
      <c r="F2346" s="97" t="s">
        <v>63</v>
      </c>
      <c r="G2346" s="117">
        <v>51.81</v>
      </c>
      <c r="H2346" s="84">
        <v>1</v>
      </c>
    </row>
    <row r="2347" spans="2:8" ht="15.75" thickBot="1" x14ac:dyDescent="0.3">
      <c r="B2347" s="96">
        <v>45064</v>
      </c>
      <c r="C2347" s="102" t="str">
        <f>IF('Detalle Ingresos'!$B2347="","",TEXT('Detalle Ingresos'!$B2347,"MMMM" ))</f>
        <v>mayo</v>
      </c>
      <c r="D2347" s="82">
        <v>1</v>
      </c>
      <c r="E2347" s="82" t="s">
        <v>88</v>
      </c>
      <c r="F2347" s="97" t="s">
        <v>77</v>
      </c>
      <c r="G2347" s="117">
        <v>38.590000000000003</v>
      </c>
      <c r="H2347" s="84">
        <v>1</v>
      </c>
    </row>
    <row r="2348" spans="2:8" ht="15.75" thickBot="1" x14ac:dyDescent="0.3">
      <c r="B2348" s="96">
        <v>45068</v>
      </c>
      <c r="C2348" s="102" t="str">
        <f>IF('Detalle Ingresos'!$B2348="","",TEXT('Detalle Ingresos'!$B2348,"MMMM" ))</f>
        <v>mayo</v>
      </c>
      <c r="D2348" s="82">
        <v>1</v>
      </c>
      <c r="E2348" s="82" t="s">
        <v>88</v>
      </c>
      <c r="F2348" s="97" t="s">
        <v>63</v>
      </c>
      <c r="G2348" s="117">
        <v>8.8800000000000008</v>
      </c>
      <c r="H2348" s="84">
        <v>1</v>
      </c>
    </row>
    <row r="2349" spans="2:8" ht="15.75" thickBot="1" x14ac:dyDescent="0.3">
      <c r="B2349" s="96">
        <v>45068</v>
      </c>
      <c r="C2349" s="102" t="str">
        <f>IF('Detalle Ingresos'!$B2349="","",TEXT('Detalle Ingresos'!$B2349,"MMMM" ))</f>
        <v>mayo</v>
      </c>
      <c r="D2349" s="82">
        <v>1</v>
      </c>
      <c r="E2349" s="82" t="s">
        <v>88</v>
      </c>
      <c r="F2349" s="97" t="s">
        <v>63</v>
      </c>
      <c r="G2349" s="117">
        <v>5.51</v>
      </c>
      <c r="H2349" s="84">
        <v>1</v>
      </c>
    </row>
    <row r="2350" spans="2:8" ht="15.75" thickBot="1" x14ac:dyDescent="0.3">
      <c r="B2350" s="96">
        <v>45068</v>
      </c>
      <c r="C2350" s="102" t="str">
        <f>IF('Detalle Ingresos'!$B2350="","",TEXT('Detalle Ingresos'!$B2350,"MMMM" ))</f>
        <v>mayo</v>
      </c>
      <c r="D2350" s="82">
        <v>1</v>
      </c>
      <c r="E2350" s="82" t="s">
        <v>88</v>
      </c>
      <c r="F2350" s="97" t="s">
        <v>64</v>
      </c>
      <c r="G2350" s="117">
        <v>0</v>
      </c>
      <c r="H2350" s="84">
        <v>1</v>
      </c>
    </row>
    <row r="2351" spans="2:8" ht="15.75" thickBot="1" x14ac:dyDescent="0.3">
      <c r="B2351" s="96">
        <v>45069</v>
      </c>
      <c r="C2351" s="102" t="str">
        <f>IF('Detalle Ingresos'!$B2351="","",TEXT('Detalle Ingresos'!$B2351,"MMMM" ))</f>
        <v>mayo</v>
      </c>
      <c r="D2351" s="82">
        <v>1</v>
      </c>
      <c r="E2351" s="82" t="s">
        <v>88</v>
      </c>
      <c r="F2351" s="97" t="s">
        <v>63</v>
      </c>
      <c r="G2351" s="117">
        <v>6.62</v>
      </c>
      <c r="H2351" s="84">
        <v>1</v>
      </c>
    </row>
    <row r="2352" spans="2:8" ht="15.75" thickBot="1" x14ac:dyDescent="0.3">
      <c r="B2352" s="96">
        <v>45069</v>
      </c>
      <c r="C2352" s="102" t="str">
        <f>IF('Detalle Ingresos'!$B2352="","",TEXT('Detalle Ingresos'!$B2352,"MMMM" ))</f>
        <v>mayo</v>
      </c>
      <c r="D2352" s="82">
        <v>1</v>
      </c>
      <c r="E2352" s="82" t="s">
        <v>88</v>
      </c>
      <c r="F2352" s="97" t="s">
        <v>63</v>
      </c>
      <c r="G2352" s="117">
        <v>4.41</v>
      </c>
      <c r="H2352" s="84">
        <v>1</v>
      </c>
    </row>
    <row r="2353" spans="2:8" ht="15.75" thickBot="1" x14ac:dyDescent="0.3">
      <c r="B2353" s="96">
        <v>45069</v>
      </c>
      <c r="C2353" s="102" t="str">
        <f>IF('Detalle Ingresos'!$B2353="","",TEXT('Detalle Ingresos'!$B2353,"MMMM" ))</f>
        <v>mayo</v>
      </c>
      <c r="D2353" s="82">
        <v>1</v>
      </c>
      <c r="E2353" s="82" t="s">
        <v>88</v>
      </c>
      <c r="F2353" s="97" t="s">
        <v>104</v>
      </c>
      <c r="G2353" s="117">
        <v>0</v>
      </c>
      <c r="H2353" s="84">
        <v>1</v>
      </c>
    </row>
    <row r="2354" spans="2:8" ht="15.75" thickBot="1" x14ac:dyDescent="0.3">
      <c r="B2354" s="96">
        <v>44977</v>
      </c>
      <c r="C2354" s="102" t="str">
        <f>IF('Detalle Ingresos'!$B2354="","",TEXT('Detalle Ingresos'!$B2354,"MMMM" ))</f>
        <v>febrero</v>
      </c>
      <c r="D2354" s="82">
        <v>1</v>
      </c>
      <c r="E2354" s="82" t="s">
        <v>88</v>
      </c>
      <c r="F2354" s="97" t="s">
        <v>63</v>
      </c>
      <c r="G2354" s="117">
        <v>0</v>
      </c>
      <c r="H2354" s="84">
        <v>1</v>
      </c>
    </row>
    <row r="2355" spans="2:8" ht="15.75" thickBot="1" x14ac:dyDescent="0.3">
      <c r="B2355" s="96">
        <v>45064</v>
      </c>
      <c r="C2355" s="102" t="str">
        <f>IF('Detalle Ingresos'!$B2355="","",TEXT('Detalle Ingresos'!$B2355,"MMMM" ))</f>
        <v>mayo</v>
      </c>
      <c r="D2355" s="82">
        <v>1</v>
      </c>
      <c r="E2355" s="82" t="s">
        <v>88</v>
      </c>
      <c r="F2355" s="97" t="s">
        <v>49</v>
      </c>
      <c r="G2355" s="117">
        <v>1.92</v>
      </c>
      <c r="H2355" s="84">
        <v>1</v>
      </c>
    </row>
    <row r="2356" spans="2:8" ht="15.75" thickBot="1" x14ac:dyDescent="0.3">
      <c r="B2356" s="96">
        <v>45065</v>
      </c>
      <c r="C2356" s="102" t="str">
        <f>IF('Detalle Ingresos'!$B2356="","",TEXT('Detalle Ingresos'!$B2356,"MMMM" ))</f>
        <v>mayo</v>
      </c>
      <c r="D2356" s="82">
        <v>1</v>
      </c>
      <c r="E2356" s="82" t="s">
        <v>88</v>
      </c>
      <c r="F2356" s="97" t="s">
        <v>63</v>
      </c>
      <c r="G2356" s="117">
        <v>38.590000000000003</v>
      </c>
      <c r="H2356" s="84">
        <v>1</v>
      </c>
    </row>
    <row r="2357" spans="2:8" ht="15.75" thickBot="1" x14ac:dyDescent="0.3">
      <c r="B2357" s="96">
        <v>45065</v>
      </c>
      <c r="C2357" s="102" t="str">
        <f>IF('Detalle Ingresos'!$B2357="","",TEXT('Detalle Ingresos'!$B2357,"MMMM" ))</f>
        <v>mayo</v>
      </c>
      <c r="D2357" s="82">
        <v>1</v>
      </c>
      <c r="E2357" s="82" t="s">
        <v>88</v>
      </c>
      <c r="F2357" s="97" t="s">
        <v>63</v>
      </c>
      <c r="G2357" s="117">
        <v>1.8</v>
      </c>
      <c r="H2357" s="84">
        <v>1</v>
      </c>
    </row>
    <row r="2358" spans="2:8" ht="15.75" thickBot="1" x14ac:dyDescent="0.3">
      <c r="B2358" s="96">
        <v>45068</v>
      </c>
      <c r="C2358" s="102" t="str">
        <f>IF('Detalle Ingresos'!$B2358="","",TEXT('Detalle Ingresos'!$B2358,"MMMM" ))</f>
        <v>mayo</v>
      </c>
      <c r="D2358" s="82">
        <v>1</v>
      </c>
      <c r="E2358" s="82" t="s">
        <v>88</v>
      </c>
      <c r="F2358" s="97" t="s">
        <v>63</v>
      </c>
      <c r="G2358" s="117">
        <v>7.41</v>
      </c>
      <c r="H2358" s="84">
        <v>1</v>
      </c>
    </row>
    <row r="2359" spans="2:8" ht="15.75" thickBot="1" x14ac:dyDescent="0.3">
      <c r="B2359" s="96">
        <v>45068</v>
      </c>
      <c r="C2359" s="102" t="str">
        <f>IF('Detalle Ingresos'!$B2359="","",TEXT('Detalle Ingresos'!$B2359,"MMMM" ))</f>
        <v>mayo</v>
      </c>
      <c r="D2359" s="82">
        <v>1</v>
      </c>
      <c r="E2359" s="82" t="s">
        <v>88</v>
      </c>
      <c r="F2359" s="97" t="s">
        <v>63</v>
      </c>
      <c r="G2359" s="117">
        <v>74.77</v>
      </c>
      <c r="H2359" s="84">
        <v>1</v>
      </c>
    </row>
    <row r="2360" spans="2:8" ht="15.75" thickBot="1" x14ac:dyDescent="0.3">
      <c r="B2360" s="96">
        <v>45068</v>
      </c>
      <c r="C2360" s="102" t="str">
        <f>IF('Detalle Ingresos'!$B2360="","",TEXT('Detalle Ingresos'!$B2360,"MMMM" ))</f>
        <v>mayo</v>
      </c>
      <c r="D2360" s="82">
        <v>1</v>
      </c>
      <c r="E2360" s="82" t="s">
        <v>88</v>
      </c>
      <c r="F2360" s="97" t="s">
        <v>63</v>
      </c>
      <c r="G2360" s="117">
        <v>13.78</v>
      </c>
      <c r="H2360" s="84">
        <v>1</v>
      </c>
    </row>
    <row r="2361" spans="2:8" ht="15.75" thickBot="1" x14ac:dyDescent="0.3">
      <c r="B2361" s="96">
        <v>45068</v>
      </c>
      <c r="C2361" s="102" t="str">
        <f>IF('Detalle Ingresos'!$B2361="","",TEXT('Detalle Ingresos'!$B2361,"MMMM" ))</f>
        <v>mayo</v>
      </c>
      <c r="D2361" s="82">
        <v>1</v>
      </c>
      <c r="E2361" s="82" t="s">
        <v>88</v>
      </c>
      <c r="F2361" s="97" t="s">
        <v>63</v>
      </c>
      <c r="G2361" s="117">
        <v>1.8</v>
      </c>
      <c r="H2361" s="84">
        <v>1</v>
      </c>
    </row>
    <row r="2362" spans="2:8" ht="15.75" thickBot="1" x14ac:dyDescent="0.3">
      <c r="B2362" s="96">
        <v>45069</v>
      </c>
      <c r="C2362" s="102" t="str">
        <f>IF('Detalle Ingresos'!$B2362="","",TEXT('Detalle Ingresos'!$B2362,"MMMM" ))</f>
        <v>mayo</v>
      </c>
      <c r="D2362" s="82">
        <v>1</v>
      </c>
      <c r="E2362" s="82" t="s">
        <v>88</v>
      </c>
      <c r="F2362" s="97" t="s">
        <v>63</v>
      </c>
      <c r="G2362" s="117">
        <v>13.78</v>
      </c>
      <c r="H2362" s="84">
        <v>1</v>
      </c>
    </row>
    <row r="2363" spans="2:8" ht="15.75" thickBot="1" x14ac:dyDescent="0.3">
      <c r="B2363" s="96">
        <v>45069</v>
      </c>
      <c r="C2363" s="102" t="str">
        <f>IF('Detalle Ingresos'!$B2363="","",TEXT('Detalle Ingresos'!$B2363,"MMMM" ))</f>
        <v>mayo</v>
      </c>
      <c r="D2363" s="82">
        <v>1</v>
      </c>
      <c r="E2363" s="82" t="s">
        <v>88</v>
      </c>
      <c r="F2363" s="97" t="s">
        <v>77</v>
      </c>
      <c r="G2363" s="117">
        <v>0</v>
      </c>
      <c r="H2363" s="84">
        <v>1</v>
      </c>
    </row>
    <row r="2364" spans="2:8" ht="15.75" thickBot="1" x14ac:dyDescent="0.3">
      <c r="B2364" s="96">
        <v>45069</v>
      </c>
      <c r="C2364" s="102" t="str">
        <f>IF('Detalle Ingresos'!$B2364="","",TEXT('Detalle Ingresos'!$B2364,"MMMM" ))</f>
        <v>mayo</v>
      </c>
      <c r="D2364" s="82">
        <v>1</v>
      </c>
      <c r="E2364" s="82" t="s">
        <v>88</v>
      </c>
      <c r="F2364" s="97" t="s">
        <v>63</v>
      </c>
      <c r="G2364" s="117">
        <v>1.82</v>
      </c>
      <c r="H2364" s="84">
        <v>1</v>
      </c>
    </row>
    <row r="2365" spans="2:8" ht="15.75" thickBot="1" x14ac:dyDescent="0.3">
      <c r="B2365" s="96">
        <v>45069</v>
      </c>
      <c r="C2365" s="102" t="str">
        <f>IF('Detalle Ingresos'!$B2365="","",TEXT('Detalle Ingresos'!$B2365,"MMMM" ))</f>
        <v>mayo</v>
      </c>
      <c r="D2365" s="82">
        <v>1</v>
      </c>
      <c r="E2365" s="82" t="s">
        <v>88</v>
      </c>
      <c r="F2365" s="97" t="s">
        <v>63</v>
      </c>
      <c r="G2365" s="117">
        <v>9.92</v>
      </c>
      <c r="H2365" s="84">
        <v>1</v>
      </c>
    </row>
    <row r="2366" spans="2:8" ht="15.75" thickBot="1" x14ac:dyDescent="0.3">
      <c r="B2366" s="96">
        <v>45068</v>
      </c>
      <c r="C2366" s="102" t="str">
        <f>IF('Detalle Ingresos'!$B2366="","",TEXT('Detalle Ingresos'!$B2366,"MMMM" ))</f>
        <v>mayo</v>
      </c>
      <c r="D2366" s="82">
        <v>1</v>
      </c>
      <c r="E2366" s="82" t="s">
        <v>88</v>
      </c>
      <c r="F2366" s="97" t="s">
        <v>63</v>
      </c>
      <c r="G2366" s="117">
        <v>5.51</v>
      </c>
      <c r="H2366" s="84">
        <v>1</v>
      </c>
    </row>
    <row r="2367" spans="2:8" ht="15.75" thickBot="1" x14ac:dyDescent="0.3">
      <c r="B2367" s="96">
        <v>45068</v>
      </c>
      <c r="C2367" s="102" t="str">
        <f>IF('Detalle Ingresos'!$B2367="","",TEXT('Detalle Ingresos'!$B2367,"MMMM" ))</f>
        <v>mayo</v>
      </c>
      <c r="D2367" s="82">
        <v>1</v>
      </c>
      <c r="E2367" s="82" t="s">
        <v>88</v>
      </c>
      <c r="F2367" s="97" t="s">
        <v>63</v>
      </c>
      <c r="G2367" s="117">
        <v>11.57</v>
      </c>
      <c r="H2367" s="84">
        <v>1</v>
      </c>
    </row>
    <row r="2368" spans="2:8" ht="15.75" thickBot="1" x14ac:dyDescent="0.3">
      <c r="B2368" s="96">
        <v>45069</v>
      </c>
      <c r="C2368" s="102" t="str">
        <f>IF('Detalle Ingresos'!$B2368="","",TEXT('Detalle Ingresos'!$B2368,"MMMM" ))</f>
        <v>mayo</v>
      </c>
      <c r="D2368" s="82">
        <v>1</v>
      </c>
      <c r="E2368" s="82" t="s">
        <v>88</v>
      </c>
      <c r="F2368" s="97" t="s">
        <v>63</v>
      </c>
      <c r="G2368" s="117">
        <v>1.8</v>
      </c>
      <c r="H2368" s="84">
        <v>1</v>
      </c>
    </row>
    <row r="2369" spans="2:8" ht="15.75" thickBot="1" x14ac:dyDescent="0.3">
      <c r="B2369" s="96">
        <v>45057</v>
      </c>
      <c r="C2369" s="102" t="str">
        <f>IF('Detalle Ingresos'!$B2369="","",TEXT('Detalle Ingresos'!$B2369,"MMMM" ))</f>
        <v>mayo</v>
      </c>
      <c r="D2369" s="82">
        <v>1</v>
      </c>
      <c r="E2369" s="82" t="s">
        <v>88</v>
      </c>
      <c r="F2369" s="97" t="s">
        <v>63</v>
      </c>
      <c r="G2369" s="117">
        <v>0</v>
      </c>
      <c r="H2369" s="84">
        <v>1</v>
      </c>
    </row>
    <row r="2370" spans="2:8" ht="15.75" thickBot="1" x14ac:dyDescent="0.3">
      <c r="B2370" s="96">
        <v>45070</v>
      </c>
      <c r="C2370" s="102" t="str">
        <f>IF('Detalle Ingresos'!$B2370="","",TEXT('Detalle Ingresos'!$B2370,"MMMM" ))</f>
        <v>mayo</v>
      </c>
      <c r="D2370" s="82">
        <v>1</v>
      </c>
      <c r="E2370" s="82" t="s">
        <v>88</v>
      </c>
      <c r="F2370" s="97" t="s">
        <v>104</v>
      </c>
      <c r="G2370" s="117">
        <v>0</v>
      </c>
      <c r="H2370" s="84">
        <v>1</v>
      </c>
    </row>
    <row r="2371" spans="2:8" ht="15.75" thickBot="1" x14ac:dyDescent="0.3">
      <c r="B2371" s="96">
        <v>45070</v>
      </c>
      <c r="C2371" s="102" t="str">
        <f>IF('Detalle Ingresos'!$B2371="","",TEXT('Detalle Ingresos'!$B2371,"MMMM" ))</f>
        <v>mayo</v>
      </c>
      <c r="D2371" s="82">
        <v>1</v>
      </c>
      <c r="E2371" s="82" t="s">
        <v>88</v>
      </c>
      <c r="F2371" s="97" t="s">
        <v>104</v>
      </c>
      <c r="G2371" s="117">
        <v>0</v>
      </c>
      <c r="H2371" s="84">
        <v>1</v>
      </c>
    </row>
    <row r="2372" spans="2:8" ht="15.75" thickBot="1" x14ac:dyDescent="0.3">
      <c r="B2372" s="96">
        <v>45070</v>
      </c>
      <c r="C2372" s="102" t="str">
        <f>IF('Detalle Ingresos'!$B2372="","",TEXT('Detalle Ingresos'!$B2372,"MMMM" ))</f>
        <v>mayo</v>
      </c>
      <c r="D2372" s="82">
        <v>1</v>
      </c>
      <c r="E2372" s="82" t="s">
        <v>88</v>
      </c>
      <c r="F2372" s="97" t="s">
        <v>104</v>
      </c>
      <c r="G2372" s="117">
        <v>0</v>
      </c>
      <c r="H2372" s="84">
        <v>1</v>
      </c>
    </row>
    <row r="2373" spans="2:8" ht="15.75" thickBot="1" x14ac:dyDescent="0.3">
      <c r="B2373" s="96">
        <v>45070</v>
      </c>
      <c r="C2373" s="102" t="str">
        <f>IF('Detalle Ingresos'!$B2373="","",TEXT('Detalle Ingresos'!$B2373,"MMMM" ))</f>
        <v>mayo</v>
      </c>
      <c r="D2373" s="82">
        <v>1</v>
      </c>
      <c r="E2373" s="82" t="s">
        <v>88</v>
      </c>
      <c r="F2373" s="97" t="s">
        <v>104</v>
      </c>
      <c r="G2373" s="117">
        <v>0</v>
      </c>
      <c r="H2373" s="84">
        <v>1</v>
      </c>
    </row>
    <row r="2374" spans="2:8" ht="15.75" thickBot="1" x14ac:dyDescent="0.3">
      <c r="B2374" s="96">
        <v>45070</v>
      </c>
      <c r="C2374" s="102" t="str">
        <f>IF('Detalle Ingresos'!$B2374="","",TEXT('Detalle Ingresos'!$B2374,"MMMM" ))</f>
        <v>mayo</v>
      </c>
      <c r="D2374" s="82">
        <v>1</v>
      </c>
      <c r="E2374" s="82" t="s">
        <v>88</v>
      </c>
      <c r="F2374" s="97" t="s">
        <v>104</v>
      </c>
      <c r="G2374" s="117">
        <v>0</v>
      </c>
      <c r="H2374" s="84">
        <v>1</v>
      </c>
    </row>
    <row r="2375" spans="2:8" ht="15.75" thickBot="1" x14ac:dyDescent="0.3">
      <c r="B2375" s="96">
        <v>45070</v>
      </c>
      <c r="C2375" s="102" t="str">
        <f>IF('Detalle Ingresos'!$B2375="","",TEXT('Detalle Ingresos'!$B2375,"MMMM" ))</f>
        <v>mayo</v>
      </c>
      <c r="D2375" s="82">
        <v>1</v>
      </c>
      <c r="E2375" s="82" t="s">
        <v>88</v>
      </c>
      <c r="F2375" s="97" t="s">
        <v>104</v>
      </c>
      <c r="G2375" s="117">
        <v>0</v>
      </c>
      <c r="H2375" s="84">
        <v>1</v>
      </c>
    </row>
    <row r="2376" spans="2:8" ht="15.75" thickBot="1" x14ac:dyDescent="0.3">
      <c r="B2376" s="96">
        <v>45070</v>
      </c>
      <c r="C2376" s="102" t="str">
        <f>IF('Detalle Ingresos'!$B2376="","",TEXT('Detalle Ingresos'!$B2376,"MMMM" ))</f>
        <v>mayo</v>
      </c>
      <c r="D2376" s="82">
        <v>1</v>
      </c>
      <c r="E2376" s="82" t="s">
        <v>88</v>
      </c>
      <c r="F2376" s="97" t="s">
        <v>104</v>
      </c>
      <c r="G2376" s="117">
        <v>0</v>
      </c>
      <c r="H2376" s="84">
        <v>1</v>
      </c>
    </row>
    <row r="2377" spans="2:8" ht="15.75" thickBot="1" x14ac:dyDescent="0.3">
      <c r="B2377" s="96">
        <v>45070</v>
      </c>
      <c r="C2377" s="102" t="str">
        <f>IF('Detalle Ingresos'!$B2377="","",TEXT('Detalle Ingresos'!$B2377,"MMMM" ))</f>
        <v>mayo</v>
      </c>
      <c r="D2377" s="82">
        <v>1</v>
      </c>
      <c r="E2377" s="82" t="s">
        <v>88</v>
      </c>
      <c r="F2377" s="97" t="s">
        <v>104</v>
      </c>
      <c r="G2377" s="117">
        <v>0</v>
      </c>
      <c r="H2377" s="84">
        <v>1</v>
      </c>
    </row>
    <row r="2378" spans="2:8" ht="15.75" thickBot="1" x14ac:dyDescent="0.3">
      <c r="B2378" s="96">
        <v>45070</v>
      </c>
      <c r="C2378" s="102" t="str">
        <f>IF('Detalle Ingresos'!$B2378="","",TEXT('Detalle Ingresos'!$B2378,"MMMM" ))</f>
        <v>mayo</v>
      </c>
      <c r="D2378" s="82">
        <v>1</v>
      </c>
      <c r="E2378" s="82" t="s">
        <v>88</v>
      </c>
      <c r="F2378" s="97" t="s">
        <v>104</v>
      </c>
      <c r="G2378" s="117">
        <v>0</v>
      </c>
      <c r="H2378" s="84">
        <v>1</v>
      </c>
    </row>
    <row r="2379" spans="2:8" ht="15.75" thickBot="1" x14ac:dyDescent="0.3">
      <c r="B2379" s="96">
        <v>45070</v>
      </c>
      <c r="C2379" s="102" t="str">
        <f>IF('Detalle Ingresos'!$B2379="","",TEXT('Detalle Ingresos'!$B2379,"MMMM" ))</f>
        <v>mayo</v>
      </c>
      <c r="D2379" s="82">
        <v>1</v>
      </c>
      <c r="E2379" s="82" t="s">
        <v>88</v>
      </c>
      <c r="F2379" s="97" t="s">
        <v>104</v>
      </c>
      <c r="G2379" s="117">
        <v>0</v>
      </c>
      <c r="H2379" s="84">
        <v>1</v>
      </c>
    </row>
    <row r="2380" spans="2:8" ht="15.75" thickBot="1" x14ac:dyDescent="0.3">
      <c r="B2380" s="96">
        <v>45070</v>
      </c>
      <c r="C2380" s="102" t="str">
        <f>IF('Detalle Ingresos'!$B2380="","",TEXT('Detalle Ingresos'!$B2380,"MMMM" ))</f>
        <v>mayo</v>
      </c>
      <c r="D2380" s="82">
        <v>1</v>
      </c>
      <c r="E2380" s="82" t="s">
        <v>88</v>
      </c>
      <c r="F2380" s="97" t="s">
        <v>104</v>
      </c>
      <c r="G2380" s="117">
        <v>0</v>
      </c>
      <c r="H2380" s="84">
        <v>1</v>
      </c>
    </row>
    <row r="2381" spans="2:8" ht="15.75" thickBot="1" x14ac:dyDescent="0.3">
      <c r="B2381" s="96">
        <v>45070</v>
      </c>
      <c r="C2381" s="102" t="str">
        <f>IF('Detalle Ingresos'!$B2381="","",TEXT('Detalle Ingresos'!$B2381,"MMMM" ))</f>
        <v>mayo</v>
      </c>
      <c r="D2381" s="82">
        <v>1</v>
      </c>
      <c r="E2381" s="82" t="s">
        <v>88</v>
      </c>
      <c r="F2381" s="97" t="s">
        <v>104</v>
      </c>
      <c r="G2381" s="117">
        <v>0</v>
      </c>
      <c r="H2381" s="84">
        <v>1</v>
      </c>
    </row>
    <row r="2382" spans="2:8" ht="15.75" thickBot="1" x14ac:dyDescent="0.3">
      <c r="B2382" s="96">
        <v>45070</v>
      </c>
      <c r="C2382" s="102" t="str">
        <f>IF('Detalle Ingresos'!$B2382="","",TEXT('Detalle Ingresos'!$B2382,"MMMM" ))</f>
        <v>mayo</v>
      </c>
      <c r="D2382" s="82">
        <v>1</v>
      </c>
      <c r="E2382" s="82" t="s">
        <v>88</v>
      </c>
      <c r="F2382" s="97" t="s">
        <v>104</v>
      </c>
      <c r="G2382" s="117">
        <v>0</v>
      </c>
      <c r="H2382" s="84">
        <v>1</v>
      </c>
    </row>
    <row r="2383" spans="2:8" ht="15.75" thickBot="1" x14ac:dyDescent="0.3">
      <c r="B2383" s="96">
        <v>45070</v>
      </c>
      <c r="C2383" s="102" t="str">
        <f>IF('Detalle Ingresos'!$B2383="","",TEXT('Detalle Ingresos'!$B2383,"MMMM" ))</f>
        <v>mayo</v>
      </c>
      <c r="D2383" s="82">
        <v>1</v>
      </c>
      <c r="E2383" s="82" t="s">
        <v>88</v>
      </c>
      <c r="F2383" s="97" t="s">
        <v>104</v>
      </c>
      <c r="G2383" s="117">
        <v>0</v>
      </c>
      <c r="H2383" s="84">
        <v>1</v>
      </c>
    </row>
    <row r="2384" spans="2:8" ht="15.75" thickBot="1" x14ac:dyDescent="0.3">
      <c r="B2384" s="96">
        <v>45070</v>
      </c>
      <c r="C2384" s="102" t="str">
        <f>IF('Detalle Ingresos'!$B2384="","",TEXT('Detalle Ingresos'!$B2384,"MMMM" ))</f>
        <v>mayo</v>
      </c>
      <c r="D2384" s="82">
        <v>1</v>
      </c>
      <c r="E2384" s="82" t="s">
        <v>88</v>
      </c>
      <c r="F2384" s="97" t="s">
        <v>104</v>
      </c>
      <c r="G2384" s="117">
        <v>0</v>
      </c>
      <c r="H2384" s="84">
        <v>1</v>
      </c>
    </row>
    <row r="2385" spans="2:8" ht="15.75" thickBot="1" x14ac:dyDescent="0.3">
      <c r="B2385" s="96">
        <v>45070</v>
      </c>
      <c r="C2385" s="102" t="str">
        <f>IF('Detalle Ingresos'!$B2385="","",TEXT('Detalle Ingresos'!$B2385,"MMMM" ))</f>
        <v>mayo</v>
      </c>
      <c r="D2385" s="82">
        <v>1</v>
      </c>
      <c r="E2385" s="82" t="s">
        <v>88</v>
      </c>
      <c r="F2385" s="97" t="s">
        <v>104</v>
      </c>
      <c r="G2385" s="117">
        <v>0</v>
      </c>
      <c r="H2385" s="84">
        <v>1</v>
      </c>
    </row>
    <row r="2386" spans="2:8" ht="15.75" thickBot="1" x14ac:dyDescent="0.3">
      <c r="B2386" s="96">
        <v>45070</v>
      </c>
      <c r="C2386" s="102" t="str">
        <f>IF('Detalle Ingresos'!$B2386="","",TEXT('Detalle Ingresos'!$B2386,"MMMM" ))</f>
        <v>mayo</v>
      </c>
      <c r="D2386" s="82">
        <v>1</v>
      </c>
      <c r="E2386" s="82" t="s">
        <v>88</v>
      </c>
      <c r="F2386" s="97" t="s">
        <v>104</v>
      </c>
      <c r="G2386" s="117">
        <v>0</v>
      </c>
      <c r="H2386" s="84">
        <v>1</v>
      </c>
    </row>
    <row r="2387" spans="2:8" ht="15.75" thickBot="1" x14ac:dyDescent="0.3">
      <c r="B2387" s="96">
        <v>45070</v>
      </c>
      <c r="C2387" s="102" t="str">
        <f>IF('Detalle Ingresos'!$B2387="","",TEXT('Detalle Ingresos'!$B2387,"MMMM" ))</f>
        <v>mayo</v>
      </c>
      <c r="D2387" s="82">
        <v>1</v>
      </c>
      <c r="E2387" s="82" t="s">
        <v>88</v>
      </c>
      <c r="F2387" s="97" t="s">
        <v>104</v>
      </c>
      <c r="G2387" s="117">
        <v>0</v>
      </c>
      <c r="H2387" s="84">
        <v>1</v>
      </c>
    </row>
    <row r="2388" spans="2:8" ht="15.75" thickBot="1" x14ac:dyDescent="0.3">
      <c r="B2388" s="96">
        <v>45070</v>
      </c>
      <c r="C2388" s="102" t="str">
        <f>IF('Detalle Ingresos'!$B2388="","",TEXT('Detalle Ingresos'!$B2388,"MMMM" ))</f>
        <v>mayo</v>
      </c>
      <c r="D2388" s="82">
        <v>1</v>
      </c>
      <c r="E2388" s="82" t="s">
        <v>88</v>
      </c>
      <c r="F2388" s="97" t="s">
        <v>104</v>
      </c>
      <c r="G2388" s="117">
        <v>0</v>
      </c>
      <c r="H2388" s="84">
        <v>1</v>
      </c>
    </row>
    <row r="2389" spans="2:8" ht="15.75" thickBot="1" x14ac:dyDescent="0.3">
      <c r="B2389" s="96">
        <v>45070</v>
      </c>
      <c r="C2389" s="102" t="str">
        <f>IF('Detalle Ingresos'!$B2389="","",TEXT('Detalle Ingresos'!$B2389,"MMMM" ))</f>
        <v>mayo</v>
      </c>
      <c r="D2389" s="82">
        <v>1</v>
      </c>
      <c r="E2389" s="82" t="s">
        <v>88</v>
      </c>
      <c r="F2389" s="97" t="s">
        <v>104</v>
      </c>
      <c r="G2389" s="117">
        <v>0</v>
      </c>
      <c r="H2389" s="84">
        <v>1</v>
      </c>
    </row>
    <row r="2390" spans="2:8" ht="15.75" thickBot="1" x14ac:dyDescent="0.3">
      <c r="B2390" s="96">
        <v>45070</v>
      </c>
      <c r="C2390" s="102" t="str">
        <f>IF('Detalle Ingresos'!$B2390="","",TEXT('Detalle Ingresos'!$B2390,"MMMM" ))</f>
        <v>mayo</v>
      </c>
      <c r="D2390" s="82">
        <v>1</v>
      </c>
      <c r="E2390" s="82" t="s">
        <v>88</v>
      </c>
      <c r="F2390" s="97" t="s">
        <v>104</v>
      </c>
      <c r="G2390" s="117">
        <v>0</v>
      </c>
      <c r="H2390" s="84">
        <v>1</v>
      </c>
    </row>
    <row r="2391" spans="2:8" ht="15.75" thickBot="1" x14ac:dyDescent="0.3">
      <c r="B2391" s="96">
        <v>45070</v>
      </c>
      <c r="C2391" s="102" t="str">
        <f>IF('Detalle Ingresos'!$B2391="","",TEXT('Detalle Ingresos'!$B2391,"MMMM" ))</f>
        <v>mayo</v>
      </c>
      <c r="D2391" s="82">
        <v>1</v>
      </c>
      <c r="E2391" s="82" t="s">
        <v>88</v>
      </c>
      <c r="F2391" s="97" t="s">
        <v>104</v>
      </c>
      <c r="G2391" s="117">
        <v>0</v>
      </c>
      <c r="H2391" s="84">
        <v>1</v>
      </c>
    </row>
    <row r="2392" spans="2:8" ht="15.75" thickBot="1" x14ac:dyDescent="0.3">
      <c r="B2392" s="96">
        <v>45070</v>
      </c>
      <c r="C2392" s="102" t="str">
        <f>IF('Detalle Ingresos'!$B2392="","",TEXT('Detalle Ingresos'!$B2392,"MMMM" ))</f>
        <v>mayo</v>
      </c>
      <c r="D2392" s="82">
        <v>1</v>
      </c>
      <c r="E2392" s="82" t="s">
        <v>88</v>
      </c>
      <c r="F2392" s="97" t="s">
        <v>104</v>
      </c>
      <c r="G2392" s="117">
        <v>0</v>
      </c>
      <c r="H2392" s="84">
        <v>1</v>
      </c>
    </row>
    <row r="2393" spans="2:8" ht="15.75" thickBot="1" x14ac:dyDescent="0.3">
      <c r="B2393" s="96">
        <v>45070</v>
      </c>
      <c r="C2393" s="102" t="str">
        <f>IF('Detalle Ingresos'!$B2393="","",TEXT('Detalle Ingresos'!$B2393,"MMMM" ))</f>
        <v>mayo</v>
      </c>
      <c r="D2393" s="82">
        <v>1</v>
      </c>
      <c r="E2393" s="82" t="s">
        <v>88</v>
      </c>
      <c r="F2393" s="97" t="s">
        <v>104</v>
      </c>
      <c r="G2393" s="117">
        <v>0</v>
      </c>
      <c r="H2393" s="84">
        <v>1</v>
      </c>
    </row>
    <row r="2394" spans="2:8" ht="15.75" thickBot="1" x14ac:dyDescent="0.3">
      <c r="B2394" s="96">
        <v>45070</v>
      </c>
      <c r="C2394" s="102" t="str">
        <f>IF('Detalle Ingresos'!$B2394="","",TEXT('Detalle Ingresos'!$B2394,"MMMM" ))</f>
        <v>mayo</v>
      </c>
      <c r="D2394" s="82">
        <v>1</v>
      </c>
      <c r="E2394" s="82" t="s">
        <v>88</v>
      </c>
      <c r="F2394" s="97" t="s">
        <v>104</v>
      </c>
      <c r="G2394" s="117">
        <v>0</v>
      </c>
      <c r="H2394" s="84">
        <v>1</v>
      </c>
    </row>
    <row r="2395" spans="2:8" ht="15.75" thickBot="1" x14ac:dyDescent="0.3">
      <c r="B2395" s="96">
        <v>45070</v>
      </c>
      <c r="C2395" s="102" t="str">
        <f>IF('Detalle Ingresos'!$B2395="","",TEXT('Detalle Ingresos'!$B2395,"MMMM" ))</f>
        <v>mayo</v>
      </c>
      <c r="D2395" s="82">
        <v>1</v>
      </c>
      <c r="E2395" s="82" t="s">
        <v>88</v>
      </c>
      <c r="F2395" s="97" t="s">
        <v>104</v>
      </c>
      <c r="G2395" s="117">
        <v>0</v>
      </c>
      <c r="H2395" s="84">
        <v>1</v>
      </c>
    </row>
    <row r="2396" spans="2:8" ht="15.75" thickBot="1" x14ac:dyDescent="0.3">
      <c r="B2396" s="96">
        <v>45070</v>
      </c>
      <c r="C2396" s="102" t="str">
        <f>IF('Detalle Ingresos'!$B2396="","",TEXT('Detalle Ingresos'!$B2396,"MMMM" ))</f>
        <v>mayo</v>
      </c>
      <c r="D2396" s="82">
        <v>1</v>
      </c>
      <c r="E2396" s="82" t="s">
        <v>88</v>
      </c>
      <c r="F2396" s="97" t="s">
        <v>104</v>
      </c>
      <c r="G2396" s="117">
        <v>0</v>
      </c>
      <c r="H2396" s="84">
        <v>1</v>
      </c>
    </row>
    <row r="2397" spans="2:8" ht="15.75" thickBot="1" x14ac:dyDescent="0.3">
      <c r="B2397" s="96">
        <v>45070</v>
      </c>
      <c r="C2397" s="102" t="str">
        <f>IF('Detalle Ingresos'!$B2397="","",TEXT('Detalle Ingresos'!$B2397,"MMMM" ))</f>
        <v>mayo</v>
      </c>
      <c r="D2397" s="82">
        <v>1</v>
      </c>
      <c r="E2397" s="82" t="s">
        <v>88</v>
      </c>
      <c r="F2397" s="97" t="s">
        <v>104</v>
      </c>
      <c r="G2397" s="117">
        <v>0</v>
      </c>
      <c r="H2397" s="84">
        <v>1</v>
      </c>
    </row>
    <row r="2398" spans="2:8" ht="15.75" thickBot="1" x14ac:dyDescent="0.3">
      <c r="B2398" s="96">
        <v>45070</v>
      </c>
      <c r="C2398" s="102" t="str">
        <f>IF('Detalle Ingresos'!$B2398="","",TEXT('Detalle Ingresos'!$B2398,"MMMM" ))</f>
        <v>mayo</v>
      </c>
      <c r="D2398" s="82">
        <v>1</v>
      </c>
      <c r="E2398" s="82" t="s">
        <v>88</v>
      </c>
      <c r="F2398" s="97" t="s">
        <v>104</v>
      </c>
      <c r="G2398" s="117">
        <v>0</v>
      </c>
      <c r="H2398" s="84">
        <v>1</v>
      </c>
    </row>
    <row r="2399" spans="2:8" ht="15.75" thickBot="1" x14ac:dyDescent="0.3">
      <c r="B2399" s="96">
        <v>45070</v>
      </c>
      <c r="C2399" s="102" t="str">
        <f>IF('Detalle Ingresos'!$B2399="","",TEXT('Detalle Ingresos'!$B2399,"MMMM" ))</f>
        <v>mayo</v>
      </c>
      <c r="D2399" s="82">
        <v>1</v>
      </c>
      <c r="E2399" s="82" t="s">
        <v>88</v>
      </c>
      <c r="F2399" s="97" t="s">
        <v>104</v>
      </c>
      <c r="G2399" s="117">
        <v>0</v>
      </c>
      <c r="H2399" s="84">
        <v>1</v>
      </c>
    </row>
    <row r="2400" spans="2:8" ht="15.75" thickBot="1" x14ac:dyDescent="0.3">
      <c r="B2400" s="96">
        <v>45070</v>
      </c>
      <c r="C2400" s="102" t="str">
        <f>IF('Detalle Ingresos'!$B2400="","",TEXT('Detalle Ingresos'!$B2400,"MMMM" ))</f>
        <v>mayo</v>
      </c>
      <c r="D2400" s="82">
        <v>1</v>
      </c>
      <c r="E2400" s="82" t="s">
        <v>88</v>
      </c>
      <c r="F2400" s="97" t="s">
        <v>104</v>
      </c>
      <c r="G2400" s="117">
        <v>0</v>
      </c>
      <c r="H2400" s="84">
        <v>1</v>
      </c>
    </row>
    <row r="2401" spans="2:8" ht="15.75" thickBot="1" x14ac:dyDescent="0.3">
      <c r="B2401" s="96">
        <v>45070</v>
      </c>
      <c r="C2401" s="102" t="str">
        <f>IF('Detalle Ingresos'!$B2401="","",TEXT('Detalle Ingresos'!$B2401,"MMMM" ))</f>
        <v>mayo</v>
      </c>
      <c r="D2401" s="82">
        <v>1</v>
      </c>
      <c r="E2401" s="82" t="s">
        <v>88</v>
      </c>
      <c r="F2401" s="97" t="s">
        <v>104</v>
      </c>
      <c r="G2401" s="117">
        <v>0</v>
      </c>
      <c r="H2401" s="84">
        <v>1</v>
      </c>
    </row>
    <row r="2402" spans="2:8" ht="15.75" thickBot="1" x14ac:dyDescent="0.3">
      <c r="B2402" s="96">
        <v>45070</v>
      </c>
      <c r="C2402" s="102" t="str">
        <f>IF('Detalle Ingresos'!$B2402="","",TEXT('Detalle Ingresos'!$B2402,"MMMM" ))</f>
        <v>mayo</v>
      </c>
      <c r="D2402" s="82">
        <v>1</v>
      </c>
      <c r="E2402" s="82" t="s">
        <v>88</v>
      </c>
      <c r="F2402" s="97" t="s">
        <v>104</v>
      </c>
      <c r="G2402" s="117">
        <v>0</v>
      </c>
      <c r="H2402" s="84">
        <v>1</v>
      </c>
    </row>
    <row r="2403" spans="2:8" ht="15.75" thickBot="1" x14ac:dyDescent="0.3">
      <c r="B2403" s="96">
        <v>45070</v>
      </c>
      <c r="C2403" s="102" t="str">
        <f>IF('Detalle Ingresos'!$B2403="","",TEXT('Detalle Ingresos'!$B2403,"MMMM" ))</f>
        <v>mayo</v>
      </c>
      <c r="D2403" s="82">
        <v>1</v>
      </c>
      <c r="E2403" s="82" t="s">
        <v>88</v>
      </c>
      <c r="F2403" s="97" t="s">
        <v>104</v>
      </c>
      <c r="G2403" s="117">
        <v>0</v>
      </c>
      <c r="H2403" s="84">
        <v>1</v>
      </c>
    </row>
    <row r="2404" spans="2:8" ht="15.75" thickBot="1" x14ac:dyDescent="0.3">
      <c r="B2404" s="96">
        <v>45070</v>
      </c>
      <c r="C2404" s="102" t="str">
        <f>IF('Detalle Ingresos'!$B2404="","",TEXT('Detalle Ingresos'!$B2404,"MMMM" ))</f>
        <v>mayo</v>
      </c>
      <c r="D2404" s="82">
        <v>1</v>
      </c>
      <c r="E2404" s="82" t="s">
        <v>88</v>
      </c>
      <c r="F2404" s="97" t="s">
        <v>104</v>
      </c>
      <c r="G2404" s="117">
        <v>0</v>
      </c>
      <c r="H2404" s="84">
        <v>1</v>
      </c>
    </row>
    <row r="2405" spans="2:8" ht="15.75" thickBot="1" x14ac:dyDescent="0.3">
      <c r="B2405" s="96">
        <v>45070</v>
      </c>
      <c r="C2405" s="102" t="str">
        <f>IF('Detalle Ingresos'!$B2405="","",TEXT('Detalle Ingresos'!$B2405,"MMMM" ))</f>
        <v>mayo</v>
      </c>
      <c r="D2405" s="82">
        <v>1</v>
      </c>
      <c r="E2405" s="82" t="s">
        <v>88</v>
      </c>
      <c r="F2405" s="97" t="s">
        <v>104</v>
      </c>
      <c r="G2405" s="117">
        <v>0</v>
      </c>
      <c r="H2405" s="84">
        <v>1</v>
      </c>
    </row>
    <row r="2406" spans="2:8" ht="15.75" thickBot="1" x14ac:dyDescent="0.3">
      <c r="B2406" s="96">
        <v>45070</v>
      </c>
      <c r="C2406" s="102" t="str">
        <f>IF('Detalle Ingresos'!$B2406="","",TEXT('Detalle Ingresos'!$B2406,"MMMM" ))</f>
        <v>mayo</v>
      </c>
      <c r="D2406" s="82">
        <v>1</v>
      </c>
      <c r="E2406" s="82" t="s">
        <v>88</v>
      </c>
      <c r="F2406" s="97" t="s">
        <v>104</v>
      </c>
      <c r="G2406" s="117">
        <v>0</v>
      </c>
      <c r="H2406" s="84">
        <v>1</v>
      </c>
    </row>
    <row r="2407" spans="2:8" ht="15.75" thickBot="1" x14ac:dyDescent="0.3">
      <c r="B2407" s="96">
        <v>45070</v>
      </c>
      <c r="C2407" s="102" t="str">
        <f>IF('Detalle Ingresos'!$B2407="","",TEXT('Detalle Ingresos'!$B2407,"MMMM" ))</f>
        <v>mayo</v>
      </c>
      <c r="D2407" s="82">
        <v>1</v>
      </c>
      <c r="E2407" s="82" t="s">
        <v>88</v>
      </c>
      <c r="F2407" s="97" t="s">
        <v>104</v>
      </c>
      <c r="G2407" s="117">
        <v>0</v>
      </c>
      <c r="H2407" s="84">
        <v>1</v>
      </c>
    </row>
    <row r="2408" spans="2:8" ht="15.75" thickBot="1" x14ac:dyDescent="0.3">
      <c r="B2408" s="96">
        <v>45070</v>
      </c>
      <c r="C2408" s="102" t="str">
        <f>IF('Detalle Ingresos'!$B2408="","",TEXT('Detalle Ingresos'!$B2408,"MMMM" ))</f>
        <v>mayo</v>
      </c>
      <c r="D2408" s="82">
        <v>1</v>
      </c>
      <c r="E2408" s="82" t="s">
        <v>88</v>
      </c>
      <c r="F2408" s="97" t="s">
        <v>104</v>
      </c>
      <c r="G2408" s="117">
        <v>0</v>
      </c>
      <c r="H2408" s="84">
        <v>1</v>
      </c>
    </row>
    <row r="2409" spans="2:8" ht="15.75" thickBot="1" x14ac:dyDescent="0.3">
      <c r="B2409" s="96">
        <v>45070</v>
      </c>
      <c r="C2409" s="102" t="str">
        <f>IF('Detalle Ingresos'!$B2409="","",TEXT('Detalle Ingresos'!$B2409,"MMMM" ))</f>
        <v>mayo</v>
      </c>
      <c r="D2409" s="82">
        <v>1</v>
      </c>
      <c r="E2409" s="82" t="s">
        <v>88</v>
      </c>
      <c r="F2409" s="97" t="s">
        <v>104</v>
      </c>
      <c r="G2409" s="117">
        <v>0</v>
      </c>
      <c r="H2409" s="84">
        <v>1</v>
      </c>
    </row>
    <row r="2410" spans="2:8" ht="15.75" thickBot="1" x14ac:dyDescent="0.3">
      <c r="B2410" s="96">
        <v>45070</v>
      </c>
      <c r="C2410" s="102" t="str">
        <f>IF('Detalle Ingresos'!$B2410="","",TEXT('Detalle Ingresos'!$B2410,"MMMM" ))</f>
        <v>mayo</v>
      </c>
      <c r="D2410" s="82">
        <v>1</v>
      </c>
      <c r="E2410" s="82" t="s">
        <v>88</v>
      </c>
      <c r="F2410" s="97" t="s">
        <v>104</v>
      </c>
      <c r="G2410" s="117">
        <v>0</v>
      </c>
      <c r="H2410" s="84">
        <v>1</v>
      </c>
    </row>
    <row r="2411" spans="2:8" ht="15.75" thickBot="1" x14ac:dyDescent="0.3">
      <c r="B2411" s="96">
        <v>45071</v>
      </c>
      <c r="C2411" s="102" t="str">
        <f>IF('Detalle Ingresos'!$B2411="","",TEXT('Detalle Ingresos'!$B2411,"MMMM" ))</f>
        <v>mayo</v>
      </c>
      <c r="D2411" s="82">
        <v>1</v>
      </c>
      <c r="E2411" s="82" t="s">
        <v>88</v>
      </c>
      <c r="F2411" s="97" t="s">
        <v>104</v>
      </c>
      <c r="G2411" s="117">
        <v>0</v>
      </c>
      <c r="H2411" s="84">
        <v>1</v>
      </c>
    </row>
    <row r="2412" spans="2:8" ht="15.75" thickBot="1" x14ac:dyDescent="0.3">
      <c r="B2412" s="96">
        <v>45071</v>
      </c>
      <c r="C2412" s="102" t="str">
        <f>IF('Detalle Ingresos'!$B2412="","",TEXT('Detalle Ingresos'!$B2412,"MMMM" ))</f>
        <v>mayo</v>
      </c>
      <c r="D2412" s="82">
        <v>1</v>
      </c>
      <c r="E2412" s="82" t="s">
        <v>88</v>
      </c>
      <c r="F2412" s="97" t="s">
        <v>104</v>
      </c>
      <c r="G2412" s="117">
        <v>0</v>
      </c>
      <c r="H2412" s="84">
        <v>1</v>
      </c>
    </row>
    <row r="2413" spans="2:8" ht="15.75" thickBot="1" x14ac:dyDescent="0.3">
      <c r="B2413" s="96">
        <v>45071</v>
      </c>
      <c r="C2413" s="102" t="str">
        <f>IF('Detalle Ingresos'!$B2413="","",TEXT('Detalle Ingresos'!$B2413,"MMMM" ))</f>
        <v>mayo</v>
      </c>
      <c r="D2413" s="82">
        <v>1</v>
      </c>
      <c r="E2413" s="82" t="s">
        <v>88</v>
      </c>
      <c r="F2413" s="97" t="s">
        <v>104</v>
      </c>
      <c r="G2413" s="117">
        <v>0</v>
      </c>
      <c r="H2413" s="84">
        <v>1</v>
      </c>
    </row>
    <row r="2414" spans="2:8" ht="15.75" thickBot="1" x14ac:dyDescent="0.3">
      <c r="B2414" s="96">
        <v>45071</v>
      </c>
      <c r="C2414" s="102" t="str">
        <f>IF('Detalle Ingresos'!$B2414="","",TEXT('Detalle Ingresos'!$B2414,"MMMM" ))</f>
        <v>mayo</v>
      </c>
      <c r="D2414" s="82">
        <v>1</v>
      </c>
      <c r="E2414" s="82" t="s">
        <v>88</v>
      </c>
      <c r="F2414" s="97" t="s">
        <v>104</v>
      </c>
      <c r="G2414" s="117">
        <v>0</v>
      </c>
      <c r="H2414" s="84">
        <v>1</v>
      </c>
    </row>
    <row r="2415" spans="2:8" ht="15.75" thickBot="1" x14ac:dyDescent="0.3">
      <c r="B2415" s="96">
        <v>45071</v>
      </c>
      <c r="C2415" s="102" t="str">
        <f>IF('Detalle Ingresos'!$B2415="","",TEXT('Detalle Ingresos'!$B2415,"MMMM" ))</f>
        <v>mayo</v>
      </c>
      <c r="D2415" s="82">
        <v>1</v>
      </c>
      <c r="E2415" s="82" t="s">
        <v>88</v>
      </c>
      <c r="F2415" s="97" t="s">
        <v>104</v>
      </c>
      <c r="G2415" s="117">
        <v>0</v>
      </c>
      <c r="H2415" s="84">
        <v>1</v>
      </c>
    </row>
    <row r="2416" spans="2:8" ht="15.75" thickBot="1" x14ac:dyDescent="0.3">
      <c r="B2416" s="96">
        <v>45071</v>
      </c>
      <c r="C2416" s="102" t="str">
        <f>IF('Detalle Ingresos'!$B2416="","",TEXT('Detalle Ingresos'!$B2416,"MMMM" ))</f>
        <v>mayo</v>
      </c>
      <c r="D2416" s="82">
        <v>1</v>
      </c>
      <c r="E2416" s="82" t="s">
        <v>88</v>
      </c>
      <c r="F2416" s="97" t="s">
        <v>104</v>
      </c>
      <c r="G2416" s="117">
        <v>0</v>
      </c>
      <c r="H2416" s="84">
        <v>1</v>
      </c>
    </row>
    <row r="2417" spans="2:8" ht="15.75" thickBot="1" x14ac:dyDescent="0.3">
      <c r="B2417" s="96">
        <v>45071</v>
      </c>
      <c r="C2417" s="102" t="str">
        <f>IF('Detalle Ingresos'!$B2417="","",TEXT('Detalle Ingresos'!$B2417,"MMMM" ))</f>
        <v>mayo</v>
      </c>
      <c r="D2417" s="82">
        <v>1</v>
      </c>
      <c r="E2417" s="82" t="s">
        <v>88</v>
      </c>
      <c r="F2417" s="97" t="s">
        <v>104</v>
      </c>
      <c r="G2417" s="117">
        <v>0</v>
      </c>
      <c r="H2417" s="84">
        <v>1</v>
      </c>
    </row>
    <row r="2418" spans="2:8" ht="15.75" thickBot="1" x14ac:dyDescent="0.3">
      <c r="B2418" s="96">
        <v>45071</v>
      </c>
      <c r="C2418" s="102" t="str">
        <f>IF('Detalle Ingresos'!$B2418="","",TEXT('Detalle Ingresos'!$B2418,"MMMM" ))</f>
        <v>mayo</v>
      </c>
      <c r="D2418" s="82">
        <v>1</v>
      </c>
      <c r="E2418" s="82" t="s">
        <v>88</v>
      </c>
      <c r="F2418" s="97" t="s">
        <v>104</v>
      </c>
      <c r="G2418" s="117">
        <v>0</v>
      </c>
      <c r="H2418" s="84">
        <v>1</v>
      </c>
    </row>
    <row r="2419" spans="2:8" ht="15.75" thickBot="1" x14ac:dyDescent="0.3">
      <c r="B2419" s="96">
        <v>45071</v>
      </c>
      <c r="C2419" s="102" t="str">
        <f>IF('Detalle Ingresos'!$B2419="","",TEXT('Detalle Ingresos'!$B2419,"MMMM" ))</f>
        <v>mayo</v>
      </c>
      <c r="D2419" s="82">
        <v>1</v>
      </c>
      <c r="E2419" s="82" t="s">
        <v>88</v>
      </c>
      <c r="F2419" s="97" t="s">
        <v>104</v>
      </c>
      <c r="G2419" s="117">
        <v>0</v>
      </c>
      <c r="H2419" s="84">
        <v>1</v>
      </c>
    </row>
    <row r="2420" spans="2:8" ht="15.75" thickBot="1" x14ac:dyDescent="0.3">
      <c r="B2420" s="96">
        <v>45071</v>
      </c>
      <c r="C2420" s="102" t="str">
        <f>IF('Detalle Ingresos'!$B2420="","",TEXT('Detalle Ingresos'!$B2420,"MMMM" ))</f>
        <v>mayo</v>
      </c>
      <c r="D2420" s="82">
        <v>1</v>
      </c>
      <c r="E2420" s="82" t="s">
        <v>88</v>
      </c>
      <c r="F2420" s="97" t="s">
        <v>104</v>
      </c>
      <c r="G2420" s="117">
        <v>0</v>
      </c>
      <c r="H2420" s="84">
        <v>1</v>
      </c>
    </row>
    <row r="2421" spans="2:8" ht="15.75" thickBot="1" x14ac:dyDescent="0.3">
      <c r="B2421" s="96">
        <v>45071</v>
      </c>
      <c r="C2421" s="102" t="str">
        <f>IF('Detalle Ingresos'!$B2421="","",TEXT('Detalle Ingresos'!$B2421,"MMMM" ))</f>
        <v>mayo</v>
      </c>
      <c r="D2421" s="82">
        <v>1</v>
      </c>
      <c r="E2421" s="82" t="s">
        <v>88</v>
      </c>
      <c r="F2421" s="97" t="s">
        <v>104</v>
      </c>
      <c r="G2421" s="117">
        <v>0</v>
      </c>
      <c r="H2421" s="84">
        <v>1</v>
      </c>
    </row>
    <row r="2422" spans="2:8" ht="15.75" thickBot="1" x14ac:dyDescent="0.3">
      <c r="B2422" s="96">
        <v>45071</v>
      </c>
      <c r="C2422" s="102" t="str">
        <f>IF('Detalle Ingresos'!$B2422="","",TEXT('Detalle Ingresos'!$B2422,"MMMM" ))</f>
        <v>mayo</v>
      </c>
      <c r="D2422" s="82">
        <v>1</v>
      </c>
      <c r="E2422" s="82" t="s">
        <v>88</v>
      </c>
      <c r="F2422" s="97" t="s">
        <v>104</v>
      </c>
      <c r="G2422" s="117">
        <v>0</v>
      </c>
      <c r="H2422" s="84">
        <v>1</v>
      </c>
    </row>
    <row r="2423" spans="2:8" ht="15.75" thickBot="1" x14ac:dyDescent="0.3">
      <c r="B2423" s="96">
        <v>45071</v>
      </c>
      <c r="C2423" s="102" t="str">
        <f>IF('Detalle Ingresos'!$B2423="","",TEXT('Detalle Ingresos'!$B2423,"MMMM" ))</f>
        <v>mayo</v>
      </c>
      <c r="D2423" s="82">
        <v>1</v>
      </c>
      <c r="E2423" s="82" t="s">
        <v>88</v>
      </c>
      <c r="F2423" s="97" t="s">
        <v>104</v>
      </c>
      <c r="G2423" s="117">
        <v>0</v>
      </c>
      <c r="H2423" s="84">
        <v>1</v>
      </c>
    </row>
    <row r="2424" spans="2:8" ht="15.75" thickBot="1" x14ac:dyDescent="0.3">
      <c r="B2424" s="96">
        <v>45071</v>
      </c>
      <c r="C2424" s="102" t="str">
        <f>IF('Detalle Ingresos'!$B2424="","",TEXT('Detalle Ingresos'!$B2424,"MMMM" ))</f>
        <v>mayo</v>
      </c>
      <c r="D2424" s="82">
        <v>1</v>
      </c>
      <c r="E2424" s="82" t="s">
        <v>88</v>
      </c>
      <c r="F2424" s="97" t="s">
        <v>104</v>
      </c>
      <c r="G2424" s="117">
        <v>0</v>
      </c>
      <c r="H2424" s="84">
        <v>1</v>
      </c>
    </row>
    <row r="2425" spans="2:8" ht="15.75" thickBot="1" x14ac:dyDescent="0.3">
      <c r="B2425" s="96">
        <v>45071</v>
      </c>
      <c r="C2425" s="102" t="str">
        <f>IF('Detalle Ingresos'!$B2425="","",TEXT('Detalle Ingresos'!$B2425,"MMMM" ))</f>
        <v>mayo</v>
      </c>
      <c r="D2425" s="82">
        <v>1</v>
      </c>
      <c r="E2425" s="82" t="s">
        <v>88</v>
      </c>
      <c r="F2425" s="97" t="s">
        <v>104</v>
      </c>
      <c r="G2425" s="117">
        <v>0</v>
      </c>
      <c r="H2425" s="84">
        <v>1</v>
      </c>
    </row>
    <row r="2426" spans="2:8" ht="15.75" thickBot="1" x14ac:dyDescent="0.3">
      <c r="B2426" s="96">
        <v>45071</v>
      </c>
      <c r="C2426" s="102" t="str">
        <f>IF('Detalle Ingresos'!$B2426="","",TEXT('Detalle Ingresos'!$B2426,"MMMM" ))</f>
        <v>mayo</v>
      </c>
      <c r="D2426" s="82">
        <v>1</v>
      </c>
      <c r="E2426" s="82" t="s">
        <v>88</v>
      </c>
      <c r="F2426" s="97" t="s">
        <v>104</v>
      </c>
      <c r="G2426" s="117">
        <v>0</v>
      </c>
      <c r="H2426" s="84">
        <v>1</v>
      </c>
    </row>
    <row r="2427" spans="2:8" ht="15.75" thickBot="1" x14ac:dyDescent="0.3">
      <c r="B2427" s="96">
        <v>45071</v>
      </c>
      <c r="C2427" s="102" t="str">
        <f>IF('Detalle Ingresos'!$B2427="","",TEXT('Detalle Ingresos'!$B2427,"MMMM" ))</f>
        <v>mayo</v>
      </c>
      <c r="D2427" s="82">
        <v>1</v>
      </c>
      <c r="E2427" s="82" t="s">
        <v>88</v>
      </c>
      <c r="F2427" s="97" t="s">
        <v>104</v>
      </c>
      <c r="G2427" s="117">
        <v>0</v>
      </c>
      <c r="H2427" s="84">
        <v>1</v>
      </c>
    </row>
    <row r="2428" spans="2:8" ht="15.75" thickBot="1" x14ac:dyDescent="0.3">
      <c r="B2428" s="96">
        <v>45071</v>
      </c>
      <c r="C2428" s="102" t="str">
        <f>IF('Detalle Ingresos'!$B2428="","",TEXT('Detalle Ingresos'!$B2428,"MMMM" ))</f>
        <v>mayo</v>
      </c>
      <c r="D2428" s="82">
        <v>1</v>
      </c>
      <c r="E2428" s="82" t="s">
        <v>88</v>
      </c>
      <c r="F2428" s="97" t="s">
        <v>104</v>
      </c>
      <c r="G2428" s="117">
        <v>0</v>
      </c>
      <c r="H2428" s="84">
        <v>1</v>
      </c>
    </row>
    <row r="2429" spans="2:8" ht="15.75" thickBot="1" x14ac:dyDescent="0.3">
      <c r="B2429" s="96">
        <v>45071</v>
      </c>
      <c r="C2429" s="102" t="str">
        <f>IF('Detalle Ingresos'!$B2429="","",TEXT('Detalle Ingresos'!$B2429,"MMMM" ))</f>
        <v>mayo</v>
      </c>
      <c r="D2429" s="82">
        <v>1</v>
      </c>
      <c r="E2429" s="82" t="s">
        <v>88</v>
      </c>
      <c r="F2429" s="97" t="s">
        <v>104</v>
      </c>
      <c r="G2429" s="117">
        <v>0</v>
      </c>
      <c r="H2429" s="84">
        <v>1</v>
      </c>
    </row>
    <row r="2430" spans="2:8" ht="15.75" thickBot="1" x14ac:dyDescent="0.3">
      <c r="B2430" s="96">
        <v>45071</v>
      </c>
      <c r="C2430" s="102" t="str">
        <f>IF('Detalle Ingresos'!$B2430="","",TEXT('Detalle Ingresos'!$B2430,"MMMM" ))</f>
        <v>mayo</v>
      </c>
      <c r="D2430" s="82">
        <v>1</v>
      </c>
      <c r="E2430" s="82" t="s">
        <v>88</v>
      </c>
      <c r="F2430" s="97" t="s">
        <v>104</v>
      </c>
      <c r="G2430" s="117">
        <v>0</v>
      </c>
      <c r="H2430" s="84">
        <v>1</v>
      </c>
    </row>
    <row r="2431" spans="2:8" ht="15.75" thickBot="1" x14ac:dyDescent="0.3">
      <c r="B2431" s="96">
        <v>45071</v>
      </c>
      <c r="C2431" s="102" t="str">
        <f>IF('Detalle Ingresos'!$B2431="","",TEXT('Detalle Ingresos'!$B2431,"MMMM" ))</f>
        <v>mayo</v>
      </c>
      <c r="D2431" s="82">
        <v>1</v>
      </c>
      <c r="E2431" s="82" t="s">
        <v>88</v>
      </c>
      <c r="F2431" s="97" t="s">
        <v>104</v>
      </c>
      <c r="G2431" s="117">
        <v>0</v>
      </c>
      <c r="H2431" s="84">
        <v>1</v>
      </c>
    </row>
    <row r="2432" spans="2:8" ht="15.75" thickBot="1" x14ac:dyDescent="0.3">
      <c r="B2432" s="96">
        <v>45071</v>
      </c>
      <c r="C2432" s="102" t="str">
        <f>IF('Detalle Ingresos'!$B2432="","",TEXT('Detalle Ingresos'!$B2432,"MMMM" ))</f>
        <v>mayo</v>
      </c>
      <c r="D2432" s="82">
        <v>1</v>
      </c>
      <c r="E2432" s="82" t="s">
        <v>88</v>
      </c>
      <c r="F2432" s="97" t="s">
        <v>104</v>
      </c>
      <c r="G2432" s="117">
        <v>0</v>
      </c>
      <c r="H2432" s="84">
        <v>1</v>
      </c>
    </row>
    <row r="2433" spans="2:8" ht="15.75" thickBot="1" x14ac:dyDescent="0.3">
      <c r="B2433" s="96">
        <v>45071</v>
      </c>
      <c r="C2433" s="102" t="str">
        <f>IF('Detalle Ingresos'!$B2433="","",TEXT('Detalle Ingresos'!$B2433,"MMMM" ))</f>
        <v>mayo</v>
      </c>
      <c r="D2433" s="82">
        <v>1</v>
      </c>
      <c r="E2433" s="82" t="s">
        <v>88</v>
      </c>
      <c r="F2433" s="97" t="s">
        <v>104</v>
      </c>
      <c r="G2433" s="117">
        <v>0</v>
      </c>
      <c r="H2433" s="84">
        <v>1</v>
      </c>
    </row>
    <row r="2434" spans="2:8" ht="15.75" thickBot="1" x14ac:dyDescent="0.3">
      <c r="B2434" s="96">
        <v>45071</v>
      </c>
      <c r="C2434" s="102" t="str">
        <f>IF('Detalle Ingresos'!$B2434="","",TEXT('Detalle Ingresos'!$B2434,"MMMM" ))</f>
        <v>mayo</v>
      </c>
      <c r="D2434" s="82">
        <v>1</v>
      </c>
      <c r="E2434" s="82" t="s">
        <v>88</v>
      </c>
      <c r="F2434" s="97" t="s">
        <v>104</v>
      </c>
      <c r="G2434" s="117">
        <v>0</v>
      </c>
      <c r="H2434" s="84">
        <v>1</v>
      </c>
    </row>
    <row r="2435" spans="2:8" ht="15.75" thickBot="1" x14ac:dyDescent="0.3">
      <c r="B2435" s="96">
        <v>45071</v>
      </c>
      <c r="C2435" s="102" t="str">
        <f>IF('Detalle Ingresos'!$B2435="","",TEXT('Detalle Ingresos'!$B2435,"MMMM" ))</f>
        <v>mayo</v>
      </c>
      <c r="D2435" s="82">
        <v>1</v>
      </c>
      <c r="E2435" s="82" t="s">
        <v>88</v>
      </c>
      <c r="F2435" s="97" t="s">
        <v>104</v>
      </c>
      <c r="G2435" s="117">
        <v>0</v>
      </c>
      <c r="H2435" s="84">
        <v>1</v>
      </c>
    </row>
    <row r="2436" spans="2:8" ht="15.75" thickBot="1" x14ac:dyDescent="0.3">
      <c r="B2436" s="96">
        <v>45071</v>
      </c>
      <c r="C2436" s="102" t="str">
        <f>IF('Detalle Ingresos'!$B2436="","",TEXT('Detalle Ingresos'!$B2436,"MMMM" ))</f>
        <v>mayo</v>
      </c>
      <c r="D2436" s="82">
        <v>1</v>
      </c>
      <c r="E2436" s="82" t="s">
        <v>88</v>
      </c>
      <c r="F2436" s="97" t="s">
        <v>104</v>
      </c>
      <c r="G2436" s="117">
        <v>0</v>
      </c>
      <c r="H2436" s="84">
        <v>1</v>
      </c>
    </row>
    <row r="2437" spans="2:8" ht="15.75" thickBot="1" x14ac:dyDescent="0.3">
      <c r="B2437" s="96">
        <v>45071</v>
      </c>
      <c r="C2437" s="102" t="str">
        <f>IF('Detalle Ingresos'!$B2437="","",TEXT('Detalle Ingresos'!$B2437,"MMMM" ))</f>
        <v>mayo</v>
      </c>
      <c r="D2437" s="82">
        <v>1</v>
      </c>
      <c r="E2437" s="82" t="s">
        <v>88</v>
      </c>
      <c r="F2437" s="97" t="s">
        <v>104</v>
      </c>
      <c r="G2437" s="117">
        <v>0</v>
      </c>
      <c r="H2437" s="84">
        <v>1</v>
      </c>
    </row>
    <row r="2438" spans="2:8" ht="15.75" thickBot="1" x14ac:dyDescent="0.3">
      <c r="B2438" s="96">
        <v>45071</v>
      </c>
      <c r="C2438" s="102" t="str">
        <f>IF('Detalle Ingresos'!$B2438="","",TEXT('Detalle Ingresos'!$B2438,"MMMM" ))</f>
        <v>mayo</v>
      </c>
      <c r="D2438" s="82">
        <v>1</v>
      </c>
      <c r="E2438" s="82" t="s">
        <v>88</v>
      </c>
      <c r="F2438" s="97" t="s">
        <v>104</v>
      </c>
      <c r="G2438" s="117">
        <v>0</v>
      </c>
      <c r="H2438" s="84">
        <v>1</v>
      </c>
    </row>
    <row r="2439" spans="2:8" ht="15.75" thickBot="1" x14ac:dyDescent="0.3">
      <c r="B2439" s="96">
        <v>45071</v>
      </c>
      <c r="C2439" s="102" t="str">
        <f>IF('Detalle Ingresos'!$B2439="","",TEXT('Detalle Ingresos'!$B2439,"MMMM" ))</f>
        <v>mayo</v>
      </c>
      <c r="D2439" s="82">
        <v>1</v>
      </c>
      <c r="E2439" s="82" t="s">
        <v>88</v>
      </c>
      <c r="F2439" s="97" t="s">
        <v>104</v>
      </c>
      <c r="G2439" s="117">
        <v>0</v>
      </c>
      <c r="H2439" s="84">
        <v>1</v>
      </c>
    </row>
    <row r="2440" spans="2:8" ht="15.75" thickBot="1" x14ac:dyDescent="0.3">
      <c r="B2440" s="96">
        <v>45071</v>
      </c>
      <c r="C2440" s="102" t="str">
        <f>IF('Detalle Ingresos'!$B2440="","",TEXT('Detalle Ingresos'!$B2440,"MMMM" ))</f>
        <v>mayo</v>
      </c>
      <c r="D2440" s="82">
        <v>1</v>
      </c>
      <c r="E2440" s="82" t="s">
        <v>88</v>
      </c>
      <c r="F2440" s="97" t="s">
        <v>104</v>
      </c>
      <c r="G2440" s="117">
        <v>0</v>
      </c>
      <c r="H2440" s="84">
        <v>1</v>
      </c>
    </row>
    <row r="2441" spans="2:8" ht="15.75" thickBot="1" x14ac:dyDescent="0.3">
      <c r="B2441" s="96">
        <v>45071</v>
      </c>
      <c r="C2441" s="102" t="str">
        <f>IF('Detalle Ingresos'!$B2441="","",TEXT('Detalle Ingresos'!$B2441,"MMMM" ))</f>
        <v>mayo</v>
      </c>
      <c r="D2441" s="82">
        <v>1</v>
      </c>
      <c r="E2441" s="82" t="s">
        <v>88</v>
      </c>
      <c r="F2441" s="97" t="s">
        <v>104</v>
      </c>
      <c r="G2441" s="117">
        <v>0</v>
      </c>
      <c r="H2441" s="84">
        <v>1</v>
      </c>
    </row>
    <row r="2442" spans="2:8" ht="15.75" thickBot="1" x14ac:dyDescent="0.3">
      <c r="B2442" s="96">
        <v>45071</v>
      </c>
      <c r="C2442" s="102" t="str">
        <f>IF('Detalle Ingresos'!$B2442="","",TEXT('Detalle Ingresos'!$B2442,"MMMM" ))</f>
        <v>mayo</v>
      </c>
      <c r="D2442" s="82">
        <v>1</v>
      </c>
      <c r="E2442" s="82" t="s">
        <v>88</v>
      </c>
      <c r="F2442" s="97" t="s">
        <v>104</v>
      </c>
      <c r="G2442" s="117">
        <v>0</v>
      </c>
      <c r="H2442" s="84">
        <v>1</v>
      </c>
    </row>
    <row r="2443" spans="2:8" ht="15.75" thickBot="1" x14ac:dyDescent="0.3">
      <c r="B2443" s="96">
        <v>45071</v>
      </c>
      <c r="C2443" s="102" t="str">
        <f>IF('Detalle Ingresos'!$B2443="","",TEXT('Detalle Ingresos'!$B2443,"MMMM" ))</f>
        <v>mayo</v>
      </c>
      <c r="D2443" s="82">
        <v>1</v>
      </c>
      <c r="E2443" s="82" t="s">
        <v>88</v>
      </c>
      <c r="F2443" s="97" t="s">
        <v>104</v>
      </c>
      <c r="G2443" s="117">
        <v>0</v>
      </c>
      <c r="H2443" s="84">
        <v>1</v>
      </c>
    </row>
    <row r="2444" spans="2:8" ht="15.75" thickBot="1" x14ac:dyDescent="0.3">
      <c r="B2444" s="96">
        <v>45071</v>
      </c>
      <c r="C2444" s="102" t="str">
        <f>IF('Detalle Ingresos'!$B2444="","",TEXT('Detalle Ingresos'!$B2444,"MMMM" ))</f>
        <v>mayo</v>
      </c>
      <c r="D2444" s="82">
        <v>1</v>
      </c>
      <c r="E2444" s="82" t="s">
        <v>88</v>
      </c>
      <c r="F2444" s="97" t="s">
        <v>104</v>
      </c>
      <c r="G2444" s="117">
        <v>0</v>
      </c>
      <c r="H2444" s="84">
        <v>1</v>
      </c>
    </row>
    <row r="2445" spans="2:8" ht="15.75" thickBot="1" x14ac:dyDescent="0.3">
      <c r="B2445" s="96">
        <v>45071</v>
      </c>
      <c r="C2445" s="102" t="str">
        <f>IF('Detalle Ingresos'!$B2445="","",TEXT('Detalle Ingresos'!$B2445,"MMMM" ))</f>
        <v>mayo</v>
      </c>
      <c r="D2445" s="82">
        <v>1</v>
      </c>
      <c r="E2445" s="82" t="s">
        <v>88</v>
      </c>
      <c r="F2445" s="97" t="s">
        <v>104</v>
      </c>
      <c r="G2445" s="117">
        <v>0</v>
      </c>
      <c r="H2445" s="84">
        <v>1</v>
      </c>
    </row>
    <row r="2446" spans="2:8" ht="15.75" thickBot="1" x14ac:dyDescent="0.3">
      <c r="B2446" s="96">
        <v>45071</v>
      </c>
      <c r="C2446" s="102" t="str">
        <f>IF('Detalle Ingresos'!$B2446="","",TEXT('Detalle Ingresos'!$B2446,"MMMM" ))</f>
        <v>mayo</v>
      </c>
      <c r="D2446" s="82">
        <v>1</v>
      </c>
      <c r="E2446" s="82" t="s">
        <v>88</v>
      </c>
      <c r="F2446" s="97" t="s">
        <v>104</v>
      </c>
      <c r="G2446" s="117">
        <v>0</v>
      </c>
      <c r="H2446" s="84">
        <v>1</v>
      </c>
    </row>
    <row r="2447" spans="2:8" ht="15.75" thickBot="1" x14ac:dyDescent="0.3">
      <c r="B2447" s="96">
        <v>45071</v>
      </c>
      <c r="C2447" s="102" t="str">
        <f>IF('Detalle Ingresos'!$B2447="","",TEXT('Detalle Ingresos'!$B2447,"MMMM" ))</f>
        <v>mayo</v>
      </c>
      <c r="D2447" s="82">
        <v>1</v>
      </c>
      <c r="E2447" s="82" t="s">
        <v>88</v>
      </c>
      <c r="F2447" s="97" t="s">
        <v>104</v>
      </c>
      <c r="G2447" s="117">
        <v>0</v>
      </c>
      <c r="H2447" s="84">
        <v>1</v>
      </c>
    </row>
    <row r="2448" spans="2:8" ht="15.75" thickBot="1" x14ac:dyDescent="0.3">
      <c r="B2448" s="96">
        <v>45071</v>
      </c>
      <c r="C2448" s="102" t="str">
        <f>IF('Detalle Ingresos'!$B2448="","",TEXT('Detalle Ingresos'!$B2448,"MMMM" ))</f>
        <v>mayo</v>
      </c>
      <c r="D2448" s="82">
        <v>1</v>
      </c>
      <c r="E2448" s="82" t="s">
        <v>88</v>
      </c>
      <c r="F2448" s="97" t="s">
        <v>104</v>
      </c>
      <c r="G2448" s="117">
        <v>0</v>
      </c>
      <c r="H2448" s="84">
        <v>1</v>
      </c>
    </row>
    <row r="2449" spans="2:8" ht="15.75" thickBot="1" x14ac:dyDescent="0.3">
      <c r="B2449" s="96">
        <v>45071</v>
      </c>
      <c r="C2449" s="102" t="str">
        <f>IF('Detalle Ingresos'!$B2449="","",TEXT('Detalle Ingresos'!$B2449,"MMMM" ))</f>
        <v>mayo</v>
      </c>
      <c r="D2449" s="82">
        <v>1</v>
      </c>
      <c r="E2449" s="82" t="s">
        <v>88</v>
      </c>
      <c r="F2449" s="97" t="s">
        <v>104</v>
      </c>
      <c r="G2449" s="117">
        <v>0</v>
      </c>
      <c r="H2449" s="84">
        <v>1</v>
      </c>
    </row>
    <row r="2450" spans="2:8" ht="15.75" thickBot="1" x14ac:dyDescent="0.3">
      <c r="B2450" s="96">
        <v>45071</v>
      </c>
      <c r="C2450" s="102" t="str">
        <f>IF('Detalle Ingresos'!$B2450="","",TEXT('Detalle Ingresos'!$B2450,"MMMM" ))</f>
        <v>mayo</v>
      </c>
      <c r="D2450" s="82">
        <v>1</v>
      </c>
      <c r="E2450" s="82" t="s">
        <v>88</v>
      </c>
      <c r="F2450" s="97" t="s">
        <v>104</v>
      </c>
      <c r="G2450" s="117">
        <v>0</v>
      </c>
      <c r="H2450" s="84">
        <v>1</v>
      </c>
    </row>
    <row r="2451" spans="2:8" ht="15.75" thickBot="1" x14ac:dyDescent="0.3">
      <c r="B2451" s="96">
        <v>45071</v>
      </c>
      <c r="C2451" s="102" t="str">
        <f>IF('Detalle Ingresos'!$B2451="","",TEXT('Detalle Ingresos'!$B2451,"MMMM" ))</f>
        <v>mayo</v>
      </c>
      <c r="D2451" s="82">
        <v>1</v>
      </c>
      <c r="E2451" s="82" t="s">
        <v>88</v>
      </c>
      <c r="F2451" s="97" t="s">
        <v>104</v>
      </c>
      <c r="G2451" s="117">
        <v>0</v>
      </c>
      <c r="H2451" s="84">
        <v>1</v>
      </c>
    </row>
    <row r="2452" spans="2:8" ht="15.75" thickBot="1" x14ac:dyDescent="0.3">
      <c r="B2452" s="96">
        <v>45071</v>
      </c>
      <c r="C2452" s="102" t="str">
        <f>IF('Detalle Ingresos'!$B2452="","",TEXT('Detalle Ingresos'!$B2452,"MMMM" ))</f>
        <v>mayo</v>
      </c>
      <c r="D2452" s="82">
        <v>1</v>
      </c>
      <c r="E2452" s="82" t="s">
        <v>88</v>
      </c>
      <c r="F2452" s="97" t="s">
        <v>104</v>
      </c>
      <c r="G2452" s="117">
        <v>0</v>
      </c>
      <c r="H2452" s="84">
        <v>1</v>
      </c>
    </row>
    <row r="2453" spans="2:8" ht="15.75" thickBot="1" x14ac:dyDescent="0.3">
      <c r="B2453" s="96">
        <v>45071</v>
      </c>
      <c r="C2453" s="102" t="str">
        <f>IF('Detalle Ingresos'!$B2453="","",TEXT('Detalle Ingresos'!$B2453,"MMMM" ))</f>
        <v>mayo</v>
      </c>
      <c r="D2453" s="82">
        <v>1</v>
      </c>
      <c r="E2453" s="82" t="s">
        <v>88</v>
      </c>
      <c r="F2453" s="97" t="s">
        <v>104</v>
      </c>
      <c r="G2453" s="117">
        <v>0</v>
      </c>
      <c r="H2453" s="84">
        <v>1</v>
      </c>
    </row>
    <row r="2454" spans="2:8" ht="15.75" thickBot="1" x14ac:dyDescent="0.3">
      <c r="B2454" s="96">
        <v>45071</v>
      </c>
      <c r="C2454" s="102" t="str">
        <f>IF('Detalle Ingresos'!$B2454="","",TEXT('Detalle Ingresos'!$B2454,"MMMM" ))</f>
        <v>mayo</v>
      </c>
      <c r="D2454" s="82">
        <v>1</v>
      </c>
      <c r="E2454" s="82" t="s">
        <v>88</v>
      </c>
      <c r="F2454" s="97" t="s">
        <v>104</v>
      </c>
      <c r="G2454" s="117">
        <v>0</v>
      </c>
      <c r="H2454" s="84">
        <v>1</v>
      </c>
    </row>
    <row r="2455" spans="2:8" ht="15.75" thickBot="1" x14ac:dyDescent="0.3">
      <c r="B2455" s="96">
        <v>45071</v>
      </c>
      <c r="C2455" s="102" t="str">
        <f>IF('Detalle Ingresos'!$B2455="","",TEXT('Detalle Ingresos'!$B2455,"MMMM" ))</f>
        <v>mayo</v>
      </c>
      <c r="D2455" s="82">
        <v>1</v>
      </c>
      <c r="E2455" s="82" t="s">
        <v>88</v>
      </c>
      <c r="F2455" s="97" t="s">
        <v>104</v>
      </c>
      <c r="G2455" s="117">
        <v>0</v>
      </c>
      <c r="H2455" s="84">
        <v>1</v>
      </c>
    </row>
    <row r="2456" spans="2:8" ht="15.75" thickBot="1" x14ac:dyDescent="0.3">
      <c r="B2456" s="96">
        <v>45071</v>
      </c>
      <c r="C2456" s="102" t="str">
        <f>IF('Detalle Ingresos'!$B2456="","",TEXT('Detalle Ingresos'!$B2456,"MMMM" ))</f>
        <v>mayo</v>
      </c>
      <c r="D2456" s="82">
        <v>1</v>
      </c>
      <c r="E2456" s="82" t="s">
        <v>88</v>
      </c>
      <c r="F2456" s="97" t="s">
        <v>104</v>
      </c>
      <c r="G2456" s="117">
        <v>0</v>
      </c>
      <c r="H2456" s="84">
        <v>1</v>
      </c>
    </row>
    <row r="2457" spans="2:8" ht="15.75" thickBot="1" x14ac:dyDescent="0.3">
      <c r="B2457" s="96">
        <v>45071</v>
      </c>
      <c r="C2457" s="102" t="str">
        <f>IF('Detalle Ingresos'!$B2457="","",TEXT('Detalle Ingresos'!$B2457,"MMMM" ))</f>
        <v>mayo</v>
      </c>
      <c r="D2457" s="82">
        <v>1</v>
      </c>
      <c r="E2457" s="82" t="s">
        <v>88</v>
      </c>
      <c r="F2457" s="97" t="s">
        <v>104</v>
      </c>
      <c r="G2457" s="117">
        <v>0</v>
      </c>
      <c r="H2457" s="84">
        <v>1</v>
      </c>
    </row>
    <row r="2458" spans="2:8" ht="15.75" thickBot="1" x14ac:dyDescent="0.3">
      <c r="B2458" s="96">
        <v>45071</v>
      </c>
      <c r="C2458" s="102" t="str">
        <f>IF('Detalle Ingresos'!$B2458="","",TEXT('Detalle Ingresos'!$B2458,"MMMM" ))</f>
        <v>mayo</v>
      </c>
      <c r="D2458" s="82">
        <v>1</v>
      </c>
      <c r="E2458" s="82" t="s">
        <v>88</v>
      </c>
      <c r="F2458" s="97" t="s">
        <v>104</v>
      </c>
      <c r="G2458" s="117">
        <v>0</v>
      </c>
      <c r="H2458" s="84">
        <v>1</v>
      </c>
    </row>
    <row r="2459" spans="2:8" ht="15.75" thickBot="1" x14ac:dyDescent="0.3">
      <c r="B2459" s="96">
        <v>45071</v>
      </c>
      <c r="C2459" s="102" t="str">
        <f>IF('Detalle Ingresos'!$B2459="","",TEXT('Detalle Ingresos'!$B2459,"MMMM" ))</f>
        <v>mayo</v>
      </c>
      <c r="D2459" s="82">
        <v>1</v>
      </c>
      <c r="E2459" s="82" t="s">
        <v>88</v>
      </c>
      <c r="F2459" s="97" t="s">
        <v>104</v>
      </c>
      <c r="G2459" s="117">
        <v>0</v>
      </c>
      <c r="H2459" s="84">
        <v>1</v>
      </c>
    </row>
    <row r="2460" spans="2:8" ht="15.75" thickBot="1" x14ac:dyDescent="0.3">
      <c r="B2460" s="96">
        <v>45071</v>
      </c>
      <c r="C2460" s="102" t="str">
        <f>IF('Detalle Ingresos'!$B2460="","",TEXT('Detalle Ingresos'!$B2460,"MMMM" ))</f>
        <v>mayo</v>
      </c>
      <c r="D2460" s="82">
        <v>1</v>
      </c>
      <c r="E2460" s="82" t="s">
        <v>88</v>
      </c>
      <c r="F2460" s="97" t="s">
        <v>104</v>
      </c>
      <c r="G2460" s="117">
        <v>0</v>
      </c>
      <c r="H2460" s="84">
        <v>1</v>
      </c>
    </row>
    <row r="2461" spans="2:8" ht="15.75" thickBot="1" x14ac:dyDescent="0.3">
      <c r="B2461" s="96">
        <v>45071</v>
      </c>
      <c r="C2461" s="102" t="str">
        <f>IF('Detalle Ingresos'!$B2461="","",TEXT('Detalle Ingresos'!$B2461,"MMMM" ))</f>
        <v>mayo</v>
      </c>
      <c r="D2461" s="82">
        <v>1</v>
      </c>
      <c r="E2461" s="82" t="s">
        <v>88</v>
      </c>
      <c r="F2461" s="97" t="s">
        <v>104</v>
      </c>
      <c r="G2461" s="117">
        <v>0</v>
      </c>
      <c r="H2461" s="84">
        <v>1</v>
      </c>
    </row>
    <row r="2462" spans="2:8" ht="15.75" thickBot="1" x14ac:dyDescent="0.3">
      <c r="B2462" s="96">
        <v>45071</v>
      </c>
      <c r="C2462" s="102" t="str">
        <f>IF('Detalle Ingresos'!$B2462="","",TEXT('Detalle Ingresos'!$B2462,"MMMM" ))</f>
        <v>mayo</v>
      </c>
      <c r="D2462" s="82">
        <v>1</v>
      </c>
      <c r="E2462" s="82" t="s">
        <v>88</v>
      </c>
      <c r="F2462" s="97" t="s">
        <v>104</v>
      </c>
      <c r="G2462" s="117">
        <v>0</v>
      </c>
      <c r="H2462" s="84">
        <v>1</v>
      </c>
    </row>
    <row r="2463" spans="2:8" ht="15.75" thickBot="1" x14ac:dyDescent="0.3">
      <c r="B2463" s="96">
        <v>45071</v>
      </c>
      <c r="C2463" s="102" t="str">
        <f>IF('Detalle Ingresos'!$B2463="","",TEXT('Detalle Ingresos'!$B2463,"MMMM" ))</f>
        <v>mayo</v>
      </c>
      <c r="D2463" s="82">
        <v>1</v>
      </c>
      <c r="E2463" s="82" t="s">
        <v>88</v>
      </c>
      <c r="F2463" s="97" t="s">
        <v>104</v>
      </c>
      <c r="G2463" s="117">
        <v>0</v>
      </c>
      <c r="H2463" s="84">
        <v>1</v>
      </c>
    </row>
    <row r="2464" spans="2:8" ht="15.75" thickBot="1" x14ac:dyDescent="0.3">
      <c r="B2464" s="96">
        <v>45071</v>
      </c>
      <c r="C2464" s="102" t="str">
        <f>IF('Detalle Ingresos'!$B2464="","",TEXT('Detalle Ingresos'!$B2464,"MMMM" ))</f>
        <v>mayo</v>
      </c>
      <c r="D2464" s="82">
        <v>1</v>
      </c>
      <c r="E2464" s="82" t="s">
        <v>88</v>
      </c>
      <c r="F2464" s="97" t="s">
        <v>104</v>
      </c>
      <c r="G2464" s="117">
        <v>0</v>
      </c>
      <c r="H2464" s="84">
        <v>1</v>
      </c>
    </row>
    <row r="2465" spans="2:8" ht="15.75" thickBot="1" x14ac:dyDescent="0.3">
      <c r="B2465" s="96">
        <v>45071</v>
      </c>
      <c r="C2465" s="102" t="str">
        <f>IF('Detalle Ingresos'!$B2465="","",TEXT('Detalle Ingresos'!$B2465,"MMMM" ))</f>
        <v>mayo</v>
      </c>
      <c r="D2465" s="82">
        <v>1</v>
      </c>
      <c r="E2465" s="82" t="s">
        <v>88</v>
      </c>
      <c r="F2465" s="97" t="s">
        <v>104</v>
      </c>
      <c r="G2465" s="117">
        <v>0</v>
      </c>
      <c r="H2465" s="84">
        <v>1</v>
      </c>
    </row>
    <row r="2466" spans="2:8" ht="15.75" thickBot="1" x14ac:dyDescent="0.3">
      <c r="B2466" s="96">
        <v>45071</v>
      </c>
      <c r="C2466" s="102" t="str">
        <f>IF('Detalle Ingresos'!$B2466="","",TEXT('Detalle Ingresos'!$B2466,"MMMM" ))</f>
        <v>mayo</v>
      </c>
      <c r="D2466" s="82">
        <v>1</v>
      </c>
      <c r="E2466" s="82" t="s">
        <v>88</v>
      </c>
      <c r="F2466" s="97" t="s">
        <v>104</v>
      </c>
      <c r="G2466" s="117">
        <v>0</v>
      </c>
      <c r="H2466" s="84">
        <v>1</v>
      </c>
    </row>
    <row r="2467" spans="2:8" ht="15.75" thickBot="1" x14ac:dyDescent="0.3">
      <c r="B2467" s="96">
        <v>45071</v>
      </c>
      <c r="C2467" s="102" t="str">
        <f>IF('Detalle Ingresos'!$B2467="","",TEXT('Detalle Ingresos'!$B2467,"MMMM" ))</f>
        <v>mayo</v>
      </c>
      <c r="D2467" s="82">
        <v>1</v>
      </c>
      <c r="E2467" s="82" t="s">
        <v>88</v>
      </c>
      <c r="F2467" s="97" t="s">
        <v>104</v>
      </c>
      <c r="G2467" s="117">
        <v>0</v>
      </c>
      <c r="H2467" s="84">
        <v>1</v>
      </c>
    </row>
    <row r="2468" spans="2:8" ht="15.75" thickBot="1" x14ac:dyDescent="0.3">
      <c r="B2468" s="96">
        <v>45071</v>
      </c>
      <c r="C2468" s="102" t="str">
        <f>IF('Detalle Ingresos'!$B2468="","",TEXT('Detalle Ingresos'!$B2468,"MMMM" ))</f>
        <v>mayo</v>
      </c>
      <c r="D2468" s="82">
        <v>1</v>
      </c>
      <c r="E2468" s="82" t="s">
        <v>88</v>
      </c>
      <c r="F2468" s="97" t="s">
        <v>104</v>
      </c>
      <c r="G2468" s="117">
        <v>0</v>
      </c>
      <c r="H2468" s="84">
        <v>1</v>
      </c>
    </row>
    <row r="2469" spans="2:8" ht="15.75" thickBot="1" x14ac:dyDescent="0.3">
      <c r="B2469" s="96">
        <v>45071</v>
      </c>
      <c r="C2469" s="102" t="str">
        <f>IF('Detalle Ingresos'!$B2469="","",TEXT('Detalle Ingresos'!$B2469,"MMMM" ))</f>
        <v>mayo</v>
      </c>
      <c r="D2469" s="82">
        <v>1</v>
      </c>
      <c r="E2469" s="82" t="s">
        <v>88</v>
      </c>
      <c r="F2469" s="97" t="s">
        <v>104</v>
      </c>
      <c r="G2469" s="117">
        <v>0</v>
      </c>
      <c r="H2469" s="84">
        <v>1</v>
      </c>
    </row>
    <row r="2470" spans="2:8" ht="15.75" thickBot="1" x14ac:dyDescent="0.3">
      <c r="B2470" s="96">
        <v>45071</v>
      </c>
      <c r="C2470" s="102" t="str">
        <f>IF('Detalle Ingresos'!$B2470="","",TEXT('Detalle Ingresos'!$B2470,"MMMM" ))</f>
        <v>mayo</v>
      </c>
      <c r="D2470" s="82">
        <v>1</v>
      </c>
      <c r="E2470" s="82" t="s">
        <v>88</v>
      </c>
      <c r="F2470" s="97" t="s">
        <v>104</v>
      </c>
      <c r="G2470" s="117">
        <v>0</v>
      </c>
      <c r="H2470" s="84">
        <v>1</v>
      </c>
    </row>
    <row r="2471" spans="2:8" ht="15.75" thickBot="1" x14ac:dyDescent="0.3">
      <c r="B2471" s="96">
        <v>45071</v>
      </c>
      <c r="C2471" s="102" t="str">
        <f>IF('Detalle Ingresos'!$B2471="","",TEXT('Detalle Ingresos'!$B2471,"MMMM" ))</f>
        <v>mayo</v>
      </c>
      <c r="D2471" s="82">
        <v>1</v>
      </c>
      <c r="E2471" s="82" t="s">
        <v>88</v>
      </c>
      <c r="F2471" s="97" t="s">
        <v>104</v>
      </c>
      <c r="G2471" s="117">
        <v>0</v>
      </c>
      <c r="H2471" s="84">
        <v>1</v>
      </c>
    </row>
    <row r="2472" spans="2:8" ht="15.75" thickBot="1" x14ac:dyDescent="0.3">
      <c r="B2472" s="96">
        <v>45071</v>
      </c>
      <c r="C2472" s="102" t="str">
        <f>IF('Detalle Ingresos'!$B2472="","",TEXT('Detalle Ingresos'!$B2472,"MMMM" ))</f>
        <v>mayo</v>
      </c>
      <c r="D2472" s="82">
        <v>1</v>
      </c>
      <c r="E2472" s="82" t="s">
        <v>88</v>
      </c>
      <c r="F2472" s="97" t="s">
        <v>104</v>
      </c>
      <c r="G2472" s="117">
        <v>0</v>
      </c>
      <c r="H2472" s="84">
        <v>1</v>
      </c>
    </row>
    <row r="2473" spans="2:8" ht="15.75" thickBot="1" x14ac:dyDescent="0.3">
      <c r="B2473" s="96">
        <v>45071</v>
      </c>
      <c r="C2473" s="102" t="str">
        <f>IF('Detalle Ingresos'!$B2473="","",TEXT('Detalle Ingresos'!$B2473,"MMMM" ))</f>
        <v>mayo</v>
      </c>
      <c r="D2473" s="82">
        <v>1</v>
      </c>
      <c r="E2473" s="82" t="s">
        <v>88</v>
      </c>
      <c r="F2473" s="97" t="s">
        <v>104</v>
      </c>
      <c r="G2473" s="117">
        <v>0</v>
      </c>
      <c r="H2473" s="84">
        <v>1</v>
      </c>
    </row>
    <row r="2474" spans="2:8" ht="15.75" thickBot="1" x14ac:dyDescent="0.3">
      <c r="B2474" s="96">
        <v>45071</v>
      </c>
      <c r="C2474" s="102" t="str">
        <f>IF('Detalle Ingresos'!$B2474="","",TEXT('Detalle Ingresos'!$B2474,"MMMM" ))</f>
        <v>mayo</v>
      </c>
      <c r="D2474" s="82">
        <v>1</v>
      </c>
      <c r="E2474" s="82" t="s">
        <v>88</v>
      </c>
      <c r="F2474" s="97" t="s">
        <v>104</v>
      </c>
      <c r="G2474" s="117">
        <v>0</v>
      </c>
      <c r="H2474" s="84">
        <v>1</v>
      </c>
    </row>
    <row r="2475" spans="2:8" ht="15.75" thickBot="1" x14ac:dyDescent="0.3">
      <c r="B2475" s="96">
        <v>45071</v>
      </c>
      <c r="C2475" s="102" t="str">
        <f>IF('Detalle Ingresos'!$B2475="","",TEXT('Detalle Ingresos'!$B2475,"MMMM" ))</f>
        <v>mayo</v>
      </c>
      <c r="D2475" s="82">
        <v>1</v>
      </c>
      <c r="E2475" s="82" t="s">
        <v>88</v>
      </c>
      <c r="F2475" s="97" t="s">
        <v>104</v>
      </c>
      <c r="G2475" s="117">
        <v>0</v>
      </c>
      <c r="H2475" s="84">
        <v>1</v>
      </c>
    </row>
    <row r="2476" spans="2:8" ht="15.75" thickBot="1" x14ac:dyDescent="0.3">
      <c r="B2476" s="96">
        <v>45071</v>
      </c>
      <c r="C2476" s="102" t="str">
        <f>IF('Detalle Ingresos'!$B2476="","",TEXT('Detalle Ingresos'!$B2476,"MMMM" ))</f>
        <v>mayo</v>
      </c>
      <c r="D2476" s="82">
        <v>1</v>
      </c>
      <c r="E2476" s="82" t="s">
        <v>88</v>
      </c>
      <c r="F2476" s="97" t="s">
        <v>104</v>
      </c>
      <c r="G2476" s="117">
        <v>0</v>
      </c>
      <c r="H2476" s="84">
        <v>1</v>
      </c>
    </row>
    <row r="2477" spans="2:8" ht="15.75" thickBot="1" x14ac:dyDescent="0.3">
      <c r="B2477" s="96">
        <v>45071</v>
      </c>
      <c r="C2477" s="102" t="str">
        <f>IF('Detalle Ingresos'!$B2477="","",TEXT('Detalle Ingresos'!$B2477,"MMMM" ))</f>
        <v>mayo</v>
      </c>
      <c r="D2477" s="82">
        <v>1</v>
      </c>
      <c r="E2477" s="82" t="s">
        <v>88</v>
      </c>
      <c r="F2477" s="97" t="s">
        <v>104</v>
      </c>
      <c r="G2477" s="117">
        <v>0</v>
      </c>
      <c r="H2477" s="84">
        <v>1</v>
      </c>
    </row>
    <row r="2478" spans="2:8" ht="15.75" thickBot="1" x14ac:dyDescent="0.3">
      <c r="B2478" s="96">
        <v>45071</v>
      </c>
      <c r="C2478" s="102" t="str">
        <f>IF('Detalle Ingresos'!$B2478="","",TEXT('Detalle Ingresos'!$B2478,"MMMM" ))</f>
        <v>mayo</v>
      </c>
      <c r="D2478" s="82">
        <v>1</v>
      </c>
      <c r="E2478" s="82" t="s">
        <v>88</v>
      </c>
      <c r="F2478" s="97" t="s">
        <v>104</v>
      </c>
      <c r="G2478" s="117">
        <v>0</v>
      </c>
      <c r="H2478" s="84">
        <v>1</v>
      </c>
    </row>
    <row r="2479" spans="2:8" ht="15.75" thickBot="1" x14ac:dyDescent="0.3">
      <c r="B2479" s="96">
        <v>45071</v>
      </c>
      <c r="C2479" s="102" t="str">
        <f>IF('Detalle Ingresos'!$B2479="","",TEXT('Detalle Ingresos'!$B2479,"MMMM" ))</f>
        <v>mayo</v>
      </c>
      <c r="D2479" s="82">
        <v>1</v>
      </c>
      <c r="E2479" s="82" t="s">
        <v>88</v>
      </c>
      <c r="F2479" s="97" t="s">
        <v>104</v>
      </c>
      <c r="G2479" s="117">
        <v>0</v>
      </c>
      <c r="H2479" s="84">
        <v>1</v>
      </c>
    </row>
    <row r="2480" spans="2:8" ht="15.75" thickBot="1" x14ac:dyDescent="0.3">
      <c r="B2480" s="96">
        <v>45071</v>
      </c>
      <c r="C2480" s="102" t="str">
        <f>IF('Detalle Ingresos'!$B2480="","",TEXT('Detalle Ingresos'!$B2480,"MMMM" ))</f>
        <v>mayo</v>
      </c>
      <c r="D2480" s="82">
        <v>1</v>
      </c>
      <c r="E2480" s="82" t="s">
        <v>88</v>
      </c>
      <c r="F2480" s="97" t="s">
        <v>104</v>
      </c>
      <c r="G2480" s="117">
        <v>0</v>
      </c>
      <c r="H2480" s="84">
        <v>1</v>
      </c>
    </row>
    <row r="2481" spans="2:8" ht="15.75" thickBot="1" x14ac:dyDescent="0.3">
      <c r="B2481" s="96">
        <v>45071</v>
      </c>
      <c r="C2481" s="102" t="str">
        <f>IF('Detalle Ingresos'!$B2481="","",TEXT('Detalle Ingresos'!$B2481,"MMMM" ))</f>
        <v>mayo</v>
      </c>
      <c r="D2481" s="82">
        <v>1</v>
      </c>
      <c r="E2481" s="82" t="s">
        <v>88</v>
      </c>
      <c r="F2481" s="97" t="s">
        <v>104</v>
      </c>
      <c r="G2481" s="117">
        <v>0</v>
      </c>
      <c r="H2481" s="84">
        <v>1</v>
      </c>
    </row>
    <row r="2482" spans="2:8" ht="15.75" thickBot="1" x14ac:dyDescent="0.3">
      <c r="B2482" s="96">
        <v>45071</v>
      </c>
      <c r="C2482" s="102" t="str">
        <f>IF('Detalle Ingresos'!$B2482="","",TEXT('Detalle Ingresos'!$B2482,"MMMM" ))</f>
        <v>mayo</v>
      </c>
      <c r="D2482" s="82">
        <v>1</v>
      </c>
      <c r="E2482" s="82" t="s">
        <v>88</v>
      </c>
      <c r="F2482" s="97" t="s">
        <v>104</v>
      </c>
      <c r="G2482" s="117">
        <v>0</v>
      </c>
      <c r="H2482" s="84">
        <v>1</v>
      </c>
    </row>
    <row r="2483" spans="2:8" ht="15.75" thickBot="1" x14ac:dyDescent="0.3">
      <c r="B2483" s="96">
        <v>45071</v>
      </c>
      <c r="C2483" s="102" t="str">
        <f>IF('Detalle Ingresos'!$B2483="","",TEXT('Detalle Ingresos'!$B2483,"MMMM" ))</f>
        <v>mayo</v>
      </c>
      <c r="D2483" s="82">
        <v>1</v>
      </c>
      <c r="E2483" s="82" t="s">
        <v>88</v>
      </c>
      <c r="F2483" s="97" t="s">
        <v>104</v>
      </c>
      <c r="G2483" s="117">
        <v>0</v>
      </c>
      <c r="H2483" s="84">
        <v>1</v>
      </c>
    </row>
    <row r="2484" spans="2:8" ht="15.75" thickBot="1" x14ac:dyDescent="0.3">
      <c r="B2484" s="96">
        <v>45071</v>
      </c>
      <c r="C2484" s="102" t="str">
        <f>IF('Detalle Ingresos'!$B2484="","",TEXT('Detalle Ingresos'!$B2484,"MMMM" ))</f>
        <v>mayo</v>
      </c>
      <c r="D2484" s="82">
        <v>1</v>
      </c>
      <c r="E2484" s="82" t="s">
        <v>88</v>
      </c>
      <c r="F2484" s="97" t="s">
        <v>104</v>
      </c>
      <c r="G2484" s="117">
        <v>0</v>
      </c>
      <c r="H2484" s="84">
        <v>1</v>
      </c>
    </row>
    <row r="2485" spans="2:8" ht="15.75" thickBot="1" x14ac:dyDescent="0.3">
      <c r="B2485" s="96">
        <v>45071</v>
      </c>
      <c r="C2485" s="102" t="str">
        <f>IF('Detalle Ingresos'!$B2485="","",TEXT('Detalle Ingresos'!$B2485,"MMMM" ))</f>
        <v>mayo</v>
      </c>
      <c r="D2485" s="82">
        <v>1</v>
      </c>
      <c r="E2485" s="82" t="s">
        <v>88</v>
      </c>
      <c r="F2485" s="97" t="s">
        <v>104</v>
      </c>
      <c r="G2485" s="117">
        <v>0</v>
      </c>
      <c r="H2485" s="84">
        <v>1</v>
      </c>
    </row>
    <row r="2486" spans="2:8" ht="15.75" thickBot="1" x14ac:dyDescent="0.3">
      <c r="B2486" s="96">
        <v>45071</v>
      </c>
      <c r="C2486" s="102" t="str">
        <f>IF('Detalle Ingresos'!$B2486="","",TEXT('Detalle Ingresos'!$B2486,"MMMM" ))</f>
        <v>mayo</v>
      </c>
      <c r="D2486" s="82">
        <v>1</v>
      </c>
      <c r="E2486" s="82" t="s">
        <v>88</v>
      </c>
      <c r="F2486" s="97" t="s">
        <v>104</v>
      </c>
      <c r="G2486" s="117">
        <v>0</v>
      </c>
      <c r="H2486" s="84">
        <v>1</v>
      </c>
    </row>
    <row r="2487" spans="2:8" ht="15.75" thickBot="1" x14ac:dyDescent="0.3">
      <c r="B2487" s="96">
        <v>45071</v>
      </c>
      <c r="C2487" s="102" t="str">
        <f>IF('Detalle Ingresos'!$B2487="","",TEXT('Detalle Ingresos'!$B2487,"MMMM" ))</f>
        <v>mayo</v>
      </c>
      <c r="D2487" s="82">
        <v>1</v>
      </c>
      <c r="E2487" s="82" t="s">
        <v>88</v>
      </c>
      <c r="F2487" s="97" t="s">
        <v>104</v>
      </c>
      <c r="G2487" s="117">
        <v>0</v>
      </c>
      <c r="H2487" s="84">
        <v>1</v>
      </c>
    </row>
    <row r="2488" spans="2:8" ht="15.75" thickBot="1" x14ac:dyDescent="0.3">
      <c r="B2488" s="96">
        <v>45071</v>
      </c>
      <c r="C2488" s="102" t="str">
        <f>IF('Detalle Ingresos'!$B2488="","",TEXT('Detalle Ingresos'!$B2488,"MMMM" ))</f>
        <v>mayo</v>
      </c>
      <c r="D2488" s="82">
        <v>1</v>
      </c>
      <c r="E2488" s="82" t="s">
        <v>88</v>
      </c>
      <c r="F2488" s="97" t="s">
        <v>104</v>
      </c>
      <c r="G2488" s="117">
        <v>0</v>
      </c>
      <c r="H2488" s="84">
        <v>1</v>
      </c>
    </row>
    <row r="2489" spans="2:8" ht="15.75" thickBot="1" x14ac:dyDescent="0.3">
      <c r="B2489" s="96">
        <v>45071</v>
      </c>
      <c r="C2489" s="102" t="str">
        <f>IF('Detalle Ingresos'!$B2489="","",TEXT('Detalle Ingresos'!$B2489,"MMMM" ))</f>
        <v>mayo</v>
      </c>
      <c r="D2489" s="82">
        <v>1</v>
      </c>
      <c r="E2489" s="82" t="s">
        <v>88</v>
      </c>
      <c r="F2489" s="97" t="s">
        <v>104</v>
      </c>
      <c r="G2489" s="117">
        <v>0</v>
      </c>
      <c r="H2489" s="84">
        <v>1</v>
      </c>
    </row>
    <row r="2490" spans="2:8" ht="15.75" thickBot="1" x14ac:dyDescent="0.3">
      <c r="B2490" s="96">
        <v>45071</v>
      </c>
      <c r="C2490" s="102" t="str">
        <f>IF('Detalle Ingresos'!$B2490="","",TEXT('Detalle Ingresos'!$B2490,"MMMM" ))</f>
        <v>mayo</v>
      </c>
      <c r="D2490" s="82">
        <v>1</v>
      </c>
      <c r="E2490" s="82" t="s">
        <v>88</v>
      </c>
      <c r="F2490" s="97" t="s">
        <v>104</v>
      </c>
      <c r="G2490" s="117">
        <v>0</v>
      </c>
      <c r="H2490" s="84">
        <v>1</v>
      </c>
    </row>
    <row r="2491" spans="2:8" ht="15.75" thickBot="1" x14ac:dyDescent="0.3">
      <c r="B2491" s="96">
        <v>45071</v>
      </c>
      <c r="C2491" s="102" t="str">
        <f>IF('Detalle Ingresos'!$B2491="","",TEXT('Detalle Ingresos'!$B2491,"MMMM" ))</f>
        <v>mayo</v>
      </c>
      <c r="D2491" s="82">
        <v>1</v>
      </c>
      <c r="E2491" s="82" t="s">
        <v>88</v>
      </c>
      <c r="F2491" s="97" t="s">
        <v>104</v>
      </c>
      <c r="G2491" s="117">
        <v>0</v>
      </c>
      <c r="H2491" s="84">
        <v>1</v>
      </c>
    </row>
    <row r="2492" spans="2:8" ht="15.75" thickBot="1" x14ac:dyDescent="0.3">
      <c r="B2492" s="96">
        <v>45071</v>
      </c>
      <c r="C2492" s="102" t="str">
        <f>IF('Detalle Ingresos'!$B2492="","",TEXT('Detalle Ingresos'!$B2492,"MMMM" ))</f>
        <v>mayo</v>
      </c>
      <c r="D2492" s="82">
        <v>1</v>
      </c>
      <c r="E2492" s="82" t="s">
        <v>88</v>
      </c>
      <c r="F2492" s="97" t="s">
        <v>104</v>
      </c>
      <c r="G2492" s="117">
        <v>0</v>
      </c>
      <c r="H2492" s="84">
        <v>1</v>
      </c>
    </row>
    <row r="2493" spans="2:8" ht="15.75" thickBot="1" x14ac:dyDescent="0.3">
      <c r="B2493" s="96">
        <v>45071</v>
      </c>
      <c r="C2493" s="102" t="str">
        <f>IF('Detalle Ingresos'!$B2493="","",TEXT('Detalle Ingresos'!$B2493,"MMMM" ))</f>
        <v>mayo</v>
      </c>
      <c r="D2493" s="82">
        <v>1</v>
      </c>
      <c r="E2493" s="82" t="s">
        <v>88</v>
      </c>
      <c r="F2493" s="97" t="s">
        <v>104</v>
      </c>
      <c r="G2493" s="117">
        <v>0</v>
      </c>
      <c r="H2493" s="84">
        <v>1</v>
      </c>
    </row>
    <row r="2494" spans="2:8" ht="15.75" thickBot="1" x14ac:dyDescent="0.3">
      <c r="B2494" s="96">
        <v>45071</v>
      </c>
      <c r="C2494" s="102" t="str">
        <f>IF('Detalle Ingresos'!$B2494="","",TEXT('Detalle Ingresos'!$B2494,"MMMM" ))</f>
        <v>mayo</v>
      </c>
      <c r="D2494" s="82">
        <v>1</v>
      </c>
      <c r="E2494" s="82" t="s">
        <v>88</v>
      </c>
      <c r="F2494" s="97" t="s">
        <v>104</v>
      </c>
      <c r="G2494" s="117">
        <v>0</v>
      </c>
      <c r="H2494" s="84">
        <v>1</v>
      </c>
    </row>
    <row r="2495" spans="2:8" ht="15.75" thickBot="1" x14ac:dyDescent="0.3">
      <c r="B2495" s="96">
        <v>45071</v>
      </c>
      <c r="C2495" s="102" t="str">
        <f>IF('Detalle Ingresos'!$B2495="","",TEXT('Detalle Ingresos'!$B2495,"MMMM" ))</f>
        <v>mayo</v>
      </c>
      <c r="D2495" s="82">
        <v>1</v>
      </c>
      <c r="E2495" s="82" t="s">
        <v>88</v>
      </c>
      <c r="F2495" s="97" t="s">
        <v>63</v>
      </c>
      <c r="G2495" s="117">
        <v>2.04</v>
      </c>
      <c r="H2495" s="84">
        <v>1</v>
      </c>
    </row>
    <row r="2496" spans="2:8" ht="15.75" thickBot="1" x14ac:dyDescent="0.3">
      <c r="B2496" s="96">
        <v>45071</v>
      </c>
      <c r="C2496" s="102" t="str">
        <f>IF('Detalle Ingresos'!$B2496="","",TEXT('Detalle Ingresos'!$B2496,"MMMM" ))</f>
        <v>mayo</v>
      </c>
      <c r="D2496" s="82">
        <v>1</v>
      </c>
      <c r="E2496" s="82" t="s">
        <v>88</v>
      </c>
      <c r="F2496" s="97" t="s">
        <v>63</v>
      </c>
      <c r="G2496" s="117">
        <v>3.35</v>
      </c>
      <c r="H2496" s="84">
        <v>1</v>
      </c>
    </row>
    <row r="2497" spans="2:8" ht="15.75" thickBot="1" x14ac:dyDescent="0.3">
      <c r="B2497" s="96">
        <v>45015</v>
      </c>
      <c r="C2497" s="102" t="str">
        <f>IF('Detalle Ingresos'!$B2497="","",TEXT('Detalle Ingresos'!$B2497,"MMMM" ))</f>
        <v>marzo</v>
      </c>
      <c r="D2497" s="82">
        <v>1</v>
      </c>
      <c r="E2497" s="82" t="s">
        <v>88</v>
      </c>
      <c r="F2497" s="97" t="s">
        <v>63</v>
      </c>
      <c r="G2497" s="117">
        <v>5.51</v>
      </c>
      <c r="H2497" s="84">
        <v>1</v>
      </c>
    </row>
    <row r="2498" spans="2:8" ht="15.75" thickBot="1" x14ac:dyDescent="0.3">
      <c r="B2498" s="96">
        <v>45072</v>
      </c>
      <c r="C2498" s="102" t="str">
        <f>IF('Detalle Ingresos'!$B2498="","",TEXT('Detalle Ingresos'!$B2498,"MMMM" ))</f>
        <v>mayo</v>
      </c>
      <c r="D2498" s="82">
        <v>1</v>
      </c>
      <c r="E2498" s="82" t="s">
        <v>88</v>
      </c>
      <c r="F2498" s="97" t="s">
        <v>63</v>
      </c>
      <c r="G2498" s="117">
        <v>1.8</v>
      </c>
      <c r="H2498" s="84">
        <v>1</v>
      </c>
    </row>
    <row r="2499" spans="2:8" ht="15.75" thickBot="1" x14ac:dyDescent="0.3">
      <c r="B2499" s="96">
        <v>45072</v>
      </c>
      <c r="C2499" s="102" t="str">
        <f>IF('Detalle Ingresos'!$B2499="","",TEXT('Detalle Ingresos'!$B2499,"MMMM" ))</f>
        <v>mayo</v>
      </c>
      <c r="D2499" s="82">
        <v>1</v>
      </c>
      <c r="E2499" s="82" t="s">
        <v>88</v>
      </c>
      <c r="F2499" s="97" t="s">
        <v>63</v>
      </c>
      <c r="G2499" s="117">
        <v>2.21</v>
      </c>
      <c r="H2499" s="84">
        <v>1</v>
      </c>
    </row>
    <row r="2500" spans="2:8" ht="15.75" thickBot="1" x14ac:dyDescent="0.3">
      <c r="B2500" s="96">
        <v>45049</v>
      </c>
      <c r="C2500" s="102" t="str">
        <f>IF('Detalle Ingresos'!$B2500="","",TEXT('Detalle Ingresos'!$B2500,"MMMM" ))</f>
        <v>mayo</v>
      </c>
      <c r="D2500" s="82">
        <v>1</v>
      </c>
      <c r="E2500" s="82" t="s">
        <v>88</v>
      </c>
      <c r="F2500" s="97" t="s">
        <v>77</v>
      </c>
      <c r="G2500" s="117">
        <v>0</v>
      </c>
      <c r="H2500" s="84">
        <v>1</v>
      </c>
    </row>
    <row r="2501" spans="2:8" ht="15.75" thickBot="1" x14ac:dyDescent="0.3">
      <c r="B2501" s="96">
        <v>45072</v>
      </c>
      <c r="C2501" s="102" t="str">
        <f>IF('Detalle Ingresos'!$B2501="","",TEXT('Detalle Ingresos'!$B2501,"MMMM" ))</f>
        <v>mayo</v>
      </c>
      <c r="D2501" s="82">
        <v>1</v>
      </c>
      <c r="E2501" s="82" t="s">
        <v>88</v>
      </c>
      <c r="F2501" s="97" t="s">
        <v>63</v>
      </c>
      <c r="G2501" s="117">
        <v>2.75</v>
      </c>
      <c r="H2501" s="84">
        <v>1</v>
      </c>
    </row>
    <row r="2502" spans="2:8" ht="15.75" thickBot="1" x14ac:dyDescent="0.3">
      <c r="B2502" s="96">
        <v>45072</v>
      </c>
      <c r="C2502" s="102" t="str">
        <f>IF('Detalle Ingresos'!$B2502="","",TEXT('Detalle Ingresos'!$B2502,"MMMM" ))</f>
        <v>mayo</v>
      </c>
      <c r="D2502" s="82">
        <v>1</v>
      </c>
      <c r="E2502" s="82" t="s">
        <v>88</v>
      </c>
      <c r="F2502" s="97" t="s">
        <v>63</v>
      </c>
      <c r="G2502" s="117">
        <v>11.03</v>
      </c>
      <c r="H2502" s="84">
        <v>1</v>
      </c>
    </row>
    <row r="2503" spans="2:8" ht="15.75" thickBot="1" x14ac:dyDescent="0.3">
      <c r="B2503" s="96">
        <v>45072</v>
      </c>
      <c r="C2503" s="102" t="str">
        <f>IF('Detalle Ingresos'!$B2503="","",TEXT('Detalle Ingresos'!$B2503,"MMMM" ))</f>
        <v>mayo</v>
      </c>
      <c r="D2503" s="82">
        <v>1</v>
      </c>
      <c r="E2503" s="82" t="s">
        <v>88</v>
      </c>
      <c r="F2503" s="97" t="s">
        <v>63</v>
      </c>
      <c r="G2503" s="117">
        <v>1.8</v>
      </c>
      <c r="H2503" s="84">
        <v>1</v>
      </c>
    </row>
    <row r="2504" spans="2:8" ht="15.75" thickBot="1" x14ac:dyDescent="0.3">
      <c r="B2504" s="96">
        <v>45070</v>
      </c>
      <c r="C2504" s="102" t="str">
        <f>IF('Detalle Ingresos'!$B2504="","",TEXT('Detalle Ingresos'!$B2504,"MMMM" ))</f>
        <v>mayo</v>
      </c>
      <c r="D2504" s="82">
        <v>1</v>
      </c>
      <c r="E2504" s="82" t="s">
        <v>88</v>
      </c>
      <c r="F2504" s="97" t="s">
        <v>63</v>
      </c>
      <c r="G2504" s="117">
        <v>3.09</v>
      </c>
      <c r="H2504" s="84">
        <v>1</v>
      </c>
    </row>
    <row r="2505" spans="2:8" ht="15.75" thickBot="1" x14ac:dyDescent="0.3">
      <c r="B2505" s="96">
        <v>45070</v>
      </c>
      <c r="C2505" s="102" t="str">
        <f>IF('Detalle Ingresos'!$B2505="","",TEXT('Detalle Ingresos'!$B2505,"MMMM" ))</f>
        <v>mayo</v>
      </c>
      <c r="D2505" s="82">
        <v>1</v>
      </c>
      <c r="E2505" s="82" t="s">
        <v>88</v>
      </c>
      <c r="F2505" s="97" t="s">
        <v>63</v>
      </c>
      <c r="G2505" s="117">
        <v>3.69</v>
      </c>
      <c r="H2505" s="84">
        <v>1</v>
      </c>
    </row>
    <row r="2506" spans="2:8" ht="15.75" thickBot="1" x14ac:dyDescent="0.3">
      <c r="B2506" s="96">
        <v>45070</v>
      </c>
      <c r="C2506" s="102" t="str">
        <f>IF('Detalle Ingresos'!$B2506="","",TEXT('Detalle Ingresos'!$B2506,"MMMM" ))</f>
        <v>mayo</v>
      </c>
      <c r="D2506" s="82">
        <v>1</v>
      </c>
      <c r="E2506" s="82" t="s">
        <v>88</v>
      </c>
      <c r="F2506" s="97" t="s">
        <v>63</v>
      </c>
      <c r="G2506" s="117">
        <v>2.68</v>
      </c>
      <c r="H2506" s="84">
        <v>1</v>
      </c>
    </row>
    <row r="2507" spans="2:8" ht="15.75" thickBot="1" x14ac:dyDescent="0.3">
      <c r="B2507" s="96">
        <v>45070</v>
      </c>
      <c r="C2507" s="102" t="str">
        <f>IF('Detalle Ingresos'!$B2507="","",TEXT('Detalle Ingresos'!$B2507,"MMMM" ))</f>
        <v>mayo</v>
      </c>
      <c r="D2507" s="82">
        <v>1</v>
      </c>
      <c r="E2507" s="82" t="s">
        <v>88</v>
      </c>
      <c r="F2507" s="97" t="s">
        <v>63</v>
      </c>
      <c r="G2507" s="117">
        <v>27.56</v>
      </c>
      <c r="H2507" s="84">
        <v>1</v>
      </c>
    </row>
    <row r="2508" spans="2:8" ht="15.75" thickBot="1" x14ac:dyDescent="0.3">
      <c r="B2508" s="96">
        <v>45071</v>
      </c>
      <c r="C2508" s="102" t="str">
        <f>IF('Detalle Ingresos'!$B2508="","",TEXT('Detalle Ingresos'!$B2508,"MMMM" ))</f>
        <v>mayo</v>
      </c>
      <c r="D2508" s="82">
        <v>1</v>
      </c>
      <c r="E2508" s="82" t="s">
        <v>88</v>
      </c>
      <c r="F2508" s="97" t="s">
        <v>63</v>
      </c>
      <c r="G2508" s="117">
        <v>11.57</v>
      </c>
      <c r="H2508" s="84">
        <v>1</v>
      </c>
    </row>
    <row r="2509" spans="2:8" ht="15.75" thickBot="1" x14ac:dyDescent="0.3">
      <c r="B2509" s="96">
        <v>45071</v>
      </c>
      <c r="C2509" s="102" t="str">
        <f>IF('Detalle Ingresos'!$B2509="","",TEXT('Detalle Ingresos'!$B2509,"MMMM" ))</f>
        <v>mayo</v>
      </c>
      <c r="D2509" s="82">
        <v>1</v>
      </c>
      <c r="E2509" s="82" t="s">
        <v>88</v>
      </c>
      <c r="F2509" s="97" t="s">
        <v>49</v>
      </c>
      <c r="G2509" s="117">
        <v>1.8</v>
      </c>
      <c r="H2509" s="84">
        <v>1</v>
      </c>
    </row>
    <row r="2510" spans="2:8" ht="15.75" thickBot="1" x14ac:dyDescent="0.3">
      <c r="B2510" s="96">
        <v>45071</v>
      </c>
      <c r="C2510" s="102" t="str">
        <f>IF('Detalle Ingresos'!$B2510="","",TEXT('Detalle Ingresos'!$B2510,"MMMM" ))</f>
        <v>mayo</v>
      </c>
      <c r="D2510" s="82">
        <v>1</v>
      </c>
      <c r="E2510" s="82" t="s">
        <v>88</v>
      </c>
      <c r="F2510" s="97" t="s">
        <v>63</v>
      </c>
      <c r="G2510" s="117">
        <v>4.1399999999999997</v>
      </c>
      <c r="H2510" s="84">
        <v>1</v>
      </c>
    </row>
    <row r="2511" spans="2:8" ht="15.75" thickBot="1" x14ac:dyDescent="0.3">
      <c r="B2511" s="96">
        <v>45071</v>
      </c>
      <c r="C2511" s="102" t="str">
        <f>IF('Detalle Ingresos'!$B2511="","",TEXT('Detalle Ingresos'!$B2511,"MMMM" ))</f>
        <v>mayo</v>
      </c>
      <c r="D2511" s="82">
        <v>1</v>
      </c>
      <c r="E2511" s="82" t="s">
        <v>88</v>
      </c>
      <c r="F2511" s="97" t="s">
        <v>63</v>
      </c>
      <c r="G2511" s="117">
        <v>8.26</v>
      </c>
      <c r="H2511" s="84">
        <v>1</v>
      </c>
    </row>
    <row r="2512" spans="2:8" ht="15.75" thickBot="1" x14ac:dyDescent="0.3">
      <c r="B2512" s="96">
        <v>45071</v>
      </c>
      <c r="C2512" s="102" t="str">
        <f>IF('Detalle Ingresos'!$B2512="","",TEXT('Detalle Ingresos'!$B2512,"MMMM" ))</f>
        <v>mayo</v>
      </c>
      <c r="D2512" s="82">
        <v>1</v>
      </c>
      <c r="E2512" s="82" t="s">
        <v>88</v>
      </c>
      <c r="F2512" s="97" t="s">
        <v>63</v>
      </c>
      <c r="G2512" s="117">
        <v>1.8</v>
      </c>
      <c r="H2512" s="84">
        <v>1</v>
      </c>
    </row>
    <row r="2513" spans="2:8" ht="15.75" thickBot="1" x14ac:dyDescent="0.3">
      <c r="B2513" s="96">
        <v>45070</v>
      </c>
      <c r="C2513" s="102" t="str">
        <f>IF('Detalle Ingresos'!$B2513="","",TEXT('Detalle Ingresos'!$B2513,"MMMM" ))</f>
        <v>mayo</v>
      </c>
      <c r="D2513" s="82">
        <v>1</v>
      </c>
      <c r="E2513" s="82" t="s">
        <v>88</v>
      </c>
      <c r="F2513" s="97" t="s">
        <v>63</v>
      </c>
      <c r="G2513" s="117">
        <v>4.7</v>
      </c>
      <c r="H2513" s="84">
        <v>1</v>
      </c>
    </row>
    <row r="2514" spans="2:8" ht="15.75" thickBot="1" x14ac:dyDescent="0.3">
      <c r="B2514" s="96">
        <v>45071</v>
      </c>
      <c r="C2514" s="102" t="str">
        <f>IF('Detalle Ingresos'!$B2514="","",TEXT('Detalle Ingresos'!$B2514,"MMMM" ))</f>
        <v>mayo</v>
      </c>
      <c r="D2514" s="82">
        <v>1</v>
      </c>
      <c r="E2514" s="82" t="s">
        <v>88</v>
      </c>
      <c r="F2514" s="97" t="s">
        <v>63</v>
      </c>
      <c r="G2514" s="117">
        <v>2.39</v>
      </c>
      <c r="H2514" s="84">
        <v>1</v>
      </c>
    </row>
    <row r="2515" spans="2:8" ht="15.75" thickBot="1" x14ac:dyDescent="0.3">
      <c r="B2515" s="96">
        <v>45064</v>
      </c>
      <c r="C2515" s="102" t="str">
        <f>IF('Detalle Ingresos'!$B2515="","",TEXT('Detalle Ingresos'!$B2515,"MMMM" ))</f>
        <v>mayo</v>
      </c>
      <c r="D2515" s="82">
        <v>1</v>
      </c>
      <c r="E2515" s="82" t="s">
        <v>88</v>
      </c>
      <c r="F2515" s="97" t="s">
        <v>63</v>
      </c>
      <c r="G2515" s="117">
        <v>5.24</v>
      </c>
      <c r="H2515" s="84">
        <v>1</v>
      </c>
    </row>
    <row r="2516" spans="2:8" ht="15.75" thickBot="1" x14ac:dyDescent="0.3">
      <c r="B2516" s="96">
        <v>45070</v>
      </c>
      <c r="C2516" s="102" t="str">
        <f>IF('Detalle Ingresos'!$B2516="","",TEXT('Detalle Ingresos'!$B2516,"MMMM" ))</f>
        <v>mayo</v>
      </c>
      <c r="D2516" s="82">
        <v>1</v>
      </c>
      <c r="E2516" s="82" t="s">
        <v>88</v>
      </c>
      <c r="F2516" s="97" t="s">
        <v>63</v>
      </c>
      <c r="G2516" s="117">
        <v>1.8</v>
      </c>
      <c r="H2516" s="84">
        <v>1</v>
      </c>
    </row>
    <row r="2517" spans="2:8" ht="15.75" thickBot="1" x14ac:dyDescent="0.3">
      <c r="B2517" s="96">
        <v>45070</v>
      </c>
      <c r="C2517" s="102" t="str">
        <f>IF('Detalle Ingresos'!$B2517="","",TEXT('Detalle Ingresos'!$B2517,"MMMM" ))</f>
        <v>mayo</v>
      </c>
      <c r="D2517" s="82">
        <v>1</v>
      </c>
      <c r="E2517" s="82" t="s">
        <v>88</v>
      </c>
      <c r="F2517" s="97" t="s">
        <v>63</v>
      </c>
      <c r="G2517" s="117">
        <v>1.8</v>
      </c>
      <c r="H2517" s="84">
        <v>1</v>
      </c>
    </row>
    <row r="2518" spans="2:8" ht="15.75" thickBot="1" x14ac:dyDescent="0.3">
      <c r="B2518" s="96">
        <v>45071</v>
      </c>
      <c r="C2518" s="102" t="str">
        <f>IF('Detalle Ingresos'!$B2518="","",TEXT('Detalle Ingresos'!$B2518,"MMMM" ))</f>
        <v>mayo</v>
      </c>
      <c r="D2518" s="82">
        <v>1</v>
      </c>
      <c r="E2518" s="82" t="s">
        <v>88</v>
      </c>
      <c r="F2518" s="97" t="s">
        <v>63</v>
      </c>
      <c r="G2518" s="117">
        <v>2.75</v>
      </c>
      <c r="H2518" s="84">
        <v>1</v>
      </c>
    </row>
    <row r="2519" spans="2:8" ht="15.75" thickBot="1" x14ac:dyDescent="0.3">
      <c r="B2519" s="96">
        <v>45070</v>
      </c>
      <c r="C2519" s="102" t="str">
        <f>IF('Detalle Ingresos'!$B2519="","",TEXT('Detalle Ingresos'!$B2519,"MMMM" ))</f>
        <v>mayo</v>
      </c>
      <c r="D2519" s="82">
        <v>1</v>
      </c>
      <c r="E2519" s="82" t="s">
        <v>88</v>
      </c>
      <c r="F2519" s="97" t="s">
        <v>63</v>
      </c>
      <c r="G2519" s="117">
        <v>1.8</v>
      </c>
      <c r="H2519" s="84">
        <v>1</v>
      </c>
    </row>
    <row r="2520" spans="2:8" ht="15.75" thickBot="1" x14ac:dyDescent="0.3">
      <c r="B2520" s="96">
        <v>45072</v>
      </c>
      <c r="C2520" s="102" t="str">
        <f>IF('Detalle Ingresos'!$B2520="","",TEXT('Detalle Ingresos'!$B2520,"MMMM" ))</f>
        <v>mayo</v>
      </c>
      <c r="D2520" s="82">
        <v>1</v>
      </c>
      <c r="E2520" s="82" t="s">
        <v>88</v>
      </c>
      <c r="F2520" s="97" t="s">
        <v>63</v>
      </c>
      <c r="G2520" s="117">
        <v>4.03</v>
      </c>
      <c r="H2520" s="84">
        <v>1</v>
      </c>
    </row>
    <row r="2521" spans="2:8" ht="15.75" thickBot="1" x14ac:dyDescent="0.3">
      <c r="B2521" s="96">
        <v>45072</v>
      </c>
      <c r="C2521" s="102" t="str">
        <f>IF('Detalle Ingresos'!$B2521="","",TEXT('Detalle Ingresos'!$B2521,"MMMM" ))</f>
        <v>mayo</v>
      </c>
      <c r="D2521" s="82">
        <v>1</v>
      </c>
      <c r="E2521" s="82" t="s">
        <v>88</v>
      </c>
      <c r="F2521" s="97" t="s">
        <v>63</v>
      </c>
      <c r="G2521" s="117">
        <v>35.83</v>
      </c>
      <c r="H2521" s="84">
        <v>1</v>
      </c>
    </row>
    <row r="2522" spans="2:8" ht="15.75" thickBot="1" x14ac:dyDescent="0.3">
      <c r="B2522" s="96">
        <v>45072</v>
      </c>
      <c r="C2522" s="102" t="str">
        <f>IF('Detalle Ingresos'!$B2522="","",TEXT('Detalle Ingresos'!$B2522,"MMMM" ))</f>
        <v>mayo</v>
      </c>
      <c r="D2522" s="82">
        <v>1</v>
      </c>
      <c r="E2522" s="82" t="s">
        <v>88</v>
      </c>
      <c r="F2522" s="97" t="s">
        <v>63</v>
      </c>
      <c r="G2522" s="117">
        <v>9.92</v>
      </c>
      <c r="H2522" s="84">
        <v>1</v>
      </c>
    </row>
    <row r="2523" spans="2:8" ht="15.75" thickBot="1" x14ac:dyDescent="0.3">
      <c r="B2523" s="96">
        <v>45072</v>
      </c>
      <c r="C2523" s="102" t="str">
        <f>IF('Detalle Ingresos'!$B2523="","",TEXT('Detalle Ingresos'!$B2523,"MMMM" ))</f>
        <v>mayo</v>
      </c>
      <c r="D2523" s="82">
        <v>1</v>
      </c>
      <c r="E2523" s="82" t="s">
        <v>88</v>
      </c>
      <c r="F2523" s="97" t="s">
        <v>63</v>
      </c>
      <c r="G2523" s="117">
        <v>7.72</v>
      </c>
      <c r="H2523" s="84">
        <v>1</v>
      </c>
    </row>
    <row r="2524" spans="2:8" ht="15.75" thickBot="1" x14ac:dyDescent="0.3">
      <c r="B2524" s="96">
        <v>45072</v>
      </c>
      <c r="C2524" s="102" t="str">
        <f>IF('Detalle Ingresos'!$B2524="","",TEXT('Detalle Ingresos'!$B2524,"MMMM" ))</f>
        <v>mayo</v>
      </c>
      <c r="D2524" s="82">
        <v>1</v>
      </c>
      <c r="E2524" s="82" t="s">
        <v>88</v>
      </c>
      <c r="F2524" s="97" t="s">
        <v>63</v>
      </c>
      <c r="G2524" s="117">
        <v>10.69</v>
      </c>
      <c r="H2524" s="84">
        <v>1</v>
      </c>
    </row>
    <row r="2525" spans="2:8" ht="15.75" thickBot="1" x14ac:dyDescent="0.3">
      <c r="B2525" s="96">
        <v>45075</v>
      </c>
      <c r="C2525" s="102" t="str">
        <f>IF('Detalle Ingresos'!$B2525="","",TEXT('Detalle Ingresos'!$B2525,"MMMM" ))</f>
        <v>mayo</v>
      </c>
      <c r="D2525" s="82">
        <v>1</v>
      </c>
      <c r="E2525" s="82" t="s">
        <v>88</v>
      </c>
      <c r="F2525" s="97" t="s">
        <v>63</v>
      </c>
      <c r="G2525" s="117">
        <v>1.8</v>
      </c>
      <c r="H2525" s="84">
        <v>1</v>
      </c>
    </row>
    <row r="2526" spans="2:8" ht="15.75" thickBot="1" x14ac:dyDescent="0.3">
      <c r="B2526" s="96">
        <v>45075</v>
      </c>
      <c r="C2526" s="102" t="str">
        <f>IF('Detalle Ingresos'!$B2526="","",TEXT('Detalle Ingresos'!$B2526,"MMMM" ))</f>
        <v>mayo</v>
      </c>
      <c r="D2526" s="82">
        <v>1</v>
      </c>
      <c r="E2526" s="82" t="s">
        <v>88</v>
      </c>
      <c r="F2526" s="97" t="s">
        <v>63</v>
      </c>
      <c r="G2526" s="117">
        <v>331</v>
      </c>
      <c r="H2526" s="84">
        <v>1</v>
      </c>
    </row>
    <row r="2527" spans="2:8" ht="15.75" thickBot="1" x14ac:dyDescent="0.3">
      <c r="B2527" s="96">
        <v>45075</v>
      </c>
      <c r="C2527" s="102" t="str">
        <f>IF('Detalle Ingresos'!$B2527="","",TEXT('Detalle Ingresos'!$B2527,"MMMM" ))</f>
        <v>mayo</v>
      </c>
      <c r="D2527" s="82">
        <v>1</v>
      </c>
      <c r="E2527" s="82" t="s">
        <v>88</v>
      </c>
      <c r="F2527" s="97" t="s">
        <v>63</v>
      </c>
      <c r="G2527" s="117">
        <v>331</v>
      </c>
      <c r="H2527" s="84">
        <v>1</v>
      </c>
    </row>
    <row r="2528" spans="2:8" ht="15.75" thickBot="1" x14ac:dyDescent="0.3">
      <c r="B2528" s="96">
        <v>45075</v>
      </c>
      <c r="C2528" s="102" t="str">
        <f>IF('Detalle Ingresos'!$B2528="","",TEXT('Detalle Ingresos'!$B2528,"MMMM" ))</f>
        <v>mayo</v>
      </c>
      <c r="D2528" s="82">
        <v>1</v>
      </c>
      <c r="E2528" s="82" t="s">
        <v>88</v>
      </c>
      <c r="F2528" s="97" t="s">
        <v>63</v>
      </c>
      <c r="G2528" s="117">
        <v>11.57</v>
      </c>
      <c r="H2528" s="84">
        <v>1</v>
      </c>
    </row>
    <row r="2529" spans="2:8" ht="15.75" thickBot="1" x14ac:dyDescent="0.3">
      <c r="B2529" s="96">
        <v>45075</v>
      </c>
      <c r="C2529" s="102" t="str">
        <f>IF('Detalle Ingresos'!$B2529="","",TEXT('Detalle Ingresos'!$B2529,"MMMM" ))</f>
        <v>mayo</v>
      </c>
      <c r="D2529" s="82">
        <v>1</v>
      </c>
      <c r="E2529" s="82" t="s">
        <v>88</v>
      </c>
      <c r="F2529" s="97" t="s">
        <v>63</v>
      </c>
      <c r="G2529" s="117">
        <v>27.56</v>
      </c>
      <c r="H2529" s="84">
        <v>1</v>
      </c>
    </row>
    <row r="2530" spans="2:8" ht="15.75" thickBot="1" x14ac:dyDescent="0.3">
      <c r="B2530" s="96">
        <v>45042</v>
      </c>
      <c r="C2530" s="102" t="str">
        <f>IF('Detalle Ingresos'!$B2530="","",TEXT('Detalle Ingresos'!$B2530,"MMMM" ))</f>
        <v>abril</v>
      </c>
      <c r="D2530" s="82">
        <v>1</v>
      </c>
      <c r="E2530" s="82" t="s">
        <v>88</v>
      </c>
      <c r="F2530" s="97" t="s">
        <v>77</v>
      </c>
      <c r="G2530" s="117">
        <v>0</v>
      </c>
      <c r="H2530" s="84">
        <v>1</v>
      </c>
    </row>
    <row r="2531" spans="2:8" ht="15.75" thickBot="1" x14ac:dyDescent="0.3">
      <c r="B2531" s="96">
        <v>45077</v>
      </c>
      <c r="C2531" s="102" t="str">
        <f>IF('Detalle Ingresos'!$B2531="","",TEXT('Detalle Ingresos'!$B2531,"MMMM" ))</f>
        <v>mayo</v>
      </c>
      <c r="D2531" s="82">
        <v>1</v>
      </c>
      <c r="E2531" s="82" t="s">
        <v>88</v>
      </c>
      <c r="F2531" s="97" t="s">
        <v>63</v>
      </c>
      <c r="G2531" s="117">
        <v>165.36</v>
      </c>
      <c r="H2531" s="84">
        <v>1</v>
      </c>
    </row>
    <row r="2532" spans="2:8" ht="15.75" thickBot="1" x14ac:dyDescent="0.3">
      <c r="B2532" s="96">
        <v>45043</v>
      </c>
      <c r="C2532" s="102" t="str">
        <f>IF('Detalle Ingresos'!$B2532="","",TEXT('Detalle Ingresos'!$B2532,"MMMM" ))</f>
        <v>abril</v>
      </c>
      <c r="D2532" s="82">
        <v>1</v>
      </c>
      <c r="E2532" s="82" t="s">
        <v>88</v>
      </c>
      <c r="F2532" s="97" t="s">
        <v>49</v>
      </c>
      <c r="G2532" s="117">
        <v>0</v>
      </c>
      <c r="H2532" s="84">
        <v>1</v>
      </c>
    </row>
    <row r="2533" spans="2:8" ht="15.75" thickBot="1" x14ac:dyDescent="0.3">
      <c r="B2533" s="96">
        <v>45078</v>
      </c>
      <c r="C2533" s="102" t="str">
        <f>IF('Detalle Ingresos'!$B2533="","",TEXT('Detalle Ingresos'!$B2533,"MMMM" ))</f>
        <v>junio</v>
      </c>
      <c r="D2533" s="82">
        <v>1</v>
      </c>
      <c r="E2533" s="82" t="s">
        <v>88</v>
      </c>
      <c r="F2533" s="97" t="s">
        <v>63</v>
      </c>
      <c r="G2533" s="117">
        <v>13.78</v>
      </c>
      <c r="H2533" s="84">
        <v>1</v>
      </c>
    </row>
    <row r="2534" spans="2:8" ht="15.75" thickBot="1" x14ac:dyDescent="0.3">
      <c r="B2534" s="96">
        <v>45075</v>
      </c>
      <c r="C2534" s="102" t="str">
        <f>IF('Detalle Ingresos'!$B2534="","",TEXT('Detalle Ingresos'!$B2534,"MMMM" ))</f>
        <v>mayo</v>
      </c>
      <c r="D2534" s="82">
        <v>1</v>
      </c>
      <c r="E2534" s="82" t="s">
        <v>88</v>
      </c>
      <c r="F2534" s="97" t="s">
        <v>49</v>
      </c>
      <c r="G2534" s="117">
        <v>1.8</v>
      </c>
      <c r="H2534" s="84">
        <v>1</v>
      </c>
    </row>
    <row r="2535" spans="2:8" ht="15.75" thickBot="1" x14ac:dyDescent="0.3">
      <c r="B2535" s="96">
        <v>45076</v>
      </c>
      <c r="C2535" s="102" t="str">
        <f>IF('Detalle Ingresos'!$B2535="","",TEXT('Detalle Ingresos'!$B2535,"MMMM" ))</f>
        <v>mayo</v>
      </c>
      <c r="D2535" s="82">
        <v>1</v>
      </c>
      <c r="E2535" s="82" t="s">
        <v>88</v>
      </c>
      <c r="F2535" s="97" t="s">
        <v>63</v>
      </c>
      <c r="G2535" s="117">
        <v>5.51</v>
      </c>
      <c r="H2535" s="84">
        <v>1</v>
      </c>
    </row>
    <row r="2536" spans="2:8" ht="15.75" thickBot="1" x14ac:dyDescent="0.3">
      <c r="B2536" s="96">
        <v>45076</v>
      </c>
      <c r="C2536" s="102" t="str">
        <f>IF('Detalle Ingresos'!$B2536="","",TEXT('Detalle Ingresos'!$B2536,"MMMM" ))</f>
        <v>mayo</v>
      </c>
      <c r="D2536" s="82">
        <v>1</v>
      </c>
      <c r="E2536" s="82" t="s">
        <v>88</v>
      </c>
      <c r="F2536" s="97" t="s">
        <v>63</v>
      </c>
      <c r="G2536" s="117">
        <v>4.96</v>
      </c>
      <c r="H2536" s="84">
        <v>1</v>
      </c>
    </row>
    <row r="2537" spans="2:8" ht="15.75" thickBot="1" x14ac:dyDescent="0.3">
      <c r="B2537" s="96">
        <v>45076</v>
      </c>
      <c r="C2537" s="102" t="str">
        <f>IF('Detalle Ingresos'!$B2537="","",TEXT('Detalle Ingresos'!$B2537,"MMMM" ))</f>
        <v>mayo</v>
      </c>
      <c r="D2537" s="82">
        <v>1</v>
      </c>
      <c r="E2537" s="82" t="s">
        <v>88</v>
      </c>
      <c r="F2537" s="97" t="s">
        <v>63</v>
      </c>
      <c r="G2537" s="117">
        <v>3.31</v>
      </c>
      <c r="H2537" s="84">
        <v>1</v>
      </c>
    </row>
    <row r="2538" spans="2:8" ht="15.75" thickBot="1" x14ac:dyDescent="0.3">
      <c r="B2538" s="96">
        <v>45077</v>
      </c>
      <c r="C2538" s="102" t="str">
        <f>IF('Detalle Ingresos'!$B2538="","",TEXT('Detalle Ingresos'!$B2538,"MMMM" ))</f>
        <v>mayo</v>
      </c>
      <c r="D2538" s="82">
        <v>1</v>
      </c>
      <c r="E2538" s="82" t="s">
        <v>88</v>
      </c>
      <c r="F2538" s="97" t="s">
        <v>63</v>
      </c>
      <c r="G2538" s="117">
        <v>7.44</v>
      </c>
      <c r="H2538" s="84">
        <v>1</v>
      </c>
    </row>
    <row r="2539" spans="2:8" ht="15.75" thickBot="1" x14ac:dyDescent="0.3">
      <c r="B2539" s="96">
        <v>45077</v>
      </c>
      <c r="C2539" s="102" t="str">
        <f>IF('Detalle Ingresos'!$B2539="","",TEXT('Detalle Ingresos'!$B2539,"MMMM" ))</f>
        <v>mayo</v>
      </c>
      <c r="D2539" s="82">
        <v>1</v>
      </c>
      <c r="E2539" s="82" t="s">
        <v>88</v>
      </c>
      <c r="F2539" s="97" t="s">
        <v>63</v>
      </c>
      <c r="G2539" s="117">
        <v>8.26</v>
      </c>
      <c r="H2539" s="84">
        <v>1</v>
      </c>
    </row>
    <row r="2540" spans="2:8" ht="15.75" thickBot="1" x14ac:dyDescent="0.3">
      <c r="B2540" s="96">
        <v>45077</v>
      </c>
      <c r="C2540" s="102" t="str">
        <f>IF('Detalle Ingresos'!$B2540="","",TEXT('Detalle Ingresos'!$B2540,"MMMM" ))</f>
        <v>mayo</v>
      </c>
      <c r="D2540" s="82">
        <v>1</v>
      </c>
      <c r="E2540" s="82" t="s">
        <v>88</v>
      </c>
      <c r="F2540" s="97" t="s">
        <v>49</v>
      </c>
      <c r="G2540" s="117">
        <v>1.8</v>
      </c>
      <c r="H2540" s="84">
        <v>1</v>
      </c>
    </row>
    <row r="2541" spans="2:8" ht="15.75" thickBot="1" x14ac:dyDescent="0.3">
      <c r="B2541" s="96">
        <v>45077</v>
      </c>
      <c r="C2541" s="102" t="str">
        <f>IF('Detalle Ingresos'!$B2541="","",TEXT('Detalle Ingresos'!$B2541,"MMMM" ))</f>
        <v>mayo</v>
      </c>
      <c r="D2541" s="82">
        <v>1</v>
      </c>
      <c r="E2541" s="82" t="s">
        <v>88</v>
      </c>
      <c r="F2541" s="97" t="s">
        <v>63</v>
      </c>
      <c r="G2541" s="117">
        <v>62.19</v>
      </c>
      <c r="H2541" s="84">
        <v>1</v>
      </c>
    </row>
    <row r="2542" spans="2:8" ht="15.75" thickBot="1" x14ac:dyDescent="0.3">
      <c r="B2542" s="96">
        <v>45077</v>
      </c>
      <c r="C2542" s="102" t="str">
        <f>IF('Detalle Ingresos'!$B2542="","",TEXT('Detalle Ingresos'!$B2542,"MMMM" ))</f>
        <v>mayo</v>
      </c>
      <c r="D2542" s="82">
        <v>1</v>
      </c>
      <c r="E2542" s="82" t="s">
        <v>88</v>
      </c>
      <c r="F2542" s="97" t="s">
        <v>63</v>
      </c>
      <c r="G2542" s="117">
        <v>5.51</v>
      </c>
      <c r="H2542" s="84">
        <v>1</v>
      </c>
    </row>
    <row r="2543" spans="2:8" ht="15.75" thickBot="1" x14ac:dyDescent="0.3">
      <c r="B2543" s="96">
        <v>45077</v>
      </c>
      <c r="C2543" s="102" t="str">
        <f>IF('Detalle Ingresos'!$B2543="","",TEXT('Detalle Ingresos'!$B2543,"MMMM" ))</f>
        <v>mayo</v>
      </c>
      <c r="D2543" s="82">
        <v>1</v>
      </c>
      <c r="E2543" s="82" t="s">
        <v>88</v>
      </c>
      <c r="F2543" s="97" t="s">
        <v>49</v>
      </c>
      <c r="G2543" s="117">
        <v>1.8</v>
      </c>
      <c r="H2543" s="84">
        <v>1</v>
      </c>
    </row>
    <row r="2544" spans="2:8" ht="15.75" thickBot="1" x14ac:dyDescent="0.3">
      <c r="B2544" s="96">
        <v>45076</v>
      </c>
      <c r="C2544" s="102" t="str">
        <f>IF('Detalle Ingresos'!$B2544="","",TEXT('Detalle Ingresos'!$B2544,"MMMM" ))</f>
        <v>mayo</v>
      </c>
      <c r="D2544" s="82">
        <v>1</v>
      </c>
      <c r="E2544" s="82" t="s">
        <v>88</v>
      </c>
      <c r="F2544" s="97" t="s">
        <v>63</v>
      </c>
      <c r="G2544" s="117">
        <v>8.26</v>
      </c>
      <c r="H2544" s="84">
        <v>1</v>
      </c>
    </row>
    <row r="2545" spans="2:8" ht="15.75" thickBot="1" x14ac:dyDescent="0.3">
      <c r="B2545" s="96">
        <v>45077</v>
      </c>
      <c r="C2545" s="102" t="str">
        <f>IF('Detalle Ingresos'!$B2545="","",TEXT('Detalle Ingresos'!$B2545,"MMMM" ))</f>
        <v>mayo</v>
      </c>
      <c r="D2545" s="82">
        <v>1</v>
      </c>
      <c r="E2545" s="82" t="s">
        <v>88</v>
      </c>
      <c r="F2545" s="97" t="s">
        <v>63</v>
      </c>
      <c r="G2545" s="117">
        <v>3.84</v>
      </c>
      <c r="H2545" s="84">
        <v>1</v>
      </c>
    </row>
    <row r="2546" spans="2:8" ht="15.75" thickBot="1" x14ac:dyDescent="0.3">
      <c r="B2546" s="96">
        <v>45077</v>
      </c>
      <c r="C2546" s="102" t="str">
        <f>IF('Detalle Ingresos'!$B2546="","",TEXT('Detalle Ingresos'!$B2546,"MMMM" ))</f>
        <v>mayo</v>
      </c>
      <c r="D2546" s="82">
        <v>1</v>
      </c>
      <c r="E2546" s="82" t="s">
        <v>88</v>
      </c>
      <c r="F2546" s="97" t="s">
        <v>63</v>
      </c>
      <c r="G2546" s="117">
        <v>9.14</v>
      </c>
      <c r="H2546" s="84">
        <v>1</v>
      </c>
    </row>
    <row r="2547" spans="2:8" ht="15.75" thickBot="1" x14ac:dyDescent="0.3">
      <c r="B2547" s="96">
        <v>45077</v>
      </c>
      <c r="C2547" s="102" t="str">
        <f>IF('Detalle Ingresos'!$B2547="","",TEXT('Detalle Ingresos'!$B2547,"MMMM" ))</f>
        <v>mayo</v>
      </c>
      <c r="D2547" s="82">
        <v>1</v>
      </c>
      <c r="E2547" s="82" t="s">
        <v>88</v>
      </c>
      <c r="F2547" s="97" t="s">
        <v>63</v>
      </c>
      <c r="G2547" s="117">
        <v>3.85</v>
      </c>
      <c r="H2547" s="84">
        <v>1</v>
      </c>
    </row>
    <row r="2548" spans="2:8" ht="15.75" thickBot="1" x14ac:dyDescent="0.3">
      <c r="B2548" s="96">
        <v>45077</v>
      </c>
      <c r="C2548" s="102" t="str">
        <f>IF('Detalle Ingresos'!$B2548="","",TEXT('Detalle Ingresos'!$B2548,"MMMM" ))</f>
        <v>mayo</v>
      </c>
      <c r="D2548" s="82">
        <v>1</v>
      </c>
      <c r="E2548" s="82" t="s">
        <v>88</v>
      </c>
      <c r="F2548" s="97" t="s">
        <v>63</v>
      </c>
      <c r="G2548" s="117">
        <v>15.44</v>
      </c>
      <c r="H2548" s="84">
        <v>1</v>
      </c>
    </row>
    <row r="2549" spans="2:8" ht="15.75" thickBot="1" x14ac:dyDescent="0.3">
      <c r="B2549" s="96">
        <v>45049</v>
      </c>
      <c r="C2549" s="102" t="str">
        <f>IF('Detalle Ingresos'!$B2549="","",TEXT('Detalle Ingresos'!$B2549,"MMMM" ))</f>
        <v>mayo</v>
      </c>
      <c r="D2549" s="82">
        <v>1</v>
      </c>
      <c r="E2549" s="82" t="s">
        <v>88</v>
      </c>
      <c r="F2549" s="97" t="s">
        <v>81</v>
      </c>
      <c r="G2549" s="117">
        <v>60</v>
      </c>
      <c r="H2549" s="84">
        <v>1</v>
      </c>
    </row>
    <row r="2550" spans="2:8" ht="15.75" thickBot="1" x14ac:dyDescent="0.3">
      <c r="B2550" s="96">
        <v>45049</v>
      </c>
      <c r="C2550" s="102" t="str">
        <f>IF('Detalle Ingresos'!$B2550="","",TEXT('Detalle Ingresos'!$B2550,"MMMM" ))</f>
        <v>mayo</v>
      </c>
      <c r="D2550" s="82">
        <v>1</v>
      </c>
      <c r="E2550" s="82" t="s">
        <v>88</v>
      </c>
      <c r="F2550" s="97" t="s">
        <v>81</v>
      </c>
      <c r="G2550" s="117">
        <v>10</v>
      </c>
      <c r="H2550" s="84">
        <v>1</v>
      </c>
    </row>
    <row r="2551" spans="2:8" ht="15.75" thickBot="1" x14ac:dyDescent="0.3">
      <c r="B2551" s="96">
        <v>45049</v>
      </c>
      <c r="C2551" s="102" t="str">
        <f>IF('Detalle Ingresos'!$B2551="","",TEXT('Detalle Ingresos'!$B2551,"MMMM" ))</f>
        <v>mayo</v>
      </c>
      <c r="D2551" s="82">
        <v>1</v>
      </c>
      <c r="E2551" s="82" t="s">
        <v>88</v>
      </c>
      <c r="F2551" s="97" t="s">
        <v>81</v>
      </c>
      <c r="G2551" s="117">
        <v>0</v>
      </c>
      <c r="H2551" s="84">
        <v>1</v>
      </c>
    </row>
    <row r="2552" spans="2:8" ht="15.75" thickBot="1" x14ac:dyDescent="0.3">
      <c r="B2552" s="96">
        <v>45049</v>
      </c>
      <c r="C2552" s="102" t="str">
        <f>IF('Detalle Ingresos'!$B2552="","",TEXT('Detalle Ingresos'!$B2552,"MMMM" ))</f>
        <v>mayo</v>
      </c>
      <c r="D2552" s="82">
        <v>1</v>
      </c>
      <c r="E2552" s="82" t="s">
        <v>88</v>
      </c>
      <c r="F2552" s="97" t="s">
        <v>81</v>
      </c>
      <c r="G2552" s="117">
        <v>0</v>
      </c>
      <c r="H2552" s="84">
        <v>1</v>
      </c>
    </row>
    <row r="2553" spans="2:8" ht="15.75" thickBot="1" x14ac:dyDescent="0.3">
      <c r="B2553" s="96">
        <v>45049</v>
      </c>
      <c r="C2553" s="102" t="str">
        <f>IF('Detalle Ingresos'!$B2553="","",TEXT('Detalle Ingresos'!$B2553,"MMMM" ))</f>
        <v>mayo</v>
      </c>
      <c r="D2553" s="82">
        <v>1</v>
      </c>
      <c r="E2553" s="82" t="s">
        <v>88</v>
      </c>
      <c r="F2553" s="97" t="s">
        <v>81</v>
      </c>
      <c r="G2553" s="117">
        <v>0</v>
      </c>
      <c r="H2553" s="84">
        <v>1</v>
      </c>
    </row>
    <row r="2554" spans="2:8" ht="15.75" thickBot="1" x14ac:dyDescent="0.3">
      <c r="B2554" s="96">
        <v>45049</v>
      </c>
      <c r="C2554" s="102" t="str">
        <f>IF('Detalle Ingresos'!$B2554="","",TEXT('Detalle Ingresos'!$B2554,"MMMM" ))</f>
        <v>mayo</v>
      </c>
      <c r="D2554" s="82">
        <v>1</v>
      </c>
      <c r="E2554" s="82" t="s">
        <v>88</v>
      </c>
      <c r="F2554" s="97" t="s">
        <v>81</v>
      </c>
      <c r="G2554" s="117">
        <v>0</v>
      </c>
      <c r="H2554" s="84">
        <v>1</v>
      </c>
    </row>
    <row r="2555" spans="2:8" ht="15.75" thickBot="1" x14ac:dyDescent="0.3">
      <c r="B2555" s="96">
        <v>45049</v>
      </c>
      <c r="C2555" s="102" t="str">
        <f>IF('Detalle Ingresos'!$B2555="","",TEXT('Detalle Ingresos'!$B2555,"MMMM" ))</f>
        <v>mayo</v>
      </c>
      <c r="D2555" s="82">
        <v>1</v>
      </c>
      <c r="E2555" s="82" t="s">
        <v>88</v>
      </c>
      <c r="F2555" s="97" t="s">
        <v>81</v>
      </c>
      <c r="G2555" s="117">
        <v>5</v>
      </c>
      <c r="H2555" s="84">
        <v>1</v>
      </c>
    </row>
    <row r="2556" spans="2:8" ht="15.75" thickBot="1" x14ac:dyDescent="0.3">
      <c r="B2556" s="96">
        <v>45049</v>
      </c>
      <c r="C2556" s="102" t="str">
        <f>IF('Detalle Ingresos'!$B2556="","",TEXT('Detalle Ingresos'!$B2556,"MMMM" ))</f>
        <v>mayo</v>
      </c>
      <c r="D2556" s="82">
        <v>1</v>
      </c>
      <c r="E2556" s="82" t="s">
        <v>88</v>
      </c>
      <c r="F2556" s="97" t="s">
        <v>81</v>
      </c>
      <c r="G2556" s="117">
        <v>0</v>
      </c>
      <c r="H2556" s="84">
        <v>1</v>
      </c>
    </row>
    <row r="2557" spans="2:8" ht="15.75" thickBot="1" x14ac:dyDescent="0.3">
      <c r="B2557" s="96">
        <v>45050</v>
      </c>
      <c r="C2557" s="102" t="str">
        <f>IF('Detalle Ingresos'!$B2557="","",TEXT('Detalle Ingresos'!$B2557,"MMMM" ))</f>
        <v>mayo</v>
      </c>
      <c r="D2557" s="82">
        <v>1</v>
      </c>
      <c r="E2557" s="82" t="s">
        <v>88</v>
      </c>
      <c r="F2557" s="97" t="s">
        <v>81</v>
      </c>
      <c r="G2557" s="117">
        <v>40</v>
      </c>
      <c r="H2557" s="84">
        <v>1</v>
      </c>
    </row>
    <row r="2558" spans="2:8" ht="15.75" thickBot="1" x14ac:dyDescent="0.3">
      <c r="B2558" s="96">
        <v>45050</v>
      </c>
      <c r="C2558" s="102" t="str">
        <f>IF('Detalle Ingresos'!$B2558="","",TEXT('Detalle Ingresos'!$B2558,"MMMM" ))</f>
        <v>mayo</v>
      </c>
      <c r="D2558" s="82">
        <v>1</v>
      </c>
      <c r="E2558" s="82" t="s">
        <v>88</v>
      </c>
      <c r="F2558" s="97" t="s">
        <v>81</v>
      </c>
      <c r="G2558" s="117">
        <v>0</v>
      </c>
      <c r="H2558" s="84">
        <v>1</v>
      </c>
    </row>
    <row r="2559" spans="2:8" ht="15.75" thickBot="1" x14ac:dyDescent="0.3">
      <c r="B2559" s="96">
        <v>45050</v>
      </c>
      <c r="C2559" s="102" t="str">
        <f>IF('Detalle Ingresos'!$B2559="","",TEXT('Detalle Ingresos'!$B2559,"MMMM" ))</f>
        <v>mayo</v>
      </c>
      <c r="D2559" s="82">
        <v>1</v>
      </c>
      <c r="E2559" s="82" t="s">
        <v>88</v>
      </c>
      <c r="F2559" s="97" t="s">
        <v>81</v>
      </c>
      <c r="G2559" s="117">
        <v>30</v>
      </c>
      <c r="H2559" s="84">
        <v>1</v>
      </c>
    </row>
    <row r="2560" spans="2:8" ht="15.75" thickBot="1" x14ac:dyDescent="0.3">
      <c r="B2560" s="96">
        <v>45050</v>
      </c>
      <c r="C2560" s="102" t="str">
        <f>IF('Detalle Ingresos'!$B2560="","",TEXT('Detalle Ingresos'!$B2560,"MMMM" ))</f>
        <v>mayo</v>
      </c>
      <c r="D2560" s="82">
        <v>1</v>
      </c>
      <c r="E2560" s="82" t="s">
        <v>88</v>
      </c>
      <c r="F2560" s="97" t="s">
        <v>81</v>
      </c>
      <c r="G2560" s="117">
        <v>0</v>
      </c>
      <c r="H2560" s="84">
        <v>1</v>
      </c>
    </row>
    <row r="2561" spans="2:8" ht="15.75" thickBot="1" x14ac:dyDescent="0.3">
      <c r="B2561" s="96">
        <v>45050</v>
      </c>
      <c r="C2561" s="102" t="str">
        <f>IF('Detalle Ingresos'!$B2561="","",TEXT('Detalle Ingresos'!$B2561,"MMMM" ))</f>
        <v>mayo</v>
      </c>
      <c r="D2561" s="82">
        <v>1</v>
      </c>
      <c r="E2561" s="82" t="s">
        <v>88</v>
      </c>
      <c r="F2561" s="97" t="s">
        <v>81</v>
      </c>
      <c r="G2561" s="117">
        <v>0</v>
      </c>
      <c r="H2561" s="84">
        <v>1</v>
      </c>
    </row>
    <row r="2562" spans="2:8" ht="15.75" thickBot="1" x14ac:dyDescent="0.3">
      <c r="B2562" s="96">
        <v>45050</v>
      </c>
      <c r="C2562" s="102" t="str">
        <f>IF('Detalle Ingresos'!$B2562="","",TEXT('Detalle Ingresos'!$B2562,"MMMM" ))</f>
        <v>mayo</v>
      </c>
      <c r="D2562" s="82">
        <v>1</v>
      </c>
      <c r="E2562" s="82" t="s">
        <v>88</v>
      </c>
      <c r="F2562" s="97" t="s">
        <v>81</v>
      </c>
      <c r="G2562" s="117">
        <v>60</v>
      </c>
      <c r="H2562" s="84">
        <v>1</v>
      </c>
    </row>
    <row r="2563" spans="2:8" ht="15.75" thickBot="1" x14ac:dyDescent="0.3">
      <c r="B2563" s="96">
        <v>45050</v>
      </c>
      <c r="C2563" s="102" t="str">
        <f>IF('Detalle Ingresos'!$B2563="","",TEXT('Detalle Ingresos'!$B2563,"MMMM" ))</f>
        <v>mayo</v>
      </c>
      <c r="D2563" s="82">
        <v>1</v>
      </c>
      <c r="E2563" s="82" t="s">
        <v>88</v>
      </c>
      <c r="F2563" s="97" t="s">
        <v>81</v>
      </c>
      <c r="G2563" s="117">
        <v>60</v>
      </c>
      <c r="H2563" s="84">
        <v>1</v>
      </c>
    </row>
    <row r="2564" spans="2:8" ht="15.75" thickBot="1" x14ac:dyDescent="0.3">
      <c r="B2564" s="96">
        <v>45054</v>
      </c>
      <c r="C2564" s="102" t="str">
        <f>IF('Detalle Ingresos'!$B2564="","",TEXT('Detalle Ingresos'!$B2564,"MMMM" ))</f>
        <v>mayo</v>
      </c>
      <c r="D2564" s="82">
        <v>1</v>
      </c>
      <c r="E2564" s="82" t="s">
        <v>88</v>
      </c>
      <c r="F2564" s="97" t="s">
        <v>81</v>
      </c>
      <c r="G2564" s="117">
        <v>15</v>
      </c>
      <c r="H2564" s="84">
        <v>1</v>
      </c>
    </row>
    <row r="2565" spans="2:8" ht="15.75" thickBot="1" x14ac:dyDescent="0.3">
      <c r="B2565" s="96">
        <v>45054</v>
      </c>
      <c r="C2565" s="102" t="str">
        <f>IF('Detalle Ingresos'!$B2565="","",TEXT('Detalle Ingresos'!$B2565,"MMMM" ))</f>
        <v>mayo</v>
      </c>
      <c r="D2565" s="82">
        <v>1</v>
      </c>
      <c r="E2565" s="82" t="s">
        <v>88</v>
      </c>
      <c r="F2565" s="97" t="s">
        <v>81</v>
      </c>
      <c r="G2565" s="117">
        <v>0</v>
      </c>
      <c r="H2565" s="84">
        <v>1</v>
      </c>
    </row>
    <row r="2566" spans="2:8" ht="15.75" thickBot="1" x14ac:dyDescent="0.3">
      <c r="B2566" s="96">
        <v>45054</v>
      </c>
      <c r="C2566" s="102" t="str">
        <f>IF('Detalle Ingresos'!$B2566="","",TEXT('Detalle Ingresos'!$B2566,"MMMM" ))</f>
        <v>mayo</v>
      </c>
      <c r="D2566" s="82">
        <v>1</v>
      </c>
      <c r="E2566" s="82" t="s">
        <v>88</v>
      </c>
      <c r="F2566" s="97" t="s">
        <v>81</v>
      </c>
      <c r="G2566" s="117">
        <v>0</v>
      </c>
      <c r="H2566" s="84">
        <v>1</v>
      </c>
    </row>
    <row r="2567" spans="2:8" ht="15.75" thickBot="1" x14ac:dyDescent="0.3">
      <c r="B2567" s="96">
        <v>45055</v>
      </c>
      <c r="C2567" s="102" t="str">
        <f>IF('Detalle Ingresos'!$B2567="","",TEXT('Detalle Ingresos'!$B2567,"MMMM" ))</f>
        <v>mayo</v>
      </c>
      <c r="D2567" s="82">
        <v>1</v>
      </c>
      <c r="E2567" s="82" t="s">
        <v>88</v>
      </c>
      <c r="F2567" s="97" t="s">
        <v>81</v>
      </c>
      <c r="G2567" s="117">
        <v>0</v>
      </c>
      <c r="H2567" s="84">
        <v>1</v>
      </c>
    </row>
    <row r="2568" spans="2:8" ht="15.75" thickBot="1" x14ac:dyDescent="0.3">
      <c r="B2568" s="96">
        <v>45055</v>
      </c>
      <c r="C2568" s="102" t="str">
        <f>IF('Detalle Ingresos'!$B2568="","",TEXT('Detalle Ingresos'!$B2568,"MMMM" ))</f>
        <v>mayo</v>
      </c>
      <c r="D2568" s="82">
        <v>1</v>
      </c>
      <c r="E2568" s="82" t="s">
        <v>88</v>
      </c>
      <c r="F2568" s="97" t="s">
        <v>81</v>
      </c>
      <c r="G2568" s="117">
        <v>10</v>
      </c>
      <c r="H2568" s="84">
        <v>1</v>
      </c>
    </row>
    <row r="2569" spans="2:8" ht="15.75" thickBot="1" x14ac:dyDescent="0.3">
      <c r="B2569" s="96">
        <v>45055</v>
      </c>
      <c r="C2569" s="102" t="str">
        <f>IF('Detalle Ingresos'!$B2569="","",TEXT('Detalle Ingresos'!$B2569,"MMMM" ))</f>
        <v>mayo</v>
      </c>
      <c r="D2569" s="82">
        <v>1</v>
      </c>
      <c r="E2569" s="82" t="s">
        <v>88</v>
      </c>
      <c r="F2569" s="97" t="s">
        <v>81</v>
      </c>
      <c r="G2569" s="117">
        <v>15</v>
      </c>
      <c r="H2569" s="84">
        <v>1</v>
      </c>
    </row>
    <row r="2570" spans="2:8" ht="15.75" thickBot="1" x14ac:dyDescent="0.3">
      <c r="B2570" s="96">
        <v>45055</v>
      </c>
      <c r="C2570" s="102" t="str">
        <f>IF('Detalle Ingresos'!$B2570="","",TEXT('Detalle Ingresos'!$B2570,"MMMM" ))</f>
        <v>mayo</v>
      </c>
      <c r="D2570" s="82">
        <v>1</v>
      </c>
      <c r="E2570" s="82" t="s">
        <v>88</v>
      </c>
      <c r="F2570" s="97" t="s">
        <v>81</v>
      </c>
      <c r="G2570" s="117">
        <v>0</v>
      </c>
      <c r="H2570" s="84">
        <v>1</v>
      </c>
    </row>
    <row r="2571" spans="2:8" ht="15.75" thickBot="1" x14ac:dyDescent="0.3">
      <c r="B2571" s="96">
        <v>45055</v>
      </c>
      <c r="C2571" s="102" t="str">
        <f>IF('Detalle Ingresos'!$B2571="","",TEXT('Detalle Ingresos'!$B2571,"MMMM" ))</f>
        <v>mayo</v>
      </c>
      <c r="D2571" s="82">
        <v>1</v>
      </c>
      <c r="E2571" s="82" t="s">
        <v>88</v>
      </c>
      <c r="F2571" s="97" t="s">
        <v>81</v>
      </c>
      <c r="G2571" s="117">
        <v>0</v>
      </c>
      <c r="H2571" s="84">
        <v>1</v>
      </c>
    </row>
    <row r="2572" spans="2:8" ht="15.75" thickBot="1" x14ac:dyDescent="0.3">
      <c r="B2572" s="96">
        <v>45055</v>
      </c>
      <c r="C2572" s="102" t="str">
        <f>IF('Detalle Ingresos'!$B2572="","",TEXT('Detalle Ingresos'!$B2572,"MMMM" ))</f>
        <v>mayo</v>
      </c>
      <c r="D2572" s="82">
        <v>1</v>
      </c>
      <c r="E2572" s="82" t="s">
        <v>88</v>
      </c>
      <c r="F2572" s="97" t="s">
        <v>81</v>
      </c>
      <c r="G2572" s="117">
        <v>0</v>
      </c>
      <c r="H2572" s="84">
        <v>1</v>
      </c>
    </row>
    <row r="2573" spans="2:8" ht="15.75" thickBot="1" x14ac:dyDescent="0.3">
      <c r="B2573" s="96">
        <v>45057</v>
      </c>
      <c r="C2573" s="102" t="str">
        <f>IF('Detalle Ingresos'!$B2573="","",TEXT('Detalle Ingresos'!$B2573,"MMMM" ))</f>
        <v>mayo</v>
      </c>
      <c r="D2573" s="82">
        <v>1</v>
      </c>
      <c r="E2573" s="82" t="s">
        <v>88</v>
      </c>
      <c r="F2573" s="97" t="s">
        <v>81</v>
      </c>
      <c r="G2573" s="117">
        <v>15</v>
      </c>
      <c r="H2573" s="84">
        <v>1</v>
      </c>
    </row>
    <row r="2574" spans="2:8" ht="15.75" thickBot="1" x14ac:dyDescent="0.3">
      <c r="B2574" s="96">
        <v>45057</v>
      </c>
      <c r="C2574" s="102" t="str">
        <f>IF('Detalle Ingresos'!$B2574="","",TEXT('Detalle Ingresos'!$B2574,"MMMM" ))</f>
        <v>mayo</v>
      </c>
      <c r="D2574" s="82">
        <v>1</v>
      </c>
      <c r="E2574" s="82" t="s">
        <v>88</v>
      </c>
      <c r="F2574" s="97" t="s">
        <v>81</v>
      </c>
      <c r="G2574" s="117">
        <v>0</v>
      </c>
      <c r="H2574" s="84">
        <v>1</v>
      </c>
    </row>
    <row r="2575" spans="2:8" ht="15.75" thickBot="1" x14ac:dyDescent="0.3">
      <c r="B2575" s="96">
        <v>45057</v>
      </c>
      <c r="C2575" s="102" t="str">
        <f>IF('Detalle Ingresos'!$B2575="","",TEXT('Detalle Ingresos'!$B2575,"MMMM" ))</f>
        <v>mayo</v>
      </c>
      <c r="D2575" s="82">
        <v>1</v>
      </c>
      <c r="E2575" s="82" t="s">
        <v>88</v>
      </c>
      <c r="F2575" s="97" t="s">
        <v>81</v>
      </c>
      <c r="G2575" s="117">
        <v>0</v>
      </c>
      <c r="H2575" s="84">
        <v>1</v>
      </c>
    </row>
    <row r="2576" spans="2:8" ht="15.75" thickBot="1" x14ac:dyDescent="0.3">
      <c r="B2576" s="96">
        <v>45057</v>
      </c>
      <c r="C2576" s="102" t="str">
        <f>IF('Detalle Ingresos'!$B2576="","",TEXT('Detalle Ingresos'!$B2576,"MMMM" ))</f>
        <v>mayo</v>
      </c>
      <c r="D2576" s="82">
        <v>1</v>
      </c>
      <c r="E2576" s="82" t="s">
        <v>88</v>
      </c>
      <c r="F2576" s="97" t="s">
        <v>81</v>
      </c>
      <c r="G2576" s="117">
        <v>0</v>
      </c>
      <c r="H2576" s="84">
        <v>1</v>
      </c>
    </row>
    <row r="2577" spans="2:8" ht="15.75" thickBot="1" x14ac:dyDescent="0.3">
      <c r="B2577" s="96">
        <v>45057</v>
      </c>
      <c r="C2577" s="102" t="str">
        <f>IF('Detalle Ingresos'!$B2577="","",TEXT('Detalle Ingresos'!$B2577,"MMMM" ))</f>
        <v>mayo</v>
      </c>
      <c r="D2577" s="82">
        <v>1</v>
      </c>
      <c r="E2577" s="82" t="s">
        <v>88</v>
      </c>
      <c r="F2577" s="97" t="s">
        <v>81</v>
      </c>
      <c r="G2577" s="117">
        <v>0</v>
      </c>
      <c r="H2577" s="84">
        <v>1</v>
      </c>
    </row>
    <row r="2578" spans="2:8" ht="15.75" thickBot="1" x14ac:dyDescent="0.3">
      <c r="B2578" s="96">
        <v>45057</v>
      </c>
      <c r="C2578" s="102" t="str">
        <f>IF('Detalle Ingresos'!$B2578="","",TEXT('Detalle Ingresos'!$B2578,"MMMM" ))</f>
        <v>mayo</v>
      </c>
      <c r="D2578" s="82">
        <v>1</v>
      </c>
      <c r="E2578" s="82" t="s">
        <v>88</v>
      </c>
      <c r="F2578" s="97" t="s">
        <v>81</v>
      </c>
      <c r="G2578" s="117">
        <v>15</v>
      </c>
      <c r="H2578" s="84">
        <v>1</v>
      </c>
    </row>
    <row r="2579" spans="2:8" ht="15.75" thickBot="1" x14ac:dyDescent="0.3">
      <c r="B2579" s="96">
        <v>45050</v>
      </c>
      <c r="C2579" s="102" t="str">
        <f>IF('Detalle Ingresos'!$B2579="","",TEXT('Detalle Ingresos'!$B2579,"MMMM" ))</f>
        <v>mayo</v>
      </c>
      <c r="D2579" s="82">
        <v>1</v>
      </c>
      <c r="E2579" s="82" t="s">
        <v>88</v>
      </c>
      <c r="F2579" s="97" t="s">
        <v>81</v>
      </c>
      <c r="G2579" s="117">
        <v>25</v>
      </c>
      <c r="H2579" s="84">
        <v>1</v>
      </c>
    </row>
    <row r="2580" spans="2:8" ht="15.75" thickBot="1" x14ac:dyDescent="0.3">
      <c r="B2580" s="96">
        <v>45050</v>
      </c>
      <c r="C2580" s="102" t="str">
        <f>IF('Detalle Ingresos'!$B2580="","",TEXT('Detalle Ingresos'!$B2580,"MMMM" ))</f>
        <v>mayo</v>
      </c>
      <c r="D2580" s="82">
        <v>1</v>
      </c>
      <c r="E2580" s="82" t="s">
        <v>88</v>
      </c>
      <c r="F2580" s="97" t="s">
        <v>81</v>
      </c>
      <c r="G2580" s="117">
        <v>0</v>
      </c>
      <c r="H2580" s="84">
        <v>1</v>
      </c>
    </row>
    <row r="2581" spans="2:8" ht="15.75" thickBot="1" x14ac:dyDescent="0.3">
      <c r="B2581" s="96">
        <v>45051</v>
      </c>
      <c r="C2581" s="102" t="str">
        <f>IF('Detalle Ingresos'!$B2581="","",TEXT('Detalle Ingresos'!$B2581,"MMMM" ))</f>
        <v>mayo</v>
      </c>
      <c r="D2581" s="82">
        <v>1</v>
      </c>
      <c r="E2581" s="82" t="s">
        <v>88</v>
      </c>
      <c r="F2581" s="97" t="s">
        <v>81</v>
      </c>
      <c r="G2581" s="117">
        <v>5</v>
      </c>
      <c r="H2581" s="84">
        <v>1</v>
      </c>
    </row>
    <row r="2582" spans="2:8" ht="15.75" thickBot="1" x14ac:dyDescent="0.3">
      <c r="B2582" s="96">
        <v>45051</v>
      </c>
      <c r="C2582" s="102" t="str">
        <f>IF('Detalle Ingresos'!$B2582="","",TEXT('Detalle Ingresos'!$B2582,"MMMM" ))</f>
        <v>mayo</v>
      </c>
      <c r="D2582" s="82">
        <v>1</v>
      </c>
      <c r="E2582" s="82" t="s">
        <v>88</v>
      </c>
      <c r="F2582" s="97" t="s">
        <v>81</v>
      </c>
      <c r="G2582" s="117">
        <v>10</v>
      </c>
      <c r="H2582" s="84">
        <v>1</v>
      </c>
    </row>
    <row r="2583" spans="2:8" ht="15.75" thickBot="1" x14ac:dyDescent="0.3">
      <c r="B2583" s="96">
        <v>45051</v>
      </c>
      <c r="C2583" s="102" t="str">
        <f>IF('Detalle Ingresos'!$B2583="","",TEXT('Detalle Ingresos'!$B2583,"MMMM" ))</f>
        <v>mayo</v>
      </c>
      <c r="D2583" s="82">
        <v>1</v>
      </c>
      <c r="E2583" s="82" t="s">
        <v>88</v>
      </c>
      <c r="F2583" s="97" t="s">
        <v>81</v>
      </c>
      <c r="G2583" s="117">
        <v>15</v>
      </c>
      <c r="H2583" s="84">
        <v>1</v>
      </c>
    </row>
    <row r="2584" spans="2:8" ht="15.75" thickBot="1" x14ac:dyDescent="0.3">
      <c r="B2584" s="96">
        <v>45057</v>
      </c>
      <c r="C2584" s="102" t="str">
        <f>IF('Detalle Ingresos'!$B2584="","",TEXT('Detalle Ingresos'!$B2584,"MMMM" ))</f>
        <v>mayo</v>
      </c>
      <c r="D2584" s="82">
        <v>1</v>
      </c>
      <c r="E2584" s="82" t="s">
        <v>88</v>
      </c>
      <c r="F2584" s="97" t="s">
        <v>81</v>
      </c>
      <c r="G2584" s="117">
        <v>60</v>
      </c>
      <c r="H2584" s="84">
        <v>1</v>
      </c>
    </row>
    <row r="2585" spans="2:8" ht="15.75" thickBot="1" x14ac:dyDescent="0.3">
      <c r="B2585" s="96">
        <v>45054</v>
      </c>
      <c r="C2585" s="102" t="str">
        <f>IF('Detalle Ingresos'!$B2585="","",TEXT('Detalle Ingresos'!$B2585,"MMMM" ))</f>
        <v>mayo</v>
      </c>
      <c r="D2585" s="82">
        <v>1</v>
      </c>
      <c r="E2585" s="82" t="s">
        <v>88</v>
      </c>
      <c r="F2585" s="97" t="s">
        <v>81</v>
      </c>
      <c r="G2585" s="117">
        <v>15</v>
      </c>
      <c r="H2585" s="84">
        <v>1</v>
      </c>
    </row>
    <row r="2586" spans="2:8" ht="15.75" thickBot="1" x14ac:dyDescent="0.3">
      <c r="B2586" s="96">
        <v>45054</v>
      </c>
      <c r="C2586" s="102" t="str">
        <f>IF('Detalle Ingresos'!$B2586="","",TEXT('Detalle Ingresos'!$B2586,"MMMM" ))</f>
        <v>mayo</v>
      </c>
      <c r="D2586" s="82">
        <v>1</v>
      </c>
      <c r="E2586" s="82" t="s">
        <v>88</v>
      </c>
      <c r="F2586" s="97" t="s">
        <v>81</v>
      </c>
      <c r="G2586" s="117">
        <v>15</v>
      </c>
      <c r="H2586" s="84">
        <v>1</v>
      </c>
    </row>
    <row r="2587" spans="2:8" ht="15.75" thickBot="1" x14ac:dyDescent="0.3">
      <c r="B2587" s="96">
        <v>45054</v>
      </c>
      <c r="C2587" s="102" t="str">
        <f>IF('Detalle Ingresos'!$B2587="","",TEXT('Detalle Ingresos'!$B2587,"MMMM" ))</f>
        <v>mayo</v>
      </c>
      <c r="D2587" s="82">
        <v>1</v>
      </c>
      <c r="E2587" s="82" t="s">
        <v>88</v>
      </c>
      <c r="F2587" s="97" t="s">
        <v>81</v>
      </c>
      <c r="G2587" s="117">
        <v>60</v>
      </c>
      <c r="H2587" s="84">
        <v>1</v>
      </c>
    </row>
    <row r="2588" spans="2:8" ht="15.75" thickBot="1" x14ac:dyDescent="0.3">
      <c r="B2588" s="96">
        <v>45055</v>
      </c>
      <c r="C2588" s="102" t="str">
        <f>IF('Detalle Ingresos'!$B2588="","",TEXT('Detalle Ingresos'!$B2588,"MMMM" ))</f>
        <v>mayo</v>
      </c>
      <c r="D2588" s="82">
        <v>1</v>
      </c>
      <c r="E2588" s="82" t="s">
        <v>88</v>
      </c>
      <c r="F2588" s="97" t="s">
        <v>81</v>
      </c>
      <c r="G2588" s="117">
        <v>10</v>
      </c>
      <c r="H2588" s="84">
        <v>1</v>
      </c>
    </row>
    <row r="2589" spans="2:8" ht="15.75" thickBot="1" x14ac:dyDescent="0.3">
      <c r="B2589" s="96">
        <v>45051</v>
      </c>
      <c r="C2589" s="102" t="str">
        <f>IF('Detalle Ingresos'!$B2589="","",TEXT('Detalle Ingresos'!$B2589,"MMMM" ))</f>
        <v>mayo</v>
      </c>
      <c r="D2589" s="82">
        <v>1</v>
      </c>
      <c r="E2589" s="82" t="s">
        <v>88</v>
      </c>
      <c r="F2589" s="97" t="s">
        <v>81</v>
      </c>
      <c r="G2589" s="117">
        <v>60</v>
      </c>
      <c r="H2589" s="84">
        <v>1</v>
      </c>
    </row>
    <row r="2590" spans="2:8" ht="15.75" thickBot="1" x14ac:dyDescent="0.3">
      <c r="B2590" s="96">
        <v>45048</v>
      </c>
      <c r="C2590" s="102" t="str">
        <f>IF('Detalle Ingresos'!$B2590="","",TEXT('Detalle Ingresos'!$B2590,"MMMM" ))</f>
        <v>mayo</v>
      </c>
      <c r="D2590" s="82">
        <v>1</v>
      </c>
      <c r="E2590" s="82" t="s">
        <v>88</v>
      </c>
      <c r="F2590" s="97" t="s">
        <v>81</v>
      </c>
      <c r="G2590" s="117">
        <v>60</v>
      </c>
      <c r="H2590" s="84">
        <v>1</v>
      </c>
    </row>
    <row r="2591" spans="2:8" ht="15.75" thickBot="1" x14ac:dyDescent="0.3">
      <c r="B2591" s="96">
        <v>45049</v>
      </c>
      <c r="C2591" s="102" t="str">
        <f>IF('Detalle Ingresos'!$B2591="","",TEXT('Detalle Ingresos'!$B2591,"MMMM" ))</f>
        <v>mayo</v>
      </c>
      <c r="D2591" s="82">
        <v>1</v>
      </c>
      <c r="E2591" s="82" t="s">
        <v>88</v>
      </c>
      <c r="F2591" s="97" t="s">
        <v>81</v>
      </c>
      <c r="G2591" s="117">
        <v>60</v>
      </c>
      <c r="H2591" s="84">
        <v>1</v>
      </c>
    </row>
    <row r="2592" spans="2:8" ht="15.75" thickBot="1" x14ac:dyDescent="0.3">
      <c r="B2592" s="96">
        <v>45048</v>
      </c>
      <c r="C2592" s="102" t="str">
        <f>IF('Detalle Ingresos'!$B2592="","",TEXT('Detalle Ingresos'!$B2592,"MMMM" ))</f>
        <v>mayo</v>
      </c>
      <c r="D2592" s="82">
        <v>1</v>
      </c>
      <c r="E2592" s="82" t="s">
        <v>88</v>
      </c>
      <c r="F2592" s="97" t="s">
        <v>81</v>
      </c>
      <c r="G2592" s="117">
        <v>25</v>
      </c>
      <c r="H2592" s="84">
        <v>1</v>
      </c>
    </row>
    <row r="2593" spans="2:8" ht="15.75" thickBot="1" x14ac:dyDescent="0.3">
      <c r="B2593" s="96">
        <v>45049</v>
      </c>
      <c r="C2593" s="102" t="str">
        <f>IF('Detalle Ingresos'!$B2593="","",TEXT('Detalle Ingresos'!$B2593,"MMMM" ))</f>
        <v>mayo</v>
      </c>
      <c r="D2593" s="82">
        <v>1</v>
      </c>
      <c r="E2593" s="82" t="s">
        <v>88</v>
      </c>
      <c r="F2593" s="97" t="s">
        <v>81</v>
      </c>
      <c r="G2593" s="117">
        <v>10</v>
      </c>
      <c r="H2593" s="84">
        <v>1</v>
      </c>
    </row>
    <row r="2594" spans="2:8" ht="15.75" thickBot="1" x14ac:dyDescent="0.3">
      <c r="B2594" s="96">
        <v>45057</v>
      </c>
      <c r="C2594" s="102" t="str">
        <f>IF('Detalle Ingresos'!$B2594="","",TEXT('Detalle Ingresos'!$B2594,"MMMM" ))</f>
        <v>mayo</v>
      </c>
      <c r="D2594" s="82">
        <v>1</v>
      </c>
      <c r="E2594" s="82" t="s">
        <v>88</v>
      </c>
      <c r="F2594" s="97" t="s">
        <v>81</v>
      </c>
      <c r="G2594" s="117">
        <v>60</v>
      </c>
      <c r="H2594" s="84">
        <v>1</v>
      </c>
    </row>
    <row r="2595" spans="2:8" ht="15.75" thickBot="1" x14ac:dyDescent="0.3">
      <c r="B2595" s="96">
        <v>45057</v>
      </c>
      <c r="C2595" s="102" t="str">
        <f>IF('Detalle Ingresos'!$B2595="","",TEXT('Detalle Ingresos'!$B2595,"MMMM" ))</f>
        <v>mayo</v>
      </c>
      <c r="D2595" s="82">
        <v>1</v>
      </c>
      <c r="E2595" s="82" t="s">
        <v>88</v>
      </c>
      <c r="F2595" s="97" t="s">
        <v>81</v>
      </c>
      <c r="G2595" s="117">
        <v>20</v>
      </c>
      <c r="H2595" s="84">
        <v>1</v>
      </c>
    </row>
    <row r="2596" spans="2:8" ht="15.75" thickBot="1" x14ac:dyDescent="0.3">
      <c r="B2596" s="96">
        <v>45057</v>
      </c>
      <c r="C2596" s="102" t="str">
        <f>IF('Detalle Ingresos'!$B2596="","",TEXT('Detalle Ingresos'!$B2596,"MMMM" ))</f>
        <v>mayo</v>
      </c>
      <c r="D2596" s="82">
        <v>1</v>
      </c>
      <c r="E2596" s="82" t="s">
        <v>88</v>
      </c>
      <c r="F2596" s="97" t="s">
        <v>81</v>
      </c>
      <c r="G2596" s="117">
        <v>40</v>
      </c>
      <c r="H2596" s="84">
        <v>1</v>
      </c>
    </row>
    <row r="2597" spans="2:8" ht="15.75" thickBot="1" x14ac:dyDescent="0.3">
      <c r="B2597" s="96">
        <v>45041</v>
      </c>
      <c r="C2597" s="102" t="str">
        <f>IF('Detalle Ingresos'!$B2597="","",TEXT('Detalle Ingresos'!$B2597,"MMMM" ))</f>
        <v>abril</v>
      </c>
      <c r="D2597" s="82">
        <v>1</v>
      </c>
      <c r="E2597" s="82" t="s">
        <v>88</v>
      </c>
      <c r="F2597" s="97" t="s">
        <v>81</v>
      </c>
      <c r="G2597" s="117">
        <v>0</v>
      </c>
      <c r="H2597" s="84">
        <v>1</v>
      </c>
    </row>
    <row r="2598" spans="2:8" ht="15.75" thickBot="1" x14ac:dyDescent="0.3">
      <c r="B2598" s="96">
        <v>45042</v>
      </c>
      <c r="C2598" s="102" t="str">
        <f>IF('Detalle Ingresos'!$B2598="","",TEXT('Detalle Ingresos'!$B2598,"MMMM" ))</f>
        <v>abril</v>
      </c>
      <c r="D2598" s="82">
        <v>1</v>
      </c>
      <c r="E2598" s="82" t="s">
        <v>88</v>
      </c>
      <c r="F2598" s="97" t="s">
        <v>81</v>
      </c>
      <c r="G2598" s="117">
        <v>0</v>
      </c>
      <c r="H2598" s="84">
        <v>1</v>
      </c>
    </row>
    <row r="2599" spans="2:8" ht="15.75" thickBot="1" x14ac:dyDescent="0.3">
      <c r="B2599" s="96">
        <v>45057</v>
      </c>
      <c r="C2599" s="102" t="str">
        <f>IF('Detalle Ingresos'!$B2599="","",TEXT('Detalle Ingresos'!$B2599,"MMMM" ))</f>
        <v>mayo</v>
      </c>
      <c r="D2599" s="82">
        <v>1</v>
      </c>
      <c r="E2599" s="82" t="s">
        <v>88</v>
      </c>
      <c r="F2599" s="97" t="s">
        <v>81</v>
      </c>
      <c r="G2599" s="117">
        <v>60</v>
      </c>
      <c r="H2599" s="84">
        <v>1</v>
      </c>
    </row>
    <row r="2600" spans="2:8" ht="15.75" thickBot="1" x14ac:dyDescent="0.3">
      <c r="B2600" s="96">
        <v>45058</v>
      </c>
      <c r="C2600" s="102" t="str">
        <f>IF('Detalle Ingresos'!$B2600="","",TEXT('Detalle Ingresos'!$B2600,"MMMM" ))</f>
        <v>mayo</v>
      </c>
      <c r="D2600" s="82">
        <v>1</v>
      </c>
      <c r="E2600" s="82" t="s">
        <v>88</v>
      </c>
      <c r="F2600" s="97" t="s">
        <v>81</v>
      </c>
      <c r="G2600" s="117">
        <v>5</v>
      </c>
      <c r="H2600" s="84">
        <v>1</v>
      </c>
    </row>
    <row r="2601" spans="2:8" ht="15.75" thickBot="1" x14ac:dyDescent="0.3">
      <c r="B2601" s="96">
        <v>45058</v>
      </c>
      <c r="C2601" s="102" t="str">
        <f>IF('Detalle Ingresos'!$B2601="","",TEXT('Detalle Ingresos'!$B2601,"MMMM" ))</f>
        <v>mayo</v>
      </c>
      <c r="D2601" s="82">
        <v>1</v>
      </c>
      <c r="E2601" s="82" t="s">
        <v>88</v>
      </c>
      <c r="F2601" s="97" t="s">
        <v>81</v>
      </c>
      <c r="G2601" s="117">
        <v>10</v>
      </c>
      <c r="H2601" s="84">
        <v>1</v>
      </c>
    </row>
    <row r="2602" spans="2:8" ht="15.75" thickBot="1" x14ac:dyDescent="0.3">
      <c r="B2602" s="96">
        <v>45058</v>
      </c>
      <c r="C2602" s="102" t="str">
        <f>IF('Detalle Ingresos'!$B2602="","",TEXT('Detalle Ingresos'!$B2602,"MMMM" ))</f>
        <v>mayo</v>
      </c>
      <c r="D2602" s="82">
        <v>1</v>
      </c>
      <c r="E2602" s="82" t="s">
        <v>88</v>
      </c>
      <c r="F2602" s="97" t="s">
        <v>81</v>
      </c>
      <c r="G2602" s="117">
        <v>0</v>
      </c>
      <c r="H2602" s="84">
        <v>1</v>
      </c>
    </row>
    <row r="2603" spans="2:8" ht="15.75" thickBot="1" x14ac:dyDescent="0.3">
      <c r="B2603" s="96">
        <v>45061</v>
      </c>
      <c r="C2603" s="102" t="str">
        <f>IF('Detalle Ingresos'!$B2603="","",TEXT('Detalle Ingresos'!$B2603,"MMMM" ))</f>
        <v>mayo</v>
      </c>
      <c r="D2603" s="82">
        <v>1</v>
      </c>
      <c r="E2603" s="82" t="s">
        <v>88</v>
      </c>
      <c r="F2603" s="97" t="s">
        <v>81</v>
      </c>
      <c r="G2603" s="117">
        <v>60</v>
      </c>
      <c r="H2603" s="84">
        <v>1</v>
      </c>
    </row>
    <row r="2604" spans="2:8" ht="15.75" thickBot="1" x14ac:dyDescent="0.3">
      <c r="B2604" s="96">
        <v>45061</v>
      </c>
      <c r="C2604" s="102" t="str">
        <f>IF('Detalle Ingresos'!$B2604="","",TEXT('Detalle Ingresos'!$B2604,"MMMM" ))</f>
        <v>mayo</v>
      </c>
      <c r="D2604" s="82">
        <v>1</v>
      </c>
      <c r="E2604" s="82" t="s">
        <v>88</v>
      </c>
      <c r="F2604" s="97" t="s">
        <v>81</v>
      </c>
      <c r="G2604" s="117">
        <v>60</v>
      </c>
      <c r="H2604" s="84">
        <v>1</v>
      </c>
    </row>
    <row r="2605" spans="2:8" ht="15.75" thickBot="1" x14ac:dyDescent="0.3">
      <c r="B2605" s="96">
        <v>45061</v>
      </c>
      <c r="C2605" s="102" t="str">
        <f>IF('Detalle Ingresos'!$B2605="","",TEXT('Detalle Ingresos'!$B2605,"MMMM" ))</f>
        <v>mayo</v>
      </c>
      <c r="D2605" s="82">
        <v>1</v>
      </c>
      <c r="E2605" s="82" t="s">
        <v>88</v>
      </c>
      <c r="F2605" s="97" t="s">
        <v>81</v>
      </c>
      <c r="G2605" s="117">
        <v>0</v>
      </c>
      <c r="H2605" s="84">
        <v>1</v>
      </c>
    </row>
    <row r="2606" spans="2:8" ht="15.75" thickBot="1" x14ac:dyDescent="0.3">
      <c r="B2606" s="96">
        <v>45062</v>
      </c>
      <c r="C2606" s="102" t="str">
        <f>IF('Detalle Ingresos'!$B2606="","",TEXT('Detalle Ingresos'!$B2606,"MMMM" ))</f>
        <v>mayo</v>
      </c>
      <c r="D2606" s="82">
        <v>1</v>
      </c>
      <c r="E2606" s="82" t="s">
        <v>88</v>
      </c>
      <c r="F2606" s="97" t="s">
        <v>81</v>
      </c>
      <c r="G2606" s="117">
        <v>55</v>
      </c>
      <c r="H2606" s="84">
        <v>1</v>
      </c>
    </row>
    <row r="2607" spans="2:8" ht="15.75" thickBot="1" x14ac:dyDescent="0.3">
      <c r="B2607" s="96">
        <v>45057</v>
      </c>
      <c r="C2607" s="102" t="str">
        <f>IF('Detalle Ingresos'!$B2607="","",TEXT('Detalle Ingresos'!$B2607,"MMMM" ))</f>
        <v>mayo</v>
      </c>
      <c r="D2607" s="82">
        <v>1</v>
      </c>
      <c r="E2607" s="82" t="s">
        <v>88</v>
      </c>
      <c r="F2607" s="97" t="s">
        <v>81</v>
      </c>
      <c r="G2607" s="117">
        <v>0</v>
      </c>
      <c r="H2607" s="84">
        <v>1</v>
      </c>
    </row>
    <row r="2608" spans="2:8" ht="15.75" thickBot="1" x14ac:dyDescent="0.3">
      <c r="B2608" s="96">
        <v>45057</v>
      </c>
      <c r="C2608" s="102" t="str">
        <f>IF('Detalle Ingresos'!$B2608="","",TEXT('Detalle Ingresos'!$B2608,"MMMM" ))</f>
        <v>mayo</v>
      </c>
      <c r="D2608" s="82">
        <v>1</v>
      </c>
      <c r="E2608" s="82" t="s">
        <v>88</v>
      </c>
      <c r="F2608" s="97" t="s">
        <v>81</v>
      </c>
      <c r="G2608" s="117">
        <v>5</v>
      </c>
      <c r="H2608" s="84">
        <v>1</v>
      </c>
    </row>
    <row r="2609" spans="2:8" ht="15.75" thickBot="1" x14ac:dyDescent="0.3">
      <c r="B2609" s="96">
        <v>45057</v>
      </c>
      <c r="C2609" s="102" t="str">
        <f>IF('Detalle Ingresos'!$B2609="","",TEXT('Detalle Ingresos'!$B2609,"MMMM" ))</f>
        <v>mayo</v>
      </c>
      <c r="D2609" s="82">
        <v>1</v>
      </c>
      <c r="E2609" s="82" t="s">
        <v>88</v>
      </c>
      <c r="F2609" s="97" t="s">
        <v>81</v>
      </c>
      <c r="G2609" s="117">
        <v>0</v>
      </c>
      <c r="H2609" s="84">
        <v>1</v>
      </c>
    </row>
    <row r="2610" spans="2:8" ht="15.75" thickBot="1" x14ac:dyDescent="0.3">
      <c r="B2610" s="96">
        <v>45057</v>
      </c>
      <c r="C2610" s="102" t="str">
        <f>IF('Detalle Ingresos'!$B2610="","",TEXT('Detalle Ingresos'!$B2610,"MMMM" ))</f>
        <v>mayo</v>
      </c>
      <c r="D2610" s="82">
        <v>1</v>
      </c>
      <c r="E2610" s="82" t="s">
        <v>88</v>
      </c>
      <c r="F2610" s="97" t="s">
        <v>81</v>
      </c>
      <c r="G2610" s="117">
        <v>0</v>
      </c>
      <c r="H2610" s="84">
        <v>1</v>
      </c>
    </row>
    <row r="2611" spans="2:8" ht="15.75" thickBot="1" x14ac:dyDescent="0.3">
      <c r="B2611" s="96">
        <v>45061</v>
      </c>
      <c r="C2611" s="102" t="str">
        <f>IF('Detalle Ingresos'!$B2611="","",TEXT('Detalle Ingresos'!$B2611,"MMMM" ))</f>
        <v>mayo</v>
      </c>
      <c r="D2611" s="82">
        <v>1</v>
      </c>
      <c r="E2611" s="82" t="s">
        <v>88</v>
      </c>
      <c r="F2611" s="97" t="s">
        <v>81</v>
      </c>
      <c r="G2611" s="117">
        <v>35</v>
      </c>
      <c r="H2611" s="84">
        <v>1</v>
      </c>
    </row>
    <row r="2612" spans="2:8" ht="15.75" thickBot="1" x14ac:dyDescent="0.3">
      <c r="B2612" s="96">
        <v>45061</v>
      </c>
      <c r="C2612" s="102" t="str">
        <f>IF('Detalle Ingresos'!$B2612="","",TEXT('Detalle Ingresos'!$B2612,"MMMM" ))</f>
        <v>mayo</v>
      </c>
      <c r="D2612" s="82">
        <v>1</v>
      </c>
      <c r="E2612" s="82" t="s">
        <v>88</v>
      </c>
      <c r="F2612" s="97" t="s">
        <v>81</v>
      </c>
      <c r="G2612" s="117">
        <v>15</v>
      </c>
      <c r="H2612" s="84">
        <v>1</v>
      </c>
    </row>
    <row r="2613" spans="2:8" ht="15.75" thickBot="1" x14ac:dyDescent="0.3">
      <c r="B2613" s="96">
        <v>45061</v>
      </c>
      <c r="C2613" s="102" t="str">
        <f>IF('Detalle Ingresos'!$B2613="","",TEXT('Detalle Ingresos'!$B2613,"MMMM" ))</f>
        <v>mayo</v>
      </c>
      <c r="D2613" s="82">
        <v>1</v>
      </c>
      <c r="E2613" s="82" t="s">
        <v>88</v>
      </c>
      <c r="F2613" s="97" t="s">
        <v>81</v>
      </c>
      <c r="G2613" s="117">
        <v>60</v>
      </c>
      <c r="H2613" s="84">
        <v>1</v>
      </c>
    </row>
    <row r="2614" spans="2:8" ht="15.75" thickBot="1" x14ac:dyDescent="0.3">
      <c r="B2614" s="96">
        <v>45063</v>
      </c>
      <c r="C2614" s="102" t="str">
        <f>IF('Detalle Ingresos'!$B2614="","",TEXT('Detalle Ingresos'!$B2614,"MMMM" ))</f>
        <v>mayo</v>
      </c>
      <c r="D2614" s="82">
        <v>1</v>
      </c>
      <c r="E2614" s="82" t="s">
        <v>88</v>
      </c>
      <c r="F2614" s="97" t="s">
        <v>81</v>
      </c>
      <c r="G2614" s="117">
        <v>0</v>
      </c>
      <c r="H2614" s="84">
        <v>1</v>
      </c>
    </row>
    <row r="2615" spans="2:8" ht="15.75" thickBot="1" x14ac:dyDescent="0.3">
      <c r="B2615" s="96">
        <v>45062</v>
      </c>
      <c r="C2615" s="102" t="str">
        <f>IF('Detalle Ingresos'!$B2615="","",TEXT('Detalle Ingresos'!$B2615,"MMMM" ))</f>
        <v>mayo</v>
      </c>
      <c r="D2615" s="82">
        <v>1</v>
      </c>
      <c r="E2615" s="82" t="s">
        <v>88</v>
      </c>
      <c r="F2615" s="97" t="s">
        <v>81</v>
      </c>
      <c r="G2615" s="117">
        <v>0</v>
      </c>
      <c r="H2615" s="84">
        <v>1</v>
      </c>
    </row>
    <row r="2616" spans="2:8" ht="15.75" thickBot="1" x14ac:dyDescent="0.3">
      <c r="B2616" s="96">
        <v>45062</v>
      </c>
      <c r="C2616" s="102" t="str">
        <f>IF('Detalle Ingresos'!$B2616="","",TEXT('Detalle Ingresos'!$B2616,"MMMM" ))</f>
        <v>mayo</v>
      </c>
      <c r="D2616" s="82">
        <v>1</v>
      </c>
      <c r="E2616" s="82" t="s">
        <v>88</v>
      </c>
      <c r="F2616" s="97" t="s">
        <v>81</v>
      </c>
      <c r="G2616" s="117">
        <v>10</v>
      </c>
      <c r="H2616" s="84">
        <v>1</v>
      </c>
    </row>
    <row r="2617" spans="2:8" ht="15.75" thickBot="1" x14ac:dyDescent="0.3">
      <c r="B2617" s="96">
        <v>45043</v>
      </c>
      <c r="C2617" s="102" t="str">
        <f>IF('Detalle Ingresos'!$B2617="","",TEXT('Detalle Ingresos'!$B2617,"MMMM" ))</f>
        <v>abril</v>
      </c>
      <c r="D2617" s="82">
        <v>1</v>
      </c>
      <c r="E2617" s="82" t="s">
        <v>88</v>
      </c>
      <c r="F2617" s="97" t="s">
        <v>81</v>
      </c>
      <c r="G2617" s="117">
        <v>0</v>
      </c>
      <c r="H2617" s="84">
        <v>1</v>
      </c>
    </row>
    <row r="2618" spans="2:8" ht="15.75" thickBot="1" x14ac:dyDescent="0.3">
      <c r="B2618" s="96">
        <v>45063</v>
      </c>
      <c r="C2618" s="102" t="str">
        <f>IF('Detalle Ingresos'!$B2618="","",TEXT('Detalle Ingresos'!$B2618,"MMMM" ))</f>
        <v>mayo</v>
      </c>
      <c r="D2618" s="82">
        <v>1</v>
      </c>
      <c r="E2618" s="82" t="s">
        <v>88</v>
      </c>
      <c r="F2618" s="97" t="s">
        <v>81</v>
      </c>
      <c r="G2618" s="117">
        <v>10</v>
      </c>
      <c r="H2618" s="84">
        <v>1</v>
      </c>
    </row>
    <row r="2619" spans="2:8" ht="15.75" thickBot="1" x14ac:dyDescent="0.3">
      <c r="B2619" s="96">
        <v>45051</v>
      </c>
      <c r="C2619" s="102" t="str">
        <f>IF('Detalle Ingresos'!$B2619="","",TEXT('Detalle Ingresos'!$B2619,"MMMM" ))</f>
        <v>mayo</v>
      </c>
      <c r="D2619" s="82">
        <v>1</v>
      </c>
      <c r="E2619" s="82" t="s">
        <v>88</v>
      </c>
      <c r="F2619" s="97" t="s">
        <v>81</v>
      </c>
      <c r="G2619" s="117">
        <v>0</v>
      </c>
      <c r="H2619" s="84">
        <v>1</v>
      </c>
    </row>
    <row r="2620" spans="2:8" ht="15.75" thickBot="1" x14ac:dyDescent="0.3">
      <c r="B2620" s="96">
        <v>45063</v>
      </c>
      <c r="C2620" s="102" t="str">
        <f>IF('Detalle Ingresos'!$B2620="","",TEXT('Detalle Ingresos'!$B2620,"MMMM" ))</f>
        <v>mayo</v>
      </c>
      <c r="D2620" s="82">
        <v>1</v>
      </c>
      <c r="E2620" s="82" t="s">
        <v>88</v>
      </c>
      <c r="F2620" s="97" t="s">
        <v>81</v>
      </c>
      <c r="G2620" s="117">
        <v>10</v>
      </c>
      <c r="H2620" s="84">
        <v>1</v>
      </c>
    </row>
    <row r="2621" spans="2:8" ht="15.75" thickBot="1" x14ac:dyDescent="0.3">
      <c r="B2621" s="96">
        <v>45051</v>
      </c>
      <c r="C2621" s="102" t="str">
        <f>IF('Detalle Ingresos'!$B2621="","",TEXT('Detalle Ingresos'!$B2621,"MMMM" ))</f>
        <v>mayo</v>
      </c>
      <c r="D2621" s="82">
        <v>1</v>
      </c>
      <c r="E2621" s="82" t="s">
        <v>88</v>
      </c>
      <c r="F2621" s="97" t="s">
        <v>81</v>
      </c>
      <c r="G2621" s="117">
        <v>45</v>
      </c>
      <c r="H2621" s="84">
        <v>1</v>
      </c>
    </row>
    <row r="2622" spans="2:8" ht="15.75" thickBot="1" x14ac:dyDescent="0.3">
      <c r="B2622" s="96">
        <v>45051</v>
      </c>
      <c r="C2622" s="102" t="str">
        <f>IF('Detalle Ingresos'!$B2622="","",TEXT('Detalle Ingresos'!$B2622,"MMMM" ))</f>
        <v>mayo</v>
      </c>
      <c r="D2622" s="82">
        <v>1</v>
      </c>
      <c r="E2622" s="82" t="s">
        <v>88</v>
      </c>
      <c r="F2622" s="97" t="s">
        <v>81</v>
      </c>
      <c r="G2622" s="117">
        <v>0</v>
      </c>
      <c r="H2622" s="84">
        <v>1</v>
      </c>
    </row>
    <row r="2623" spans="2:8" ht="15.75" thickBot="1" x14ac:dyDescent="0.3">
      <c r="B2623" s="96">
        <v>45000</v>
      </c>
      <c r="C2623" s="102" t="str">
        <f>IF('Detalle Ingresos'!$B2623="","",TEXT('Detalle Ingresos'!$B2623,"MMMM" ))</f>
        <v>marzo</v>
      </c>
      <c r="D2623" s="82">
        <v>1</v>
      </c>
      <c r="E2623" s="82" t="s">
        <v>88</v>
      </c>
      <c r="F2623" s="97" t="s">
        <v>81</v>
      </c>
      <c r="G2623" s="117">
        <v>0</v>
      </c>
      <c r="H2623" s="84">
        <v>1</v>
      </c>
    </row>
    <row r="2624" spans="2:8" ht="15.75" thickBot="1" x14ac:dyDescent="0.3">
      <c r="B2624" s="96">
        <v>45063</v>
      </c>
      <c r="C2624" s="102" t="str">
        <f>IF('Detalle Ingresos'!$B2624="","",TEXT('Detalle Ingresos'!$B2624,"MMMM" ))</f>
        <v>mayo</v>
      </c>
      <c r="D2624" s="82">
        <v>1</v>
      </c>
      <c r="E2624" s="82" t="s">
        <v>88</v>
      </c>
      <c r="F2624" s="97" t="s">
        <v>81</v>
      </c>
      <c r="G2624" s="117">
        <v>0</v>
      </c>
      <c r="H2624" s="84">
        <v>1</v>
      </c>
    </row>
    <row r="2625" spans="2:8" ht="15.75" thickBot="1" x14ac:dyDescent="0.3">
      <c r="B2625" s="96">
        <v>45062</v>
      </c>
      <c r="C2625" s="102" t="str">
        <f>IF('Detalle Ingresos'!$B2625="","",TEXT('Detalle Ingresos'!$B2625,"MMMM" ))</f>
        <v>mayo</v>
      </c>
      <c r="D2625" s="82">
        <v>1</v>
      </c>
      <c r="E2625" s="82" t="s">
        <v>88</v>
      </c>
      <c r="F2625" s="97" t="s">
        <v>81</v>
      </c>
      <c r="G2625" s="117">
        <v>5</v>
      </c>
      <c r="H2625" s="84">
        <v>1</v>
      </c>
    </row>
    <row r="2626" spans="2:8" ht="15.75" thickBot="1" x14ac:dyDescent="0.3">
      <c r="B2626" s="96">
        <v>45062</v>
      </c>
      <c r="C2626" s="102" t="str">
        <f>IF('Detalle Ingresos'!$B2626="","",TEXT('Detalle Ingresos'!$B2626,"MMMM" ))</f>
        <v>mayo</v>
      </c>
      <c r="D2626" s="82">
        <v>1</v>
      </c>
      <c r="E2626" s="82" t="s">
        <v>88</v>
      </c>
      <c r="F2626" s="97" t="s">
        <v>81</v>
      </c>
      <c r="G2626" s="117">
        <v>0</v>
      </c>
      <c r="H2626" s="84">
        <v>1</v>
      </c>
    </row>
    <row r="2627" spans="2:8" ht="15.75" thickBot="1" x14ac:dyDescent="0.3">
      <c r="B2627" s="96">
        <v>45063</v>
      </c>
      <c r="C2627" s="102" t="str">
        <f>IF('Detalle Ingresos'!$B2627="","",TEXT('Detalle Ingresos'!$B2627,"MMMM" ))</f>
        <v>mayo</v>
      </c>
      <c r="D2627" s="82">
        <v>1</v>
      </c>
      <c r="E2627" s="82" t="s">
        <v>88</v>
      </c>
      <c r="F2627" s="97" t="s">
        <v>81</v>
      </c>
      <c r="G2627" s="117">
        <v>10</v>
      </c>
      <c r="H2627" s="84">
        <v>1</v>
      </c>
    </row>
    <row r="2628" spans="2:8" ht="15.75" thickBot="1" x14ac:dyDescent="0.3">
      <c r="B2628" s="96">
        <v>45063</v>
      </c>
      <c r="C2628" s="102" t="str">
        <f>IF('Detalle Ingresos'!$B2628="","",TEXT('Detalle Ingresos'!$B2628,"MMMM" ))</f>
        <v>mayo</v>
      </c>
      <c r="D2628" s="82">
        <v>1</v>
      </c>
      <c r="E2628" s="82" t="s">
        <v>88</v>
      </c>
      <c r="F2628" s="97" t="s">
        <v>81</v>
      </c>
      <c r="G2628" s="117">
        <v>60</v>
      </c>
      <c r="H2628" s="84">
        <v>1</v>
      </c>
    </row>
    <row r="2629" spans="2:8" ht="15.75" thickBot="1" x14ac:dyDescent="0.3">
      <c r="B2629" s="96">
        <v>45063</v>
      </c>
      <c r="C2629" s="102" t="str">
        <f>IF('Detalle Ingresos'!$B2629="","",TEXT('Detalle Ingresos'!$B2629,"MMMM" ))</f>
        <v>mayo</v>
      </c>
      <c r="D2629" s="82">
        <v>1</v>
      </c>
      <c r="E2629" s="82" t="s">
        <v>88</v>
      </c>
      <c r="F2629" s="97" t="s">
        <v>81</v>
      </c>
      <c r="G2629" s="117">
        <v>10</v>
      </c>
      <c r="H2629" s="84">
        <v>1</v>
      </c>
    </row>
    <row r="2630" spans="2:8" ht="15.75" thickBot="1" x14ac:dyDescent="0.3">
      <c r="B2630" s="96">
        <v>45063</v>
      </c>
      <c r="C2630" s="102" t="str">
        <f>IF('Detalle Ingresos'!$B2630="","",TEXT('Detalle Ingresos'!$B2630,"MMMM" ))</f>
        <v>mayo</v>
      </c>
      <c r="D2630" s="82">
        <v>1</v>
      </c>
      <c r="E2630" s="82" t="s">
        <v>88</v>
      </c>
      <c r="F2630" s="97" t="s">
        <v>81</v>
      </c>
      <c r="G2630" s="117">
        <v>0</v>
      </c>
      <c r="H2630" s="84">
        <v>1</v>
      </c>
    </row>
    <row r="2631" spans="2:8" ht="15.75" thickBot="1" x14ac:dyDescent="0.3">
      <c r="B2631" s="96">
        <v>45064</v>
      </c>
      <c r="C2631" s="102" t="str">
        <f>IF('Detalle Ingresos'!$B2631="","",TEXT('Detalle Ingresos'!$B2631,"MMMM" ))</f>
        <v>mayo</v>
      </c>
      <c r="D2631" s="82">
        <v>1</v>
      </c>
      <c r="E2631" s="82" t="s">
        <v>88</v>
      </c>
      <c r="F2631" s="97" t="s">
        <v>81</v>
      </c>
      <c r="G2631" s="117">
        <v>35</v>
      </c>
      <c r="H2631" s="84">
        <v>1</v>
      </c>
    </row>
    <row r="2632" spans="2:8" ht="15.75" thickBot="1" x14ac:dyDescent="0.3">
      <c r="B2632" s="96">
        <v>45064</v>
      </c>
      <c r="C2632" s="102" t="str">
        <f>IF('Detalle Ingresos'!$B2632="","",TEXT('Detalle Ingresos'!$B2632,"MMMM" ))</f>
        <v>mayo</v>
      </c>
      <c r="D2632" s="82">
        <v>1</v>
      </c>
      <c r="E2632" s="82" t="s">
        <v>88</v>
      </c>
      <c r="F2632" s="97" t="s">
        <v>81</v>
      </c>
      <c r="G2632" s="117">
        <v>5</v>
      </c>
      <c r="H2632" s="84">
        <v>1</v>
      </c>
    </row>
    <row r="2633" spans="2:8" ht="15.75" thickBot="1" x14ac:dyDescent="0.3">
      <c r="B2633" s="96">
        <v>45064</v>
      </c>
      <c r="C2633" s="102" t="str">
        <f>IF('Detalle Ingresos'!$B2633="","",TEXT('Detalle Ingresos'!$B2633,"MMMM" ))</f>
        <v>mayo</v>
      </c>
      <c r="D2633" s="82">
        <v>1</v>
      </c>
      <c r="E2633" s="82" t="s">
        <v>88</v>
      </c>
      <c r="F2633" s="97" t="s">
        <v>81</v>
      </c>
      <c r="G2633" s="117">
        <v>0</v>
      </c>
      <c r="H2633" s="84">
        <v>1</v>
      </c>
    </row>
    <row r="2634" spans="2:8" ht="15.75" thickBot="1" x14ac:dyDescent="0.3">
      <c r="B2634" s="96">
        <v>45013</v>
      </c>
      <c r="C2634" s="102" t="str">
        <f>IF('Detalle Ingresos'!$B2634="","",TEXT('Detalle Ingresos'!$B2634,"MMMM" ))</f>
        <v>marzo</v>
      </c>
      <c r="D2634" s="82">
        <v>1</v>
      </c>
      <c r="E2634" s="82" t="s">
        <v>88</v>
      </c>
      <c r="F2634" s="97" t="s">
        <v>81</v>
      </c>
      <c r="G2634" s="117">
        <v>0</v>
      </c>
      <c r="H2634" s="84">
        <v>1</v>
      </c>
    </row>
    <row r="2635" spans="2:8" ht="15.75" thickBot="1" x14ac:dyDescent="0.3">
      <c r="B2635" s="96">
        <v>45009</v>
      </c>
      <c r="C2635" s="102" t="str">
        <f>IF('Detalle Ingresos'!$B2635="","",TEXT('Detalle Ingresos'!$B2635,"MMMM" ))</f>
        <v>marzo</v>
      </c>
      <c r="D2635" s="82">
        <v>1</v>
      </c>
      <c r="E2635" s="82" t="s">
        <v>88</v>
      </c>
      <c r="F2635" s="97" t="s">
        <v>81</v>
      </c>
      <c r="G2635" s="117">
        <v>0</v>
      </c>
      <c r="H2635" s="84">
        <v>1</v>
      </c>
    </row>
    <row r="2636" spans="2:8" ht="15.75" thickBot="1" x14ac:dyDescent="0.3">
      <c r="B2636" s="96">
        <v>45028</v>
      </c>
      <c r="C2636" s="102" t="str">
        <f>IF('Detalle Ingresos'!$B2636="","",TEXT('Detalle Ingresos'!$B2636,"MMMM" ))</f>
        <v>abril</v>
      </c>
      <c r="D2636" s="82">
        <v>1</v>
      </c>
      <c r="E2636" s="82" t="s">
        <v>88</v>
      </c>
      <c r="F2636" s="97" t="s">
        <v>81</v>
      </c>
      <c r="G2636" s="117">
        <v>0</v>
      </c>
      <c r="H2636" s="84">
        <v>1</v>
      </c>
    </row>
    <row r="2637" spans="2:8" ht="15.75" thickBot="1" x14ac:dyDescent="0.3">
      <c r="B2637" s="96">
        <v>45061</v>
      </c>
      <c r="C2637" s="102" t="str">
        <f>IF('Detalle Ingresos'!$B2637="","",TEXT('Detalle Ingresos'!$B2637,"MMMM" ))</f>
        <v>mayo</v>
      </c>
      <c r="D2637" s="82">
        <v>1</v>
      </c>
      <c r="E2637" s="82" t="s">
        <v>88</v>
      </c>
      <c r="F2637" s="97" t="s">
        <v>81</v>
      </c>
      <c r="G2637" s="117">
        <v>0</v>
      </c>
      <c r="H2637" s="84">
        <v>1</v>
      </c>
    </row>
    <row r="2638" spans="2:8" ht="15.75" thickBot="1" x14ac:dyDescent="0.3">
      <c r="B2638" s="96">
        <v>45072</v>
      </c>
      <c r="C2638" s="102" t="str">
        <f>IF('Detalle Ingresos'!$B2638="","",TEXT('Detalle Ingresos'!$B2638,"MMMM" ))</f>
        <v>mayo</v>
      </c>
      <c r="D2638" s="82">
        <v>1</v>
      </c>
      <c r="E2638" s="82" t="s">
        <v>88</v>
      </c>
      <c r="F2638" s="97" t="s">
        <v>81</v>
      </c>
      <c r="G2638" s="117">
        <v>15</v>
      </c>
      <c r="H2638" s="84">
        <v>1</v>
      </c>
    </row>
    <row r="2639" spans="2:8" ht="15.75" thickBot="1" x14ac:dyDescent="0.3">
      <c r="B2639" s="96">
        <v>45072</v>
      </c>
      <c r="C2639" s="102" t="str">
        <f>IF('Detalle Ingresos'!$B2639="","",TEXT('Detalle Ingresos'!$B2639,"MMMM" ))</f>
        <v>mayo</v>
      </c>
      <c r="D2639" s="82">
        <v>1</v>
      </c>
      <c r="E2639" s="82" t="s">
        <v>88</v>
      </c>
      <c r="F2639" s="97" t="s">
        <v>81</v>
      </c>
      <c r="G2639" s="117">
        <v>0</v>
      </c>
      <c r="H2639" s="84">
        <v>1</v>
      </c>
    </row>
    <row r="2640" spans="2:8" ht="15.75" thickBot="1" x14ac:dyDescent="0.3">
      <c r="B2640" s="96">
        <v>45072</v>
      </c>
      <c r="C2640" s="102" t="str">
        <f>IF('Detalle Ingresos'!$B2640="","",TEXT('Detalle Ingresos'!$B2640,"MMMM" ))</f>
        <v>mayo</v>
      </c>
      <c r="D2640" s="82">
        <v>1</v>
      </c>
      <c r="E2640" s="82" t="s">
        <v>88</v>
      </c>
      <c r="F2640" s="97" t="s">
        <v>81</v>
      </c>
      <c r="G2640" s="117">
        <v>15</v>
      </c>
      <c r="H2640" s="84">
        <v>1</v>
      </c>
    </row>
    <row r="2641" spans="2:8" ht="15.75" thickBot="1" x14ac:dyDescent="0.3">
      <c r="B2641" s="96">
        <v>45051</v>
      </c>
      <c r="C2641" s="102" t="str">
        <f>IF('Detalle Ingresos'!$B2641="","",TEXT('Detalle Ingresos'!$B2641,"MMMM" ))</f>
        <v>mayo</v>
      </c>
      <c r="D2641" s="82">
        <v>1</v>
      </c>
      <c r="E2641" s="82" t="s">
        <v>88</v>
      </c>
      <c r="F2641" s="97" t="s">
        <v>81</v>
      </c>
      <c r="G2641" s="117">
        <v>15</v>
      </c>
      <c r="H2641" s="84">
        <v>1</v>
      </c>
    </row>
    <row r="2642" spans="2:8" ht="15.75" thickBot="1" x14ac:dyDescent="0.3">
      <c r="B2642" s="96">
        <v>45063</v>
      </c>
      <c r="C2642" s="102" t="str">
        <f>IF('Detalle Ingresos'!$B2642="","",TEXT('Detalle Ingresos'!$B2642,"MMMM" ))</f>
        <v>mayo</v>
      </c>
      <c r="D2642" s="82">
        <v>1</v>
      </c>
      <c r="E2642" s="82" t="s">
        <v>88</v>
      </c>
      <c r="F2642" s="97" t="s">
        <v>81</v>
      </c>
      <c r="G2642" s="117">
        <v>0</v>
      </c>
      <c r="H2642" s="84">
        <v>1</v>
      </c>
    </row>
    <row r="2643" spans="2:8" ht="15.75" thickBot="1" x14ac:dyDescent="0.3">
      <c r="B2643" s="96">
        <v>45063</v>
      </c>
      <c r="C2643" s="102" t="str">
        <f>IF('Detalle Ingresos'!$B2643="","",TEXT('Detalle Ingresos'!$B2643,"MMMM" ))</f>
        <v>mayo</v>
      </c>
      <c r="D2643" s="82">
        <v>1</v>
      </c>
      <c r="E2643" s="82" t="s">
        <v>88</v>
      </c>
      <c r="F2643" s="97" t="s">
        <v>81</v>
      </c>
      <c r="G2643" s="117">
        <v>5</v>
      </c>
      <c r="H2643" s="84">
        <v>1</v>
      </c>
    </row>
    <row r="2644" spans="2:8" ht="15.75" thickBot="1" x14ac:dyDescent="0.3">
      <c r="B2644" s="96">
        <v>45057</v>
      </c>
      <c r="C2644" s="102" t="str">
        <f>IF('Detalle Ingresos'!$B2644="","",TEXT('Detalle Ingresos'!$B2644,"MMMM" ))</f>
        <v>mayo</v>
      </c>
      <c r="D2644" s="82">
        <v>1</v>
      </c>
      <c r="E2644" s="82" t="s">
        <v>88</v>
      </c>
      <c r="F2644" s="97" t="s">
        <v>81</v>
      </c>
      <c r="G2644" s="117">
        <v>60</v>
      </c>
      <c r="H2644" s="84">
        <v>1</v>
      </c>
    </row>
    <row r="2645" spans="2:8" ht="15.75" thickBot="1" x14ac:dyDescent="0.3">
      <c r="B2645" s="96">
        <v>45065</v>
      </c>
      <c r="C2645" s="102" t="str">
        <f>IF('Detalle Ingresos'!$B2645="","",TEXT('Detalle Ingresos'!$B2645,"MMMM" ))</f>
        <v>mayo</v>
      </c>
      <c r="D2645" s="82">
        <v>1</v>
      </c>
      <c r="E2645" s="82" t="s">
        <v>88</v>
      </c>
      <c r="F2645" s="97" t="s">
        <v>81</v>
      </c>
      <c r="G2645" s="117">
        <v>0</v>
      </c>
      <c r="H2645" s="84">
        <v>1</v>
      </c>
    </row>
    <row r="2646" spans="2:8" ht="15.75" thickBot="1" x14ac:dyDescent="0.3">
      <c r="B2646" s="96">
        <v>45064</v>
      </c>
      <c r="C2646" s="102" t="str">
        <f>IF('Detalle Ingresos'!$B2646="","",TEXT('Detalle Ingresos'!$B2646,"MMMM" ))</f>
        <v>mayo</v>
      </c>
      <c r="D2646" s="82">
        <v>1</v>
      </c>
      <c r="E2646" s="82" t="s">
        <v>88</v>
      </c>
      <c r="F2646" s="97" t="s">
        <v>81</v>
      </c>
      <c r="G2646" s="117">
        <v>15</v>
      </c>
      <c r="H2646" s="84">
        <v>1</v>
      </c>
    </row>
    <row r="2647" spans="2:8" ht="15.75" thickBot="1" x14ac:dyDescent="0.3">
      <c r="B2647" s="96">
        <v>45055</v>
      </c>
      <c r="C2647" s="102" t="str">
        <f>IF('Detalle Ingresos'!$B2647="","",TEXT('Detalle Ingresos'!$B2647,"MMMM" ))</f>
        <v>mayo</v>
      </c>
      <c r="D2647" s="82">
        <v>1</v>
      </c>
      <c r="E2647" s="82" t="s">
        <v>88</v>
      </c>
      <c r="F2647" s="97" t="s">
        <v>81</v>
      </c>
      <c r="G2647" s="117">
        <v>0</v>
      </c>
      <c r="H2647" s="84">
        <v>1</v>
      </c>
    </row>
    <row r="2648" spans="2:8" ht="15.75" thickBot="1" x14ac:dyDescent="0.3">
      <c r="B2648" s="96">
        <v>45068</v>
      </c>
      <c r="C2648" s="102" t="str">
        <f>IF('Detalle Ingresos'!$B2648="","",TEXT('Detalle Ingresos'!$B2648,"MMMM" ))</f>
        <v>mayo</v>
      </c>
      <c r="D2648" s="82">
        <v>1</v>
      </c>
      <c r="E2648" s="82" t="s">
        <v>88</v>
      </c>
      <c r="F2648" s="97" t="s">
        <v>81</v>
      </c>
      <c r="G2648" s="117">
        <v>0</v>
      </c>
      <c r="H2648" s="84">
        <v>1</v>
      </c>
    </row>
    <row r="2649" spans="2:8" ht="15.75" thickBot="1" x14ac:dyDescent="0.3">
      <c r="B2649" s="96">
        <v>45068</v>
      </c>
      <c r="C2649" s="102" t="str">
        <f>IF('Detalle Ingresos'!$B2649="","",TEXT('Detalle Ingresos'!$B2649,"MMMM" ))</f>
        <v>mayo</v>
      </c>
      <c r="D2649" s="82">
        <v>1</v>
      </c>
      <c r="E2649" s="82" t="s">
        <v>88</v>
      </c>
      <c r="F2649" s="97" t="s">
        <v>81</v>
      </c>
      <c r="G2649" s="117">
        <v>0</v>
      </c>
      <c r="H2649" s="84">
        <v>1</v>
      </c>
    </row>
    <row r="2650" spans="2:8" ht="15.75" thickBot="1" x14ac:dyDescent="0.3">
      <c r="B2650" s="96">
        <v>45068</v>
      </c>
      <c r="C2650" s="102" t="str">
        <f>IF('Detalle Ingresos'!$B2650="","",TEXT('Detalle Ingresos'!$B2650,"MMMM" ))</f>
        <v>mayo</v>
      </c>
      <c r="D2650" s="82">
        <v>1</v>
      </c>
      <c r="E2650" s="82" t="s">
        <v>88</v>
      </c>
      <c r="F2650" s="97" t="s">
        <v>81</v>
      </c>
      <c r="G2650" s="117">
        <v>0</v>
      </c>
      <c r="H2650" s="84">
        <v>1</v>
      </c>
    </row>
    <row r="2651" spans="2:8" ht="15.75" thickBot="1" x14ac:dyDescent="0.3">
      <c r="B2651" s="96">
        <v>45068</v>
      </c>
      <c r="C2651" s="102" t="str">
        <f>IF('Detalle Ingresos'!$B2651="","",TEXT('Detalle Ingresos'!$B2651,"MMMM" ))</f>
        <v>mayo</v>
      </c>
      <c r="D2651" s="82">
        <v>1</v>
      </c>
      <c r="E2651" s="82" t="s">
        <v>88</v>
      </c>
      <c r="F2651" s="97" t="s">
        <v>81</v>
      </c>
      <c r="G2651" s="117">
        <v>10</v>
      </c>
      <c r="H2651" s="84">
        <v>1</v>
      </c>
    </row>
    <row r="2652" spans="2:8" ht="15.75" thickBot="1" x14ac:dyDescent="0.3">
      <c r="B2652" s="96">
        <v>45068</v>
      </c>
      <c r="C2652" s="102" t="str">
        <f>IF('Detalle Ingresos'!$B2652="","",TEXT('Detalle Ingresos'!$B2652,"MMMM" ))</f>
        <v>mayo</v>
      </c>
      <c r="D2652" s="82">
        <v>1</v>
      </c>
      <c r="E2652" s="82" t="s">
        <v>88</v>
      </c>
      <c r="F2652" s="97" t="s">
        <v>81</v>
      </c>
      <c r="G2652" s="117">
        <v>0</v>
      </c>
      <c r="H2652" s="84">
        <v>1</v>
      </c>
    </row>
    <row r="2653" spans="2:8" ht="15.75" thickBot="1" x14ac:dyDescent="0.3">
      <c r="B2653" s="96">
        <v>45068</v>
      </c>
      <c r="C2653" s="102" t="str">
        <f>IF('Detalle Ingresos'!$B2653="","",TEXT('Detalle Ingresos'!$B2653,"MMMM" ))</f>
        <v>mayo</v>
      </c>
      <c r="D2653" s="82">
        <v>1</v>
      </c>
      <c r="E2653" s="82" t="s">
        <v>88</v>
      </c>
      <c r="F2653" s="97" t="s">
        <v>81</v>
      </c>
      <c r="G2653" s="117">
        <v>0</v>
      </c>
      <c r="H2653" s="84">
        <v>1</v>
      </c>
    </row>
    <row r="2654" spans="2:8" ht="15.75" thickBot="1" x14ac:dyDescent="0.3">
      <c r="B2654" s="96">
        <v>45064</v>
      </c>
      <c r="C2654" s="102" t="str">
        <f>IF('Detalle Ingresos'!$B2654="","",TEXT('Detalle Ingresos'!$B2654,"MMMM" ))</f>
        <v>mayo</v>
      </c>
      <c r="D2654" s="82">
        <v>1</v>
      </c>
      <c r="E2654" s="82" t="s">
        <v>88</v>
      </c>
      <c r="F2654" s="97" t="s">
        <v>81</v>
      </c>
      <c r="G2654" s="117">
        <v>0</v>
      </c>
      <c r="H2654" s="84">
        <v>1</v>
      </c>
    </row>
    <row r="2655" spans="2:8" ht="15.75" thickBot="1" x14ac:dyDescent="0.3">
      <c r="B2655" s="96">
        <v>45068</v>
      </c>
      <c r="C2655" s="102" t="str">
        <f>IF('Detalle Ingresos'!$B2655="","",TEXT('Detalle Ingresos'!$B2655,"MMMM" ))</f>
        <v>mayo</v>
      </c>
      <c r="D2655" s="82">
        <v>1</v>
      </c>
      <c r="E2655" s="82" t="s">
        <v>88</v>
      </c>
      <c r="F2655" s="97" t="s">
        <v>81</v>
      </c>
      <c r="G2655" s="117">
        <v>0</v>
      </c>
      <c r="H2655" s="84">
        <v>1</v>
      </c>
    </row>
    <row r="2656" spans="2:8" ht="15.75" thickBot="1" x14ac:dyDescent="0.3">
      <c r="B2656" s="96">
        <v>45068</v>
      </c>
      <c r="C2656" s="102" t="str">
        <f>IF('Detalle Ingresos'!$B2656="","",TEXT('Detalle Ingresos'!$B2656,"MMMM" ))</f>
        <v>mayo</v>
      </c>
      <c r="D2656" s="82">
        <v>1</v>
      </c>
      <c r="E2656" s="82" t="s">
        <v>88</v>
      </c>
      <c r="F2656" s="97" t="s">
        <v>81</v>
      </c>
      <c r="G2656" s="117">
        <v>0</v>
      </c>
      <c r="H2656" s="84">
        <v>1</v>
      </c>
    </row>
    <row r="2657" spans="2:8" ht="15.75" thickBot="1" x14ac:dyDescent="0.3">
      <c r="B2657" s="96">
        <v>45068</v>
      </c>
      <c r="C2657" s="102" t="str">
        <f>IF('Detalle Ingresos'!$B2657="","",TEXT('Detalle Ingresos'!$B2657,"MMMM" ))</f>
        <v>mayo</v>
      </c>
      <c r="D2657" s="82">
        <v>1</v>
      </c>
      <c r="E2657" s="82" t="s">
        <v>88</v>
      </c>
      <c r="F2657" s="97" t="s">
        <v>81</v>
      </c>
      <c r="G2657" s="117">
        <v>0</v>
      </c>
      <c r="H2657" s="84">
        <v>1</v>
      </c>
    </row>
    <row r="2658" spans="2:8" ht="15.75" thickBot="1" x14ac:dyDescent="0.3">
      <c r="B2658" s="96">
        <v>45069</v>
      </c>
      <c r="C2658" s="102" t="str">
        <f>IF('Detalle Ingresos'!$B2658="","",TEXT('Detalle Ingresos'!$B2658,"MMMM" ))</f>
        <v>mayo</v>
      </c>
      <c r="D2658" s="82">
        <v>1</v>
      </c>
      <c r="E2658" s="82" t="s">
        <v>88</v>
      </c>
      <c r="F2658" s="97" t="s">
        <v>81</v>
      </c>
      <c r="G2658" s="117">
        <v>0</v>
      </c>
      <c r="H2658" s="84">
        <v>1</v>
      </c>
    </row>
    <row r="2659" spans="2:8" ht="15.75" thickBot="1" x14ac:dyDescent="0.3">
      <c r="B2659" s="96">
        <v>45069</v>
      </c>
      <c r="C2659" s="102" t="str">
        <f>IF('Detalle Ingresos'!$B2659="","",TEXT('Detalle Ingresos'!$B2659,"MMMM" ))</f>
        <v>mayo</v>
      </c>
      <c r="D2659" s="82">
        <v>1</v>
      </c>
      <c r="E2659" s="82" t="s">
        <v>88</v>
      </c>
      <c r="F2659" s="97" t="s">
        <v>81</v>
      </c>
      <c r="G2659" s="117">
        <v>10</v>
      </c>
      <c r="H2659" s="84">
        <v>1</v>
      </c>
    </row>
    <row r="2660" spans="2:8" ht="15.75" thickBot="1" x14ac:dyDescent="0.3">
      <c r="B2660" s="96">
        <v>45069</v>
      </c>
      <c r="C2660" s="102" t="str">
        <f>IF('Detalle Ingresos'!$B2660="","",TEXT('Detalle Ingresos'!$B2660,"MMMM" ))</f>
        <v>mayo</v>
      </c>
      <c r="D2660" s="82">
        <v>1</v>
      </c>
      <c r="E2660" s="82" t="s">
        <v>88</v>
      </c>
      <c r="F2660" s="97" t="s">
        <v>81</v>
      </c>
      <c r="G2660" s="117">
        <v>0</v>
      </c>
      <c r="H2660" s="84">
        <v>1</v>
      </c>
    </row>
    <row r="2661" spans="2:8" ht="15.75" thickBot="1" x14ac:dyDescent="0.3">
      <c r="B2661" s="96">
        <v>44977</v>
      </c>
      <c r="C2661" s="102" t="str">
        <f>IF('Detalle Ingresos'!$B2661="","",TEXT('Detalle Ingresos'!$B2661,"MMMM" ))</f>
        <v>febrero</v>
      </c>
      <c r="D2661" s="82">
        <v>1</v>
      </c>
      <c r="E2661" s="82" t="s">
        <v>88</v>
      </c>
      <c r="F2661" s="97" t="s">
        <v>81</v>
      </c>
      <c r="G2661" s="117">
        <v>0</v>
      </c>
      <c r="H2661" s="84">
        <v>1</v>
      </c>
    </row>
    <row r="2662" spans="2:8" ht="15.75" thickBot="1" x14ac:dyDescent="0.3">
      <c r="B2662" s="96">
        <v>45064</v>
      </c>
      <c r="C2662" s="102" t="str">
        <f>IF('Detalle Ingresos'!$B2662="","",TEXT('Detalle Ingresos'!$B2662,"MMMM" ))</f>
        <v>mayo</v>
      </c>
      <c r="D2662" s="82">
        <v>1</v>
      </c>
      <c r="E2662" s="82" t="s">
        <v>88</v>
      </c>
      <c r="F2662" s="97" t="s">
        <v>81</v>
      </c>
      <c r="G2662" s="117">
        <v>15</v>
      </c>
      <c r="H2662" s="84">
        <v>1</v>
      </c>
    </row>
    <row r="2663" spans="2:8" ht="15.75" thickBot="1" x14ac:dyDescent="0.3">
      <c r="B2663" s="96">
        <v>45065</v>
      </c>
      <c r="C2663" s="102" t="str">
        <f>IF('Detalle Ingresos'!$B2663="","",TEXT('Detalle Ingresos'!$B2663,"MMMM" ))</f>
        <v>mayo</v>
      </c>
      <c r="D2663" s="82">
        <v>1</v>
      </c>
      <c r="E2663" s="82" t="s">
        <v>88</v>
      </c>
      <c r="F2663" s="97" t="s">
        <v>81</v>
      </c>
      <c r="G2663" s="117">
        <v>0</v>
      </c>
      <c r="H2663" s="84">
        <v>1</v>
      </c>
    </row>
    <row r="2664" spans="2:8" ht="15.75" thickBot="1" x14ac:dyDescent="0.3">
      <c r="B2664" s="96">
        <v>45065</v>
      </c>
      <c r="C2664" s="102" t="str">
        <f>IF('Detalle Ingresos'!$B2664="","",TEXT('Detalle Ingresos'!$B2664,"MMMM" ))</f>
        <v>mayo</v>
      </c>
      <c r="D2664" s="82">
        <v>1</v>
      </c>
      <c r="E2664" s="82" t="s">
        <v>88</v>
      </c>
      <c r="F2664" s="97" t="s">
        <v>81</v>
      </c>
      <c r="G2664" s="117">
        <v>60</v>
      </c>
      <c r="H2664" s="84">
        <v>1</v>
      </c>
    </row>
    <row r="2665" spans="2:8" ht="15.75" thickBot="1" x14ac:dyDescent="0.3">
      <c r="B2665" s="96">
        <v>45068</v>
      </c>
      <c r="C2665" s="102" t="str">
        <f>IF('Detalle Ingresos'!$B2665="","",TEXT('Detalle Ingresos'!$B2665,"MMMM" ))</f>
        <v>mayo</v>
      </c>
      <c r="D2665" s="82">
        <v>1</v>
      </c>
      <c r="E2665" s="82" t="s">
        <v>88</v>
      </c>
      <c r="F2665" s="97" t="s">
        <v>81</v>
      </c>
      <c r="G2665" s="117">
        <v>0</v>
      </c>
      <c r="H2665" s="84">
        <v>1</v>
      </c>
    </row>
    <row r="2666" spans="2:8" ht="15.75" thickBot="1" x14ac:dyDescent="0.3">
      <c r="B2666" s="96">
        <v>45068</v>
      </c>
      <c r="C2666" s="102" t="str">
        <f>IF('Detalle Ingresos'!$B2666="","",TEXT('Detalle Ingresos'!$B2666,"MMMM" ))</f>
        <v>mayo</v>
      </c>
      <c r="D2666" s="82">
        <v>1</v>
      </c>
      <c r="E2666" s="82" t="s">
        <v>88</v>
      </c>
      <c r="F2666" s="97" t="s">
        <v>81</v>
      </c>
      <c r="G2666" s="117">
        <v>35</v>
      </c>
      <c r="H2666" s="84">
        <v>1</v>
      </c>
    </row>
    <row r="2667" spans="2:8" ht="15.75" thickBot="1" x14ac:dyDescent="0.3">
      <c r="B2667" s="96">
        <v>45068</v>
      </c>
      <c r="C2667" s="102" t="str">
        <f>IF('Detalle Ingresos'!$B2667="","",TEXT('Detalle Ingresos'!$B2667,"MMMM" ))</f>
        <v>mayo</v>
      </c>
      <c r="D2667" s="82">
        <v>1</v>
      </c>
      <c r="E2667" s="82" t="s">
        <v>88</v>
      </c>
      <c r="F2667" s="97" t="s">
        <v>81</v>
      </c>
      <c r="G2667" s="117">
        <v>5</v>
      </c>
      <c r="H2667" s="84">
        <v>1</v>
      </c>
    </row>
    <row r="2668" spans="2:8" ht="15.75" thickBot="1" x14ac:dyDescent="0.3">
      <c r="B2668" s="96">
        <v>45068</v>
      </c>
      <c r="C2668" s="102" t="str">
        <f>IF('Detalle Ingresos'!$B2668="","",TEXT('Detalle Ingresos'!$B2668,"MMMM" ))</f>
        <v>mayo</v>
      </c>
      <c r="D2668" s="82">
        <v>1</v>
      </c>
      <c r="E2668" s="82" t="s">
        <v>88</v>
      </c>
      <c r="F2668" s="97" t="s">
        <v>81</v>
      </c>
      <c r="G2668" s="117">
        <v>60</v>
      </c>
      <c r="H2668" s="84">
        <v>1</v>
      </c>
    </row>
    <row r="2669" spans="2:8" ht="15.75" thickBot="1" x14ac:dyDescent="0.3">
      <c r="B2669" s="96">
        <v>45069</v>
      </c>
      <c r="C2669" s="102" t="str">
        <f>IF('Detalle Ingresos'!$B2669="","",TEXT('Detalle Ingresos'!$B2669,"MMMM" ))</f>
        <v>mayo</v>
      </c>
      <c r="D2669" s="82">
        <v>1</v>
      </c>
      <c r="E2669" s="82" t="s">
        <v>88</v>
      </c>
      <c r="F2669" s="97" t="s">
        <v>81</v>
      </c>
      <c r="G2669" s="117">
        <v>10</v>
      </c>
      <c r="H2669" s="84">
        <v>1</v>
      </c>
    </row>
    <row r="2670" spans="2:8" ht="15.75" thickBot="1" x14ac:dyDescent="0.3">
      <c r="B2670" s="96">
        <v>45069</v>
      </c>
      <c r="C2670" s="102" t="str">
        <f>IF('Detalle Ingresos'!$B2670="","",TEXT('Detalle Ingresos'!$B2670,"MMMM" ))</f>
        <v>mayo</v>
      </c>
      <c r="D2670" s="82">
        <v>1</v>
      </c>
      <c r="E2670" s="82" t="s">
        <v>88</v>
      </c>
      <c r="F2670" s="97" t="s">
        <v>81</v>
      </c>
      <c r="G2670" s="117">
        <v>0</v>
      </c>
      <c r="H2670" s="84">
        <v>1</v>
      </c>
    </row>
    <row r="2671" spans="2:8" ht="15.75" thickBot="1" x14ac:dyDescent="0.3">
      <c r="B2671" s="96">
        <v>45069</v>
      </c>
      <c r="C2671" s="102" t="str">
        <f>IF('Detalle Ingresos'!$B2671="","",TEXT('Detalle Ingresos'!$B2671,"MMMM" ))</f>
        <v>mayo</v>
      </c>
      <c r="D2671" s="82">
        <v>1</v>
      </c>
      <c r="E2671" s="82" t="s">
        <v>88</v>
      </c>
      <c r="F2671" s="97" t="s">
        <v>81</v>
      </c>
      <c r="G2671" s="117">
        <v>0</v>
      </c>
      <c r="H2671" s="84">
        <v>1</v>
      </c>
    </row>
    <row r="2672" spans="2:8" ht="15.75" thickBot="1" x14ac:dyDescent="0.3">
      <c r="B2672" s="96">
        <v>45069</v>
      </c>
      <c r="C2672" s="102" t="str">
        <f>IF('Detalle Ingresos'!$B2672="","",TEXT('Detalle Ingresos'!$B2672,"MMMM" ))</f>
        <v>mayo</v>
      </c>
      <c r="D2672" s="82">
        <v>1</v>
      </c>
      <c r="E2672" s="82" t="s">
        <v>88</v>
      </c>
      <c r="F2672" s="97" t="s">
        <v>81</v>
      </c>
      <c r="G2672" s="117">
        <v>0</v>
      </c>
      <c r="H2672" s="84">
        <v>1</v>
      </c>
    </row>
    <row r="2673" spans="2:8" ht="15.75" thickBot="1" x14ac:dyDescent="0.3">
      <c r="B2673" s="96">
        <v>45068</v>
      </c>
      <c r="C2673" s="102" t="str">
        <f>IF('Detalle Ingresos'!$B2673="","",TEXT('Detalle Ingresos'!$B2673,"MMMM" ))</f>
        <v>mayo</v>
      </c>
      <c r="D2673" s="82">
        <v>1</v>
      </c>
      <c r="E2673" s="82" t="s">
        <v>88</v>
      </c>
      <c r="F2673" s="97" t="s">
        <v>81</v>
      </c>
      <c r="G2673" s="117">
        <v>0</v>
      </c>
      <c r="H2673" s="84">
        <v>1</v>
      </c>
    </row>
    <row r="2674" spans="2:8" ht="15.75" thickBot="1" x14ac:dyDescent="0.3">
      <c r="B2674" s="96">
        <v>45068</v>
      </c>
      <c r="C2674" s="102" t="str">
        <f>IF('Detalle Ingresos'!$B2674="","",TEXT('Detalle Ingresos'!$B2674,"MMMM" ))</f>
        <v>mayo</v>
      </c>
      <c r="D2674" s="82">
        <v>1</v>
      </c>
      <c r="E2674" s="82" t="s">
        <v>88</v>
      </c>
      <c r="F2674" s="97" t="s">
        <v>81</v>
      </c>
      <c r="G2674" s="117">
        <v>0</v>
      </c>
      <c r="H2674" s="84">
        <v>1</v>
      </c>
    </row>
    <row r="2675" spans="2:8" ht="15.75" thickBot="1" x14ac:dyDescent="0.3">
      <c r="B2675" s="96">
        <v>45069</v>
      </c>
      <c r="C2675" s="102" t="str">
        <f>IF('Detalle Ingresos'!$B2675="","",TEXT('Detalle Ingresos'!$B2675,"MMMM" ))</f>
        <v>mayo</v>
      </c>
      <c r="D2675" s="82">
        <v>1</v>
      </c>
      <c r="E2675" s="82" t="s">
        <v>88</v>
      </c>
      <c r="F2675" s="97" t="s">
        <v>81</v>
      </c>
      <c r="G2675" s="117">
        <v>60</v>
      </c>
      <c r="H2675" s="84">
        <v>1</v>
      </c>
    </row>
    <row r="2676" spans="2:8" ht="15.75" thickBot="1" x14ac:dyDescent="0.3">
      <c r="B2676" s="96">
        <v>45057</v>
      </c>
      <c r="C2676" s="102" t="str">
        <f>IF('Detalle Ingresos'!$B2676="","",TEXT('Detalle Ingresos'!$B2676,"MMMM" ))</f>
        <v>mayo</v>
      </c>
      <c r="D2676" s="82">
        <v>1</v>
      </c>
      <c r="E2676" s="82" t="s">
        <v>88</v>
      </c>
      <c r="F2676" s="97" t="s">
        <v>81</v>
      </c>
      <c r="G2676" s="117">
        <v>0</v>
      </c>
      <c r="H2676" s="84">
        <v>1</v>
      </c>
    </row>
    <row r="2677" spans="2:8" ht="15.75" thickBot="1" x14ac:dyDescent="0.3">
      <c r="B2677" s="96">
        <v>45070</v>
      </c>
      <c r="C2677" s="102" t="str">
        <f>IF('Detalle Ingresos'!$B2677="","",TEXT('Detalle Ingresos'!$B2677,"MMMM" ))</f>
        <v>mayo</v>
      </c>
      <c r="D2677" s="82">
        <v>1</v>
      </c>
      <c r="E2677" s="82" t="s">
        <v>88</v>
      </c>
      <c r="F2677" s="97" t="s">
        <v>81</v>
      </c>
      <c r="G2677" s="117">
        <v>0</v>
      </c>
      <c r="H2677" s="84">
        <v>1</v>
      </c>
    </row>
    <row r="2678" spans="2:8" ht="15.75" thickBot="1" x14ac:dyDescent="0.3">
      <c r="B2678" s="96">
        <v>45070</v>
      </c>
      <c r="C2678" s="102" t="str">
        <f>IF('Detalle Ingresos'!$B2678="","",TEXT('Detalle Ingresos'!$B2678,"MMMM" ))</f>
        <v>mayo</v>
      </c>
      <c r="D2678" s="82">
        <v>1</v>
      </c>
      <c r="E2678" s="82" t="s">
        <v>88</v>
      </c>
      <c r="F2678" s="97" t="s">
        <v>81</v>
      </c>
      <c r="G2678" s="117">
        <v>0</v>
      </c>
      <c r="H2678" s="84">
        <v>1</v>
      </c>
    </row>
    <row r="2679" spans="2:8" ht="15.75" thickBot="1" x14ac:dyDescent="0.3">
      <c r="B2679" s="96">
        <v>45070</v>
      </c>
      <c r="C2679" s="102" t="str">
        <f>IF('Detalle Ingresos'!$B2679="","",TEXT('Detalle Ingresos'!$B2679,"MMMM" ))</f>
        <v>mayo</v>
      </c>
      <c r="D2679" s="82">
        <v>1</v>
      </c>
      <c r="E2679" s="82" t="s">
        <v>88</v>
      </c>
      <c r="F2679" s="97" t="s">
        <v>81</v>
      </c>
      <c r="G2679" s="117">
        <v>0</v>
      </c>
      <c r="H2679" s="84">
        <v>1</v>
      </c>
    </row>
    <row r="2680" spans="2:8" ht="15.75" thickBot="1" x14ac:dyDescent="0.3">
      <c r="B2680" s="96">
        <v>45070</v>
      </c>
      <c r="C2680" s="102" t="str">
        <f>IF('Detalle Ingresos'!$B2680="","",TEXT('Detalle Ingresos'!$B2680,"MMMM" ))</f>
        <v>mayo</v>
      </c>
      <c r="D2680" s="82">
        <v>1</v>
      </c>
      <c r="E2680" s="82" t="s">
        <v>88</v>
      </c>
      <c r="F2680" s="97" t="s">
        <v>81</v>
      </c>
      <c r="G2680" s="117">
        <v>0</v>
      </c>
      <c r="H2680" s="84">
        <v>1</v>
      </c>
    </row>
    <row r="2681" spans="2:8" ht="15.75" thickBot="1" x14ac:dyDescent="0.3">
      <c r="B2681" s="96">
        <v>45070</v>
      </c>
      <c r="C2681" s="102" t="str">
        <f>IF('Detalle Ingresos'!$B2681="","",TEXT('Detalle Ingresos'!$B2681,"MMMM" ))</f>
        <v>mayo</v>
      </c>
      <c r="D2681" s="82">
        <v>1</v>
      </c>
      <c r="E2681" s="82" t="s">
        <v>88</v>
      </c>
      <c r="F2681" s="97" t="s">
        <v>81</v>
      </c>
      <c r="G2681" s="117">
        <v>0</v>
      </c>
      <c r="H2681" s="84">
        <v>1</v>
      </c>
    </row>
    <row r="2682" spans="2:8" ht="15.75" thickBot="1" x14ac:dyDescent="0.3">
      <c r="B2682" s="96">
        <v>45070</v>
      </c>
      <c r="C2682" s="102" t="str">
        <f>IF('Detalle Ingresos'!$B2682="","",TEXT('Detalle Ingresos'!$B2682,"MMMM" ))</f>
        <v>mayo</v>
      </c>
      <c r="D2682" s="82">
        <v>1</v>
      </c>
      <c r="E2682" s="82" t="s">
        <v>88</v>
      </c>
      <c r="F2682" s="97" t="s">
        <v>81</v>
      </c>
      <c r="G2682" s="117">
        <v>0</v>
      </c>
      <c r="H2682" s="84">
        <v>1</v>
      </c>
    </row>
    <row r="2683" spans="2:8" ht="15.75" thickBot="1" x14ac:dyDescent="0.3">
      <c r="B2683" s="96">
        <v>45070</v>
      </c>
      <c r="C2683" s="102" t="str">
        <f>IF('Detalle Ingresos'!$B2683="","",TEXT('Detalle Ingresos'!$B2683,"MMMM" ))</f>
        <v>mayo</v>
      </c>
      <c r="D2683" s="82">
        <v>1</v>
      </c>
      <c r="E2683" s="82" t="s">
        <v>88</v>
      </c>
      <c r="F2683" s="97" t="s">
        <v>81</v>
      </c>
      <c r="G2683" s="117">
        <v>0</v>
      </c>
      <c r="H2683" s="84">
        <v>1</v>
      </c>
    </row>
    <row r="2684" spans="2:8" ht="15.75" thickBot="1" x14ac:dyDescent="0.3">
      <c r="B2684" s="96">
        <v>45070</v>
      </c>
      <c r="C2684" s="102" t="str">
        <f>IF('Detalle Ingresos'!$B2684="","",TEXT('Detalle Ingresos'!$B2684,"MMMM" ))</f>
        <v>mayo</v>
      </c>
      <c r="D2684" s="82">
        <v>1</v>
      </c>
      <c r="E2684" s="82" t="s">
        <v>88</v>
      </c>
      <c r="F2684" s="97" t="s">
        <v>81</v>
      </c>
      <c r="G2684" s="117">
        <v>0</v>
      </c>
      <c r="H2684" s="84">
        <v>1</v>
      </c>
    </row>
    <row r="2685" spans="2:8" ht="15.75" thickBot="1" x14ac:dyDescent="0.3">
      <c r="B2685" s="96">
        <v>45070</v>
      </c>
      <c r="C2685" s="102" t="str">
        <f>IF('Detalle Ingresos'!$B2685="","",TEXT('Detalle Ingresos'!$B2685,"MMMM" ))</f>
        <v>mayo</v>
      </c>
      <c r="D2685" s="82">
        <v>1</v>
      </c>
      <c r="E2685" s="82" t="s">
        <v>88</v>
      </c>
      <c r="F2685" s="97" t="s">
        <v>81</v>
      </c>
      <c r="G2685" s="117">
        <v>0</v>
      </c>
      <c r="H2685" s="84">
        <v>1</v>
      </c>
    </row>
    <row r="2686" spans="2:8" ht="15.75" thickBot="1" x14ac:dyDescent="0.3">
      <c r="B2686" s="96">
        <v>45070</v>
      </c>
      <c r="C2686" s="102" t="str">
        <f>IF('Detalle Ingresos'!$B2686="","",TEXT('Detalle Ingresos'!$B2686,"MMMM" ))</f>
        <v>mayo</v>
      </c>
      <c r="D2686" s="82">
        <v>1</v>
      </c>
      <c r="E2686" s="82" t="s">
        <v>88</v>
      </c>
      <c r="F2686" s="97" t="s">
        <v>81</v>
      </c>
      <c r="G2686" s="117">
        <v>0</v>
      </c>
      <c r="H2686" s="84">
        <v>1</v>
      </c>
    </row>
    <row r="2687" spans="2:8" ht="15.75" thickBot="1" x14ac:dyDescent="0.3">
      <c r="B2687" s="96">
        <v>45070</v>
      </c>
      <c r="C2687" s="102" t="str">
        <f>IF('Detalle Ingresos'!$B2687="","",TEXT('Detalle Ingresos'!$B2687,"MMMM" ))</f>
        <v>mayo</v>
      </c>
      <c r="D2687" s="82">
        <v>1</v>
      </c>
      <c r="E2687" s="82" t="s">
        <v>88</v>
      </c>
      <c r="F2687" s="97" t="s">
        <v>81</v>
      </c>
      <c r="G2687" s="117">
        <v>0</v>
      </c>
      <c r="H2687" s="84">
        <v>1</v>
      </c>
    </row>
    <row r="2688" spans="2:8" ht="15.75" thickBot="1" x14ac:dyDescent="0.3">
      <c r="B2688" s="96">
        <v>45070</v>
      </c>
      <c r="C2688" s="102" t="str">
        <f>IF('Detalle Ingresos'!$B2688="","",TEXT('Detalle Ingresos'!$B2688,"MMMM" ))</f>
        <v>mayo</v>
      </c>
      <c r="D2688" s="82">
        <v>1</v>
      </c>
      <c r="E2688" s="82" t="s">
        <v>88</v>
      </c>
      <c r="F2688" s="97" t="s">
        <v>81</v>
      </c>
      <c r="G2688" s="117">
        <v>0</v>
      </c>
      <c r="H2688" s="84">
        <v>1</v>
      </c>
    </row>
    <row r="2689" spans="2:8" ht="15.75" thickBot="1" x14ac:dyDescent="0.3">
      <c r="B2689" s="96">
        <v>45070</v>
      </c>
      <c r="C2689" s="102" t="str">
        <f>IF('Detalle Ingresos'!$B2689="","",TEXT('Detalle Ingresos'!$B2689,"MMMM" ))</f>
        <v>mayo</v>
      </c>
      <c r="D2689" s="82">
        <v>1</v>
      </c>
      <c r="E2689" s="82" t="s">
        <v>88</v>
      </c>
      <c r="F2689" s="97" t="s">
        <v>81</v>
      </c>
      <c r="G2689" s="117">
        <v>0</v>
      </c>
      <c r="H2689" s="84">
        <v>1</v>
      </c>
    </row>
    <row r="2690" spans="2:8" ht="15.75" thickBot="1" x14ac:dyDescent="0.3">
      <c r="B2690" s="96">
        <v>45070</v>
      </c>
      <c r="C2690" s="102" t="str">
        <f>IF('Detalle Ingresos'!$B2690="","",TEXT('Detalle Ingresos'!$B2690,"MMMM" ))</f>
        <v>mayo</v>
      </c>
      <c r="D2690" s="82">
        <v>1</v>
      </c>
      <c r="E2690" s="82" t="s">
        <v>88</v>
      </c>
      <c r="F2690" s="97" t="s">
        <v>81</v>
      </c>
      <c r="G2690" s="117">
        <v>0</v>
      </c>
      <c r="H2690" s="84">
        <v>1</v>
      </c>
    </row>
    <row r="2691" spans="2:8" ht="15.75" thickBot="1" x14ac:dyDescent="0.3">
      <c r="B2691" s="96">
        <v>45070</v>
      </c>
      <c r="C2691" s="102" t="str">
        <f>IF('Detalle Ingresos'!$B2691="","",TEXT('Detalle Ingresos'!$B2691,"MMMM" ))</f>
        <v>mayo</v>
      </c>
      <c r="D2691" s="82">
        <v>1</v>
      </c>
      <c r="E2691" s="82" t="s">
        <v>88</v>
      </c>
      <c r="F2691" s="97" t="s">
        <v>81</v>
      </c>
      <c r="G2691" s="117">
        <v>0</v>
      </c>
      <c r="H2691" s="84">
        <v>1</v>
      </c>
    </row>
    <row r="2692" spans="2:8" ht="15.75" thickBot="1" x14ac:dyDescent="0.3">
      <c r="B2692" s="96">
        <v>45070</v>
      </c>
      <c r="C2692" s="102" t="str">
        <f>IF('Detalle Ingresos'!$B2692="","",TEXT('Detalle Ingresos'!$B2692,"MMMM" ))</f>
        <v>mayo</v>
      </c>
      <c r="D2692" s="82">
        <v>1</v>
      </c>
      <c r="E2692" s="82" t="s">
        <v>88</v>
      </c>
      <c r="F2692" s="97" t="s">
        <v>81</v>
      </c>
      <c r="G2692" s="117">
        <v>0</v>
      </c>
      <c r="H2692" s="84">
        <v>1</v>
      </c>
    </row>
    <row r="2693" spans="2:8" ht="15.75" thickBot="1" x14ac:dyDescent="0.3">
      <c r="B2693" s="96">
        <v>45070</v>
      </c>
      <c r="C2693" s="102" t="str">
        <f>IF('Detalle Ingresos'!$B2693="","",TEXT('Detalle Ingresos'!$B2693,"MMMM" ))</f>
        <v>mayo</v>
      </c>
      <c r="D2693" s="82">
        <v>1</v>
      </c>
      <c r="E2693" s="82" t="s">
        <v>88</v>
      </c>
      <c r="F2693" s="97" t="s">
        <v>81</v>
      </c>
      <c r="G2693" s="117">
        <v>0</v>
      </c>
      <c r="H2693" s="84">
        <v>1</v>
      </c>
    </row>
    <row r="2694" spans="2:8" ht="15.75" thickBot="1" x14ac:dyDescent="0.3">
      <c r="B2694" s="96">
        <v>45070</v>
      </c>
      <c r="C2694" s="102" t="str">
        <f>IF('Detalle Ingresos'!$B2694="","",TEXT('Detalle Ingresos'!$B2694,"MMMM" ))</f>
        <v>mayo</v>
      </c>
      <c r="D2694" s="82">
        <v>1</v>
      </c>
      <c r="E2694" s="82" t="s">
        <v>88</v>
      </c>
      <c r="F2694" s="97" t="s">
        <v>81</v>
      </c>
      <c r="G2694" s="117">
        <v>0</v>
      </c>
      <c r="H2694" s="84">
        <v>1</v>
      </c>
    </row>
    <row r="2695" spans="2:8" ht="15.75" thickBot="1" x14ac:dyDescent="0.3">
      <c r="B2695" s="96">
        <v>45070</v>
      </c>
      <c r="C2695" s="102" t="str">
        <f>IF('Detalle Ingresos'!$B2695="","",TEXT('Detalle Ingresos'!$B2695,"MMMM" ))</f>
        <v>mayo</v>
      </c>
      <c r="D2695" s="82">
        <v>1</v>
      </c>
      <c r="E2695" s="82" t="s">
        <v>88</v>
      </c>
      <c r="F2695" s="97" t="s">
        <v>81</v>
      </c>
      <c r="G2695" s="117">
        <v>0</v>
      </c>
      <c r="H2695" s="84">
        <v>1</v>
      </c>
    </row>
    <row r="2696" spans="2:8" ht="15.75" thickBot="1" x14ac:dyDescent="0.3">
      <c r="B2696" s="96">
        <v>45070</v>
      </c>
      <c r="C2696" s="102" t="str">
        <f>IF('Detalle Ingresos'!$B2696="","",TEXT('Detalle Ingresos'!$B2696,"MMMM" ))</f>
        <v>mayo</v>
      </c>
      <c r="D2696" s="82">
        <v>1</v>
      </c>
      <c r="E2696" s="82" t="s">
        <v>88</v>
      </c>
      <c r="F2696" s="97" t="s">
        <v>81</v>
      </c>
      <c r="G2696" s="117">
        <v>0</v>
      </c>
      <c r="H2696" s="84">
        <v>1</v>
      </c>
    </row>
    <row r="2697" spans="2:8" ht="15.75" thickBot="1" x14ac:dyDescent="0.3">
      <c r="B2697" s="96">
        <v>45070</v>
      </c>
      <c r="C2697" s="102" t="str">
        <f>IF('Detalle Ingresos'!$B2697="","",TEXT('Detalle Ingresos'!$B2697,"MMMM" ))</f>
        <v>mayo</v>
      </c>
      <c r="D2697" s="82">
        <v>1</v>
      </c>
      <c r="E2697" s="82" t="s">
        <v>88</v>
      </c>
      <c r="F2697" s="97" t="s">
        <v>81</v>
      </c>
      <c r="G2697" s="117">
        <v>0</v>
      </c>
      <c r="H2697" s="84">
        <v>1</v>
      </c>
    </row>
    <row r="2698" spans="2:8" ht="15.75" thickBot="1" x14ac:dyDescent="0.3">
      <c r="B2698" s="96">
        <v>45070</v>
      </c>
      <c r="C2698" s="102" t="str">
        <f>IF('Detalle Ingresos'!$B2698="","",TEXT('Detalle Ingresos'!$B2698,"MMMM" ))</f>
        <v>mayo</v>
      </c>
      <c r="D2698" s="82">
        <v>1</v>
      </c>
      <c r="E2698" s="82" t="s">
        <v>88</v>
      </c>
      <c r="F2698" s="97" t="s">
        <v>81</v>
      </c>
      <c r="G2698" s="117">
        <v>0</v>
      </c>
      <c r="H2698" s="84">
        <v>1</v>
      </c>
    </row>
    <row r="2699" spans="2:8" ht="15.75" thickBot="1" x14ac:dyDescent="0.3">
      <c r="B2699" s="96">
        <v>45070</v>
      </c>
      <c r="C2699" s="102" t="str">
        <f>IF('Detalle Ingresos'!$B2699="","",TEXT('Detalle Ingresos'!$B2699,"MMMM" ))</f>
        <v>mayo</v>
      </c>
      <c r="D2699" s="82">
        <v>1</v>
      </c>
      <c r="E2699" s="82" t="s">
        <v>88</v>
      </c>
      <c r="F2699" s="97" t="s">
        <v>81</v>
      </c>
      <c r="G2699" s="117">
        <v>0</v>
      </c>
      <c r="H2699" s="84">
        <v>1</v>
      </c>
    </row>
    <row r="2700" spans="2:8" ht="15.75" thickBot="1" x14ac:dyDescent="0.3">
      <c r="B2700" s="96">
        <v>45070</v>
      </c>
      <c r="C2700" s="102" t="str">
        <f>IF('Detalle Ingresos'!$B2700="","",TEXT('Detalle Ingresos'!$B2700,"MMMM" ))</f>
        <v>mayo</v>
      </c>
      <c r="D2700" s="82">
        <v>1</v>
      </c>
      <c r="E2700" s="82" t="s">
        <v>88</v>
      </c>
      <c r="F2700" s="97" t="s">
        <v>81</v>
      </c>
      <c r="G2700" s="117">
        <v>0</v>
      </c>
      <c r="H2700" s="84">
        <v>1</v>
      </c>
    </row>
    <row r="2701" spans="2:8" ht="15.75" thickBot="1" x14ac:dyDescent="0.3">
      <c r="B2701" s="96">
        <v>45070</v>
      </c>
      <c r="C2701" s="102" t="str">
        <f>IF('Detalle Ingresos'!$B2701="","",TEXT('Detalle Ingresos'!$B2701,"MMMM" ))</f>
        <v>mayo</v>
      </c>
      <c r="D2701" s="82">
        <v>1</v>
      </c>
      <c r="E2701" s="82" t="s">
        <v>88</v>
      </c>
      <c r="F2701" s="97" t="s">
        <v>81</v>
      </c>
      <c r="G2701" s="117">
        <v>0</v>
      </c>
      <c r="H2701" s="84">
        <v>1</v>
      </c>
    </row>
    <row r="2702" spans="2:8" ht="15.75" thickBot="1" x14ac:dyDescent="0.3">
      <c r="B2702" s="96">
        <v>45070</v>
      </c>
      <c r="C2702" s="102" t="str">
        <f>IF('Detalle Ingresos'!$B2702="","",TEXT('Detalle Ingresos'!$B2702,"MMMM" ))</f>
        <v>mayo</v>
      </c>
      <c r="D2702" s="82">
        <v>1</v>
      </c>
      <c r="E2702" s="82" t="s">
        <v>88</v>
      </c>
      <c r="F2702" s="97" t="s">
        <v>81</v>
      </c>
      <c r="G2702" s="117">
        <v>0</v>
      </c>
      <c r="H2702" s="84">
        <v>1</v>
      </c>
    </row>
    <row r="2703" spans="2:8" ht="15.75" thickBot="1" x14ac:dyDescent="0.3">
      <c r="B2703" s="96">
        <v>45070</v>
      </c>
      <c r="C2703" s="102" t="str">
        <f>IF('Detalle Ingresos'!$B2703="","",TEXT('Detalle Ingresos'!$B2703,"MMMM" ))</f>
        <v>mayo</v>
      </c>
      <c r="D2703" s="82">
        <v>1</v>
      </c>
      <c r="E2703" s="82" t="s">
        <v>88</v>
      </c>
      <c r="F2703" s="97" t="s">
        <v>81</v>
      </c>
      <c r="G2703" s="117">
        <v>0</v>
      </c>
      <c r="H2703" s="84">
        <v>1</v>
      </c>
    </row>
    <row r="2704" spans="2:8" ht="15.75" thickBot="1" x14ac:dyDescent="0.3">
      <c r="B2704" s="96">
        <v>45070</v>
      </c>
      <c r="C2704" s="102" t="str">
        <f>IF('Detalle Ingresos'!$B2704="","",TEXT('Detalle Ingresos'!$B2704,"MMMM" ))</f>
        <v>mayo</v>
      </c>
      <c r="D2704" s="82">
        <v>1</v>
      </c>
      <c r="E2704" s="82" t="s">
        <v>88</v>
      </c>
      <c r="F2704" s="97" t="s">
        <v>81</v>
      </c>
      <c r="G2704" s="117">
        <v>0</v>
      </c>
      <c r="H2704" s="84">
        <v>1</v>
      </c>
    </row>
    <row r="2705" spans="2:8" ht="15.75" thickBot="1" x14ac:dyDescent="0.3">
      <c r="B2705" s="96">
        <v>45070</v>
      </c>
      <c r="C2705" s="102" t="str">
        <f>IF('Detalle Ingresos'!$B2705="","",TEXT('Detalle Ingresos'!$B2705,"MMMM" ))</f>
        <v>mayo</v>
      </c>
      <c r="D2705" s="82">
        <v>1</v>
      </c>
      <c r="E2705" s="82" t="s">
        <v>88</v>
      </c>
      <c r="F2705" s="97" t="s">
        <v>81</v>
      </c>
      <c r="G2705" s="117">
        <v>0</v>
      </c>
      <c r="H2705" s="84">
        <v>1</v>
      </c>
    </row>
    <row r="2706" spans="2:8" ht="15.75" thickBot="1" x14ac:dyDescent="0.3">
      <c r="B2706" s="96">
        <v>45070</v>
      </c>
      <c r="C2706" s="102" t="str">
        <f>IF('Detalle Ingresos'!$B2706="","",TEXT('Detalle Ingresos'!$B2706,"MMMM" ))</f>
        <v>mayo</v>
      </c>
      <c r="D2706" s="82">
        <v>1</v>
      </c>
      <c r="E2706" s="82" t="s">
        <v>88</v>
      </c>
      <c r="F2706" s="97" t="s">
        <v>81</v>
      </c>
      <c r="G2706" s="117">
        <v>0</v>
      </c>
      <c r="H2706" s="84">
        <v>1</v>
      </c>
    </row>
    <row r="2707" spans="2:8" ht="15.75" thickBot="1" x14ac:dyDescent="0.3">
      <c r="B2707" s="96">
        <v>45070</v>
      </c>
      <c r="C2707" s="102" t="str">
        <f>IF('Detalle Ingresos'!$B2707="","",TEXT('Detalle Ingresos'!$B2707,"MMMM" ))</f>
        <v>mayo</v>
      </c>
      <c r="D2707" s="82">
        <v>1</v>
      </c>
      <c r="E2707" s="82" t="s">
        <v>88</v>
      </c>
      <c r="F2707" s="97" t="s">
        <v>81</v>
      </c>
      <c r="G2707" s="117">
        <v>0</v>
      </c>
      <c r="H2707" s="84">
        <v>1</v>
      </c>
    </row>
    <row r="2708" spans="2:8" ht="15.75" thickBot="1" x14ac:dyDescent="0.3">
      <c r="B2708" s="96">
        <v>45070</v>
      </c>
      <c r="C2708" s="102" t="str">
        <f>IF('Detalle Ingresos'!$B2708="","",TEXT('Detalle Ingresos'!$B2708,"MMMM" ))</f>
        <v>mayo</v>
      </c>
      <c r="D2708" s="82">
        <v>1</v>
      </c>
      <c r="E2708" s="82" t="s">
        <v>88</v>
      </c>
      <c r="F2708" s="97" t="s">
        <v>81</v>
      </c>
      <c r="G2708" s="117">
        <v>0</v>
      </c>
      <c r="H2708" s="84">
        <v>1</v>
      </c>
    </row>
    <row r="2709" spans="2:8" ht="15.75" thickBot="1" x14ac:dyDescent="0.3">
      <c r="B2709" s="96">
        <v>45070</v>
      </c>
      <c r="C2709" s="102" t="str">
        <f>IF('Detalle Ingresos'!$B2709="","",TEXT('Detalle Ingresos'!$B2709,"MMMM" ))</f>
        <v>mayo</v>
      </c>
      <c r="D2709" s="82">
        <v>1</v>
      </c>
      <c r="E2709" s="82" t="s">
        <v>88</v>
      </c>
      <c r="F2709" s="97" t="s">
        <v>81</v>
      </c>
      <c r="G2709" s="117">
        <v>0</v>
      </c>
      <c r="H2709" s="84">
        <v>1</v>
      </c>
    </row>
    <row r="2710" spans="2:8" ht="15.75" thickBot="1" x14ac:dyDescent="0.3">
      <c r="B2710" s="96">
        <v>45070</v>
      </c>
      <c r="C2710" s="102" t="str">
        <f>IF('Detalle Ingresos'!$B2710="","",TEXT('Detalle Ingresos'!$B2710,"MMMM" ))</f>
        <v>mayo</v>
      </c>
      <c r="D2710" s="82">
        <v>1</v>
      </c>
      <c r="E2710" s="82" t="s">
        <v>88</v>
      </c>
      <c r="F2710" s="97" t="s">
        <v>81</v>
      </c>
      <c r="G2710" s="117">
        <v>0</v>
      </c>
      <c r="H2710" s="84">
        <v>1</v>
      </c>
    </row>
    <row r="2711" spans="2:8" ht="15.75" thickBot="1" x14ac:dyDescent="0.3">
      <c r="B2711" s="96">
        <v>45070</v>
      </c>
      <c r="C2711" s="102" t="str">
        <f>IF('Detalle Ingresos'!$B2711="","",TEXT('Detalle Ingresos'!$B2711,"MMMM" ))</f>
        <v>mayo</v>
      </c>
      <c r="D2711" s="82">
        <v>1</v>
      </c>
      <c r="E2711" s="82" t="s">
        <v>88</v>
      </c>
      <c r="F2711" s="97" t="s">
        <v>81</v>
      </c>
      <c r="G2711" s="117">
        <v>0</v>
      </c>
      <c r="H2711" s="84">
        <v>1</v>
      </c>
    </row>
    <row r="2712" spans="2:8" ht="15.75" thickBot="1" x14ac:dyDescent="0.3">
      <c r="B2712" s="96">
        <v>45070</v>
      </c>
      <c r="C2712" s="102" t="str">
        <f>IF('Detalle Ingresos'!$B2712="","",TEXT('Detalle Ingresos'!$B2712,"MMMM" ))</f>
        <v>mayo</v>
      </c>
      <c r="D2712" s="82">
        <v>1</v>
      </c>
      <c r="E2712" s="82" t="s">
        <v>88</v>
      </c>
      <c r="F2712" s="97" t="s">
        <v>81</v>
      </c>
      <c r="G2712" s="117">
        <v>0</v>
      </c>
      <c r="H2712" s="84">
        <v>1</v>
      </c>
    </row>
    <row r="2713" spans="2:8" ht="15.75" thickBot="1" x14ac:dyDescent="0.3">
      <c r="B2713" s="96">
        <v>45070</v>
      </c>
      <c r="C2713" s="102" t="str">
        <f>IF('Detalle Ingresos'!$B2713="","",TEXT('Detalle Ingresos'!$B2713,"MMMM" ))</f>
        <v>mayo</v>
      </c>
      <c r="D2713" s="82">
        <v>1</v>
      </c>
      <c r="E2713" s="82" t="s">
        <v>88</v>
      </c>
      <c r="F2713" s="97" t="s">
        <v>81</v>
      </c>
      <c r="G2713" s="117">
        <v>0</v>
      </c>
      <c r="H2713" s="84">
        <v>1</v>
      </c>
    </row>
    <row r="2714" spans="2:8" ht="15.75" thickBot="1" x14ac:dyDescent="0.3">
      <c r="B2714" s="96">
        <v>45070</v>
      </c>
      <c r="C2714" s="102" t="str">
        <f>IF('Detalle Ingresos'!$B2714="","",TEXT('Detalle Ingresos'!$B2714,"MMMM" ))</f>
        <v>mayo</v>
      </c>
      <c r="D2714" s="82">
        <v>1</v>
      </c>
      <c r="E2714" s="82" t="s">
        <v>88</v>
      </c>
      <c r="F2714" s="97" t="s">
        <v>81</v>
      </c>
      <c r="G2714" s="117">
        <v>0</v>
      </c>
      <c r="H2714" s="84">
        <v>1</v>
      </c>
    </row>
    <row r="2715" spans="2:8" ht="15.75" thickBot="1" x14ac:dyDescent="0.3">
      <c r="B2715" s="96">
        <v>45070</v>
      </c>
      <c r="C2715" s="102" t="str">
        <f>IF('Detalle Ingresos'!$B2715="","",TEXT('Detalle Ingresos'!$B2715,"MMMM" ))</f>
        <v>mayo</v>
      </c>
      <c r="D2715" s="82">
        <v>1</v>
      </c>
      <c r="E2715" s="82" t="s">
        <v>88</v>
      </c>
      <c r="F2715" s="97" t="s">
        <v>81</v>
      </c>
      <c r="G2715" s="117">
        <v>0</v>
      </c>
      <c r="H2715" s="84">
        <v>1</v>
      </c>
    </row>
    <row r="2716" spans="2:8" ht="15.75" thickBot="1" x14ac:dyDescent="0.3">
      <c r="B2716" s="96">
        <v>45070</v>
      </c>
      <c r="C2716" s="102" t="str">
        <f>IF('Detalle Ingresos'!$B2716="","",TEXT('Detalle Ingresos'!$B2716,"MMMM" ))</f>
        <v>mayo</v>
      </c>
      <c r="D2716" s="82">
        <v>1</v>
      </c>
      <c r="E2716" s="82" t="s">
        <v>88</v>
      </c>
      <c r="F2716" s="97" t="s">
        <v>81</v>
      </c>
      <c r="G2716" s="117">
        <v>0</v>
      </c>
      <c r="H2716" s="84">
        <v>1</v>
      </c>
    </row>
    <row r="2717" spans="2:8" ht="15.75" thickBot="1" x14ac:dyDescent="0.3">
      <c r="B2717" s="96">
        <v>45070</v>
      </c>
      <c r="C2717" s="102" t="str">
        <f>IF('Detalle Ingresos'!$B2717="","",TEXT('Detalle Ingresos'!$B2717,"MMMM" ))</f>
        <v>mayo</v>
      </c>
      <c r="D2717" s="82">
        <v>1</v>
      </c>
      <c r="E2717" s="82" t="s">
        <v>88</v>
      </c>
      <c r="F2717" s="97" t="s">
        <v>81</v>
      </c>
      <c r="G2717" s="117">
        <v>0</v>
      </c>
      <c r="H2717" s="84">
        <v>1</v>
      </c>
    </row>
    <row r="2718" spans="2:8" ht="15.75" thickBot="1" x14ac:dyDescent="0.3">
      <c r="B2718" s="96">
        <v>45071</v>
      </c>
      <c r="C2718" s="102" t="str">
        <f>IF('Detalle Ingresos'!$B2718="","",TEXT('Detalle Ingresos'!$B2718,"MMMM" ))</f>
        <v>mayo</v>
      </c>
      <c r="D2718" s="82">
        <v>1</v>
      </c>
      <c r="E2718" s="82" t="s">
        <v>88</v>
      </c>
      <c r="F2718" s="97" t="s">
        <v>81</v>
      </c>
      <c r="G2718" s="117">
        <v>0</v>
      </c>
      <c r="H2718" s="84">
        <v>1</v>
      </c>
    </row>
    <row r="2719" spans="2:8" ht="15.75" thickBot="1" x14ac:dyDescent="0.3">
      <c r="B2719" s="96">
        <v>45071</v>
      </c>
      <c r="C2719" s="102" t="str">
        <f>IF('Detalle Ingresos'!$B2719="","",TEXT('Detalle Ingresos'!$B2719,"MMMM" ))</f>
        <v>mayo</v>
      </c>
      <c r="D2719" s="82">
        <v>1</v>
      </c>
      <c r="E2719" s="82" t="s">
        <v>88</v>
      </c>
      <c r="F2719" s="97" t="s">
        <v>81</v>
      </c>
      <c r="G2719" s="117">
        <v>0</v>
      </c>
      <c r="H2719" s="84">
        <v>1</v>
      </c>
    </row>
    <row r="2720" spans="2:8" ht="15.75" thickBot="1" x14ac:dyDescent="0.3">
      <c r="B2720" s="96">
        <v>45071</v>
      </c>
      <c r="C2720" s="102" t="str">
        <f>IF('Detalle Ingresos'!$B2720="","",TEXT('Detalle Ingresos'!$B2720,"MMMM" ))</f>
        <v>mayo</v>
      </c>
      <c r="D2720" s="82">
        <v>1</v>
      </c>
      <c r="E2720" s="82" t="s">
        <v>88</v>
      </c>
      <c r="F2720" s="97" t="s">
        <v>81</v>
      </c>
      <c r="G2720" s="117">
        <v>0</v>
      </c>
      <c r="H2720" s="84">
        <v>1</v>
      </c>
    </row>
    <row r="2721" spans="2:8" ht="15.75" thickBot="1" x14ac:dyDescent="0.3">
      <c r="B2721" s="96">
        <v>45071</v>
      </c>
      <c r="C2721" s="102" t="str">
        <f>IF('Detalle Ingresos'!$B2721="","",TEXT('Detalle Ingresos'!$B2721,"MMMM" ))</f>
        <v>mayo</v>
      </c>
      <c r="D2721" s="82">
        <v>1</v>
      </c>
      <c r="E2721" s="82" t="s">
        <v>88</v>
      </c>
      <c r="F2721" s="97" t="s">
        <v>81</v>
      </c>
      <c r="G2721" s="117">
        <v>0</v>
      </c>
      <c r="H2721" s="84">
        <v>1</v>
      </c>
    </row>
    <row r="2722" spans="2:8" ht="15.75" thickBot="1" x14ac:dyDescent="0.3">
      <c r="B2722" s="96">
        <v>45071</v>
      </c>
      <c r="C2722" s="102" t="str">
        <f>IF('Detalle Ingresos'!$B2722="","",TEXT('Detalle Ingresos'!$B2722,"MMMM" ))</f>
        <v>mayo</v>
      </c>
      <c r="D2722" s="82">
        <v>1</v>
      </c>
      <c r="E2722" s="82" t="s">
        <v>88</v>
      </c>
      <c r="F2722" s="97" t="s">
        <v>81</v>
      </c>
      <c r="G2722" s="117">
        <v>0</v>
      </c>
      <c r="H2722" s="84">
        <v>1</v>
      </c>
    </row>
    <row r="2723" spans="2:8" ht="15.75" thickBot="1" x14ac:dyDescent="0.3">
      <c r="B2723" s="96">
        <v>45071</v>
      </c>
      <c r="C2723" s="102" t="str">
        <f>IF('Detalle Ingresos'!$B2723="","",TEXT('Detalle Ingresos'!$B2723,"MMMM" ))</f>
        <v>mayo</v>
      </c>
      <c r="D2723" s="82">
        <v>1</v>
      </c>
      <c r="E2723" s="82" t="s">
        <v>88</v>
      </c>
      <c r="F2723" s="97" t="s">
        <v>81</v>
      </c>
      <c r="G2723" s="117">
        <v>0</v>
      </c>
      <c r="H2723" s="84">
        <v>1</v>
      </c>
    </row>
    <row r="2724" spans="2:8" ht="15.75" thickBot="1" x14ac:dyDescent="0.3">
      <c r="B2724" s="96">
        <v>45071</v>
      </c>
      <c r="C2724" s="102" t="str">
        <f>IF('Detalle Ingresos'!$B2724="","",TEXT('Detalle Ingresos'!$B2724,"MMMM" ))</f>
        <v>mayo</v>
      </c>
      <c r="D2724" s="82">
        <v>1</v>
      </c>
      <c r="E2724" s="82" t="s">
        <v>88</v>
      </c>
      <c r="F2724" s="97" t="s">
        <v>81</v>
      </c>
      <c r="G2724" s="117">
        <v>0</v>
      </c>
      <c r="H2724" s="84">
        <v>1</v>
      </c>
    </row>
    <row r="2725" spans="2:8" ht="15.75" thickBot="1" x14ac:dyDescent="0.3">
      <c r="B2725" s="96">
        <v>45071</v>
      </c>
      <c r="C2725" s="102" t="str">
        <f>IF('Detalle Ingresos'!$B2725="","",TEXT('Detalle Ingresos'!$B2725,"MMMM" ))</f>
        <v>mayo</v>
      </c>
      <c r="D2725" s="82">
        <v>1</v>
      </c>
      <c r="E2725" s="82" t="s">
        <v>88</v>
      </c>
      <c r="F2725" s="97" t="s">
        <v>81</v>
      </c>
      <c r="G2725" s="117">
        <v>0</v>
      </c>
      <c r="H2725" s="84">
        <v>1</v>
      </c>
    </row>
    <row r="2726" spans="2:8" ht="15.75" thickBot="1" x14ac:dyDescent="0.3">
      <c r="B2726" s="96">
        <v>45071</v>
      </c>
      <c r="C2726" s="102" t="str">
        <f>IF('Detalle Ingresos'!$B2726="","",TEXT('Detalle Ingresos'!$B2726,"MMMM" ))</f>
        <v>mayo</v>
      </c>
      <c r="D2726" s="82">
        <v>1</v>
      </c>
      <c r="E2726" s="82" t="s">
        <v>88</v>
      </c>
      <c r="F2726" s="97" t="s">
        <v>81</v>
      </c>
      <c r="G2726" s="117">
        <v>0</v>
      </c>
      <c r="H2726" s="84">
        <v>1</v>
      </c>
    </row>
    <row r="2727" spans="2:8" ht="15.75" thickBot="1" x14ac:dyDescent="0.3">
      <c r="B2727" s="96">
        <v>45071</v>
      </c>
      <c r="C2727" s="102" t="str">
        <f>IF('Detalle Ingresos'!$B2727="","",TEXT('Detalle Ingresos'!$B2727,"MMMM" ))</f>
        <v>mayo</v>
      </c>
      <c r="D2727" s="82">
        <v>1</v>
      </c>
      <c r="E2727" s="82" t="s">
        <v>88</v>
      </c>
      <c r="F2727" s="97" t="s">
        <v>81</v>
      </c>
      <c r="G2727" s="117">
        <v>0</v>
      </c>
      <c r="H2727" s="84">
        <v>1</v>
      </c>
    </row>
    <row r="2728" spans="2:8" ht="15.75" thickBot="1" x14ac:dyDescent="0.3">
      <c r="B2728" s="96">
        <v>45071</v>
      </c>
      <c r="C2728" s="102" t="str">
        <f>IF('Detalle Ingresos'!$B2728="","",TEXT('Detalle Ingresos'!$B2728,"MMMM" ))</f>
        <v>mayo</v>
      </c>
      <c r="D2728" s="82">
        <v>1</v>
      </c>
      <c r="E2728" s="82" t="s">
        <v>88</v>
      </c>
      <c r="F2728" s="97" t="s">
        <v>81</v>
      </c>
      <c r="G2728" s="117">
        <v>0</v>
      </c>
      <c r="H2728" s="84">
        <v>1</v>
      </c>
    </row>
    <row r="2729" spans="2:8" ht="15.75" thickBot="1" x14ac:dyDescent="0.3">
      <c r="B2729" s="96">
        <v>45071</v>
      </c>
      <c r="C2729" s="102" t="str">
        <f>IF('Detalle Ingresos'!$B2729="","",TEXT('Detalle Ingresos'!$B2729,"MMMM" ))</f>
        <v>mayo</v>
      </c>
      <c r="D2729" s="82">
        <v>1</v>
      </c>
      <c r="E2729" s="82" t="s">
        <v>88</v>
      </c>
      <c r="F2729" s="97" t="s">
        <v>81</v>
      </c>
      <c r="G2729" s="117">
        <v>0</v>
      </c>
      <c r="H2729" s="84">
        <v>1</v>
      </c>
    </row>
    <row r="2730" spans="2:8" ht="15.75" thickBot="1" x14ac:dyDescent="0.3">
      <c r="B2730" s="96">
        <v>45071</v>
      </c>
      <c r="C2730" s="102" t="str">
        <f>IF('Detalle Ingresos'!$B2730="","",TEXT('Detalle Ingresos'!$B2730,"MMMM" ))</f>
        <v>mayo</v>
      </c>
      <c r="D2730" s="82">
        <v>1</v>
      </c>
      <c r="E2730" s="82" t="s">
        <v>88</v>
      </c>
      <c r="F2730" s="97" t="s">
        <v>81</v>
      </c>
      <c r="G2730" s="117">
        <v>0</v>
      </c>
      <c r="H2730" s="84">
        <v>1</v>
      </c>
    </row>
    <row r="2731" spans="2:8" ht="15.75" thickBot="1" x14ac:dyDescent="0.3">
      <c r="B2731" s="96">
        <v>45071</v>
      </c>
      <c r="C2731" s="102" t="str">
        <f>IF('Detalle Ingresos'!$B2731="","",TEXT('Detalle Ingresos'!$B2731,"MMMM" ))</f>
        <v>mayo</v>
      </c>
      <c r="D2731" s="82">
        <v>1</v>
      </c>
      <c r="E2731" s="82" t="s">
        <v>88</v>
      </c>
      <c r="F2731" s="97" t="s">
        <v>81</v>
      </c>
      <c r="G2731" s="117">
        <v>0</v>
      </c>
      <c r="H2731" s="84">
        <v>1</v>
      </c>
    </row>
    <row r="2732" spans="2:8" ht="15.75" thickBot="1" x14ac:dyDescent="0.3">
      <c r="B2732" s="96">
        <v>45071</v>
      </c>
      <c r="C2732" s="102" t="str">
        <f>IF('Detalle Ingresos'!$B2732="","",TEXT('Detalle Ingresos'!$B2732,"MMMM" ))</f>
        <v>mayo</v>
      </c>
      <c r="D2732" s="82">
        <v>1</v>
      </c>
      <c r="E2732" s="82" t="s">
        <v>88</v>
      </c>
      <c r="F2732" s="97" t="s">
        <v>81</v>
      </c>
      <c r="G2732" s="117">
        <v>0</v>
      </c>
      <c r="H2732" s="84">
        <v>1</v>
      </c>
    </row>
    <row r="2733" spans="2:8" ht="15.75" thickBot="1" x14ac:dyDescent="0.3">
      <c r="B2733" s="96">
        <v>45071</v>
      </c>
      <c r="C2733" s="102" t="str">
        <f>IF('Detalle Ingresos'!$B2733="","",TEXT('Detalle Ingresos'!$B2733,"MMMM" ))</f>
        <v>mayo</v>
      </c>
      <c r="D2733" s="82">
        <v>1</v>
      </c>
      <c r="E2733" s="82" t="s">
        <v>88</v>
      </c>
      <c r="F2733" s="97" t="s">
        <v>81</v>
      </c>
      <c r="G2733" s="117">
        <v>0</v>
      </c>
      <c r="H2733" s="84">
        <v>1</v>
      </c>
    </row>
    <row r="2734" spans="2:8" ht="15.75" thickBot="1" x14ac:dyDescent="0.3">
      <c r="B2734" s="96">
        <v>45071</v>
      </c>
      <c r="C2734" s="102" t="str">
        <f>IF('Detalle Ingresos'!$B2734="","",TEXT('Detalle Ingresos'!$B2734,"MMMM" ))</f>
        <v>mayo</v>
      </c>
      <c r="D2734" s="82">
        <v>1</v>
      </c>
      <c r="E2734" s="82" t="s">
        <v>88</v>
      </c>
      <c r="F2734" s="97" t="s">
        <v>81</v>
      </c>
      <c r="G2734" s="117">
        <v>0</v>
      </c>
      <c r="H2734" s="84">
        <v>1</v>
      </c>
    </row>
    <row r="2735" spans="2:8" ht="15.75" thickBot="1" x14ac:dyDescent="0.3">
      <c r="B2735" s="96">
        <v>45071</v>
      </c>
      <c r="C2735" s="102" t="str">
        <f>IF('Detalle Ingresos'!$B2735="","",TEXT('Detalle Ingresos'!$B2735,"MMMM" ))</f>
        <v>mayo</v>
      </c>
      <c r="D2735" s="82">
        <v>1</v>
      </c>
      <c r="E2735" s="82" t="s">
        <v>88</v>
      </c>
      <c r="F2735" s="97" t="s">
        <v>81</v>
      </c>
      <c r="G2735" s="117">
        <v>0</v>
      </c>
      <c r="H2735" s="84">
        <v>1</v>
      </c>
    </row>
    <row r="2736" spans="2:8" ht="15.75" thickBot="1" x14ac:dyDescent="0.3">
      <c r="B2736" s="96">
        <v>45071</v>
      </c>
      <c r="C2736" s="102" t="str">
        <f>IF('Detalle Ingresos'!$B2736="","",TEXT('Detalle Ingresos'!$B2736,"MMMM" ))</f>
        <v>mayo</v>
      </c>
      <c r="D2736" s="82">
        <v>1</v>
      </c>
      <c r="E2736" s="82" t="s">
        <v>88</v>
      </c>
      <c r="F2736" s="97" t="s">
        <v>81</v>
      </c>
      <c r="G2736" s="117">
        <v>0</v>
      </c>
      <c r="H2736" s="84">
        <v>1</v>
      </c>
    </row>
    <row r="2737" spans="2:8" ht="15.75" thickBot="1" x14ac:dyDescent="0.3">
      <c r="B2737" s="96">
        <v>45071</v>
      </c>
      <c r="C2737" s="102" t="str">
        <f>IF('Detalle Ingresos'!$B2737="","",TEXT('Detalle Ingresos'!$B2737,"MMMM" ))</f>
        <v>mayo</v>
      </c>
      <c r="D2737" s="82">
        <v>1</v>
      </c>
      <c r="E2737" s="82" t="s">
        <v>88</v>
      </c>
      <c r="F2737" s="97" t="s">
        <v>81</v>
      </c>
      <c r="G2737" s="117">
        <v>0</v>
      </c>
      <c r="H2737" s="84">
        <v>1</v>
      </c>
    </row>
    <row r="2738" spans="2:8" ht="15.75" thickBot="1" x14ac:dyDescent="0.3">
      <c r="B2738" s="96">
        <v>45071</v>
      </c>
      <c r="C2738" s="102" t="str">
        <f>IF('Detalle Ingresos'!$B2738="","",TEXT('Detalle Ingresos'!$B2738,"MMMM" ))</f>
        <v>mayo</v>
      </c>
      <c r="D2738" s="82">
        <v>1</v>
      </c>
      <c r="E2738" s="82" t="s">
        <v>88</v>
      </c>
      <c r="F2738" s="97" t="s">
        <v>81</v>
      </c>
      <c r="G2738" s="117">
        <v>0</v>
      </c>
      <c r="H2738" s="84">
        <v>1</v>
      </c>
    </row>
    <row r="2739" spans="2:8" ht="15.75" thickBot="1" x14ac:dyDescent="0.3">
      <c r="B2739" s="96">
        <v>45071</v>
      </c>
      <c r="C2739" s="102" t="str">
        <f>IF('Detalle Ingresos'!$B2739="","",TEXT('Detalle Ingresos'!$B2739,"MMMM" ))</f>
        <v>mayo</v>
      </c>
      <c r="D2739" s="82">
        <v>1</v>
      </c>
      <c r="E2739" s="82" t="s">
        <v>88</v>
      </c>
      <c r="F2739" s="97" t="s">
        <v>81</v>
      </c>
      <c r="G2739" s="117">
        <v>0</v>
      </c>
      <c r="H2739" s="84">
        <v>1</v>
      </c>
    </row>
    <row r="2740" spans="2:8" ht="15.75" thickBot="1" x14ac:dyDescent="0.3">
      <c r="B2740" s="96">
        <v>45071</v>
      </c>
      <c r="C2740" s="102" t="str">
        <f>IF('Detalle Ingresos'!$B2740="","",TEXT('Detalle Ingresos'!$B2740,"MMMM" ))</f>
        <v>mayo</v>
      </c>
      <c r="D2740" s="82">
        <v>1</v>
      </c>
      <c r="E2740" s="82" t="s">
        <v>88</v>
      </c>
      <c r="F2740" s="97" t="s">
        <v>81</v>
      </c>
      <c r="G2740" s="117">
        <v>0</v>
      </c>
      <c r="H2740" s="84">
        <v>1</v>
      </c>
    </row>
    <row r="2741" spans="2:8" ht="15.75" thickBot="1" x14ac:dyDescent="0.3">
      <c r="B2741" s="96">
        <v>45071</v>
      </c>
      <c r="C2741" s="102" t="str">
        <f>IF('Detalle Ingresos'!$B2741="","",TEXT('Detalle Ingresos'!$B2741,"MMMM" ))</f>
        <v>mayo</v>
      </c>
      <c r="D2741" s="82">
        <v>1</v>
      </c>
      <c r="E2741" s="82" t="s">
        <v>88</v>
      </c>
      <c r="F2741" s="97" t="s">
        <v>81</v>
      </c>
      <c r="G2741" s="117">
        <v>0</v>
      </c>
      <c r="H2741" s="84">
        <v>1</v>
      </c>
    </row>
    <row r="2742" spans="2:8" ht="15.75" thickBot="1" x14ac:dyDescent="0.3">
      <c r="B2742" s="96">
        <v>45071</v>
      </c>
      <c r="C2742" s="102" t="str">
        <f>IF('Detalle Ingresos'!$B2742="","",TEXT('Detalle Ingresos'!$B2742,"MMMM" ))</f>
        <v>mayo</v>
      </c>
      <c r="D2742" s="82">
        <v>1</v>
      </c>
      <c r="E2742" s="82" t="s">
        <v>88</v>
      </c>
      <c r="F2742" s="97" t="s">
        <v>81</v>
      </c>
      <c r="G2742" s="117">
        <v>0</v>
      </c>
      <c r="H2742" s="84">
        <v>1</v>
      </c>
    </row>
    <row r="2743" spans="2:8" ht="15.75" thickBot="1" x14ac:dyDescent="0.3">
      <c r="B2743" s="96">
        <v>45071</v>
      </c>
      <c r="C2743" s="102" t="str">
        <f>IF('Detalle Ingresos'!$B2743="","",TEXT('Detalle Ingresos'!$B2743,"MMMM" ))</f>
        <v>mayo</v>
      </c>
      <c r="D2743" s="82">
        <v>1</v>
      </c>
      <c r="E2743" s="82" t="s">
        <v>88</v>
      </c>
      <c r="F2743" s="97" t="s">
        <v>81</v>
      </c>
      <c r="G2743" s="117">
        <v>0</v>
      </c>
      <c r="H2743" s="84">
        <v>1</v>
      </c>
    </row>
    <row r="2744" spans="2:8" ht="15.75" thickBot="1" x14ac:dyDescent="0.3">
      <c r="B2744" s="96">
        <v>45071</v>
      </c>
      <c r="C2744" s="102" t="str">
        <f>IF('Detalle Ingresos'!$B2744="","",TEXT('Detalle Ingresos'!$B2744,"MMMM" ))</f>
        <v>mayo</v>
      </c>
      <c r="D2744" s="82">
        <v>1</v>
      </c>
      <c r="E2744" s="82" t="s">
        <v>88</v>
      </c>
      <c r="F2744" s="97" t="s">
        <v>81</v>
      </c>
      <c r="G2744" s="117">
        <v>0</v>
      </c>
      <c r="H2744" s="84">
        <v>1</v>
      </c>
    </row>
    <row r="2745" spans="2:8" ht="15.75" thickBot="1" x14ac:dyDescent="0.3">
      <c r="B2745" s="96">
        <v>45071</v>
      </c>
      <c r="C2745" s="102" t="str">
        <f>IF('Detalle Ingresos'!$B2745="","",TEXT('Detalle Ingresos'!$B2745,"MMMM" ))</f>
        <v>mayo</v>
      </c>
      <c r="D2745" s="82">
        <v>1</v>
      </c>
      <c r="E2745" s="82" t="s">
        <v>88</v>
      </c>
      <c r="F2745" s="97" t="s">
        <v>81</v>
      </c>
      <c r="G2745" s="117">
        <v>0</v>
      </c>
      <c r="H2745" s="84">
        <v>1</v>
      </c>
    </row>
    <row r="2746" spans="2:8" ht="15.75" thickBot="1" x14ac:dyDescent="0.3">
      <c r="B2746" s="96">
        <v>45071</v>
      </c>
      <c r="C2746" s="102" t="str">
        <f>IF('Detalle Ingresos'!$B2746="","",TEXT('Detalle Ingresos'!$B2746,"MMMM" ))</f>
        <v>mayo</v>
      </c>
      <c r="D2746" s="82">
        <v>1</v>
      </c>
      <c r="E2746" s="82" t="s">
        <v>88</v>
      </c>
      <c r="F2746" s="97" t="s">
        <v>81</v>
      </c>
      <c r="G2746" s="117">
        <v>0</v>
      </c>
      <c r="H2746" s="84">
        <v>1</v>
      </c>
    </row>
    <row r="2747" spans="2:8" ht="15.75" thickBot="1" x14ac:dyDescent="0.3">
      <c r="B2747" s="96">
        <v>45071</v>
      </c>
      <c r="C2747" s="102" t="str">
        <f>IF('Detalle Ingresos'!$B2747="","",TEXT('Detalle Ingresos'!$B2747,"MMMM" ))</f>
        <v>mayo</v>
      </c>
      <c r="D2747" s="82">
        <v>1</v>
      </c>
      <c r="E2747" s="82" t="s">
        <v>88</v>
      </c>
      <c r="F2747" s="97" t="s">
        <v>81</v>
      </c>
      <c r="G2747" s="117">
        <v>0</v>
      </c>
      <c r="H2747" s="84">
        <v>1</v>
      </c>
    </row>
    <row r="2748" spans="2:8" ht="15.75" thickBot="1" x14ac:dyDescent="0.3">
      <c r="B2748" s="96">
        <v>45071</v>
      </c>
      <c r="C2748" s="102" t="str">
        <f>IF('Detalle Ingresos'!$B2748="","",TEXT('Detalle Ingresos'!$B2748,"MMMM" ))</f>
        <v>mayo</v>
      </c>
      <c r="D2748" s="82">
        <v>1</v>
      </c>
      <c r="E2748" s="82" t="s">
        <v>88</v>
      </c>
      <c r="F2748" s="97" t="s">
        <v>81</v>
      </c>
      <c r="G2748" s="117">
        <v>0</v>
      </c>
      <c r="H2748" s="84">
        <v>1</v>
      </c>
    </row>
    <row r="2749" spans="2:8" ht="15.75" thickBot="1" x14ac:dyDescent="0.3">
      <c r="B2749" s="96">
        <v>45071</v>
      </c>
      <c r="C2749" s="102" t="str">
        <f>IF('Detalle Ingresos'!$B2749="","",TEXT('Detalle Ingresos'!$B2749,"MMMM" ))</f>
        <v>mayo</v>
      </c>
      <c r="D2749" s="82">
        <v>1</v>
      </c>
      <c r="E2749" s="82" t="s">
        <v>88</v>
      </c>
      <c r="F2749" s="97" t="s">
        <v>81</v>
      </c>
      <c r="G2749" s="117">
        <v>0</v>
      </c>
      <c r="H2749" s="84">
        <v>1</v>
      </c>
    </row>
    <row r="2750" spans="2:8" ht="15.75" thickBot="1" x14ac:dyDescent="0.3">
      <c r="B2750" s="96">
        <v>45071</v>
      </c>
      <c r="C2750" s="102" t="str">
        <f>IF('Detalle Ingresos'!$B2750="","",TEXT('Detalle Ingresos'!$B2750,"MMMM" ))</f>
        <v>mayo</v>
      </c>
      <c r="D2750" s="82">
        <v>1</v>
      </c>
      <c r="E2750" s="82" t="s">
        <v>88</v>
      </c>
      <c r="F2750" s="97" t="s">
        <v>81</v>
      </c>
      <c r="G2750" s="117">
        <v>0</v>
      </c>
      <c r="H2750" s="84">
        <v>1</v>
      </c>
    </row>
    <row r="2751" spans="2:8" ht="15.75" thickBot="1" x14ac:dyDescent="0.3">
      <c r="B2751" s="96">
        <v>45071</v>
      </c>
      <c r="C2751" s="102" t="str">
        <f>IF('Detalle Ingresos'!$B2751="","",TEXT('Detalle Ingresos'!$B2751,"MMMM" ))</f>
        <v>mayo</v>
      </c>
      <c r="D2751" s="82">
        <v>1</v>
      </c>
      <c r="E2751" s="82" t="s">
        <v>88</v>
      </c>
      <c r="F2751" s="97" t="s">
        <v>81</v>
      </c>
      <c r="G2751" s="117">
        <v>0</v>
      </c>
      <c r="H2751" s="84">
        <v>1</v>
      </c>
    </row>
    <row r="2752" spans="2:8" ht="15.75" thickBot="1" x14ac:dyDescent="0.3">
      <c r="B2752" s="96">
        <v>45071</v>
      </c>
      <c r="C2752" s="102" t="str">
        <f>IF('Detalle Ingresos'!$B2752="","",TEXT('Detalle Ingresos'!$B2752,"MMMM" ))</f>
        <v>mayo</v>
      </c>
      <c r="D2752" s="82">
        <v>1</v>
      </c>
      <c r="E2752" s="82" t="s">
        <v>88</v>
      </c>
      <c r="F2752" s="97" t="s">
        <v>81</v>
      </c>
      <c r="G2752" s="117">
        <v>0</v>
      </c>
      <c r="H2752" s="84">
        <v>1</v>
      </c>
    </row>
    <row r="2753" spans="2:8" ht="15.75" thickBot="1" x14ac:dyDescent="0.3">
      <c r="B2753" s="96">
        <v>45071</v>
      </c>
      <c r="C2753" s="102" t="str">
        <f>IF('Detalle Ingresos'!$B2753="","",TEXT('Detalle Ingresos'!$B2753,"MMMM" ))</f>
        <v>mayo</v>
      </c>
      <c r="D2753" s="82">
        <v>1</v>
      </c>
      <c r="E2753" s="82" t="s">
        <v>88</v>
      </c>
      <c r="F2753" s="97" t="s">
        <v>81</v>
      </c>
      <c r="G2753" s="117">
        <v>0</v>
      </c>
      <c r="H2753" s="84">
        <v>1</v>
      </c>
    </row>
    <row r="2754" spans="2:8" ht="15.75" thickBot="1" x14ac:dyDescent="0.3">
      <c r="B2754" s="96">
        <v>45071</v>
      </c>
      <c r="C2754" s="102" t="str">
        <f>IF('Detalle Ingresos'!$B2754="","",TEXT('Detalle Ingresos'!$B2754,"MMMM" ))</f>
        <v>mayo</v>
      </c>
      <c r="D2754" s="82">
        <v>1</v>
      </c>
      <c r="E2754" s="82" t="s">
        <v>88</v>
      </c>
      <c r="F2754" s="97" t="s">
        <v>81</v>
      </c>
      <c r="G2754" s="117">
        <v>0</v>
      </c>
      <c r="H2754" s="84">
        <v>1</v>
      </c>
    </row>
    <row r="2755" spans="2:8" ht="15.75" thickBot="1" x14ac:dyDescent="0.3">
      <c r="B2755" s="96">
        <v>45071</v>
      </c>
      <c r="C2755" s="102" t="str">
        <f>IF('Detalle Ingresos'!$B2755="","",TEXT('Detalle Ingresos'!$B2755,"MMMM" ))</f>
        <v>mayo</v>
      </c>
      <c r="D2755" s="82">
        <v>1</v>
      </c>
      <c r="E2755" s="82" t="s">
        <v>88</v>
      </c>
      <c r="F2755" s="97" t="s">
        <v>81</v>
      </c>
      <c r="G2755" s="117">
        <v>0</v>
      </c>
      <c r="H2755" s="84">
        <v>1</v>
      </c>
    </row>
    <row r="2756" spans="2:8" ht="15.75" thickBot="1" x14ac:dyDescent="0.3">
      <c r="B2756" s="96">
        <v>45071</v>
      </c>
      <c r="C2756" s="102" t="str">
        <f>IF('Detalle Ingresos'!$B2756="","",TEXT('Detalle Ingresos'!$B2756,"MMMM" ))</f>
        <v>mayo</v>
      </c>
      <c r="D2756" s="82">
        <v>1</v>
      </c>
      <c r="E2756" s="82" t="s">
        <v>88</v>
      </c>
      <c r="F2756" s="97" t="s">
        <v>81</v>
      </c>
      <c r="G2756" s="117">
        <v>0</v>
      </c>
      <c r="H2756" s="84">
        <v>1</v>
      </c>
    </row>
    <row r="2757" spans="2:8" ht="15.75" thickBot="1" x14ac:dyDescent="0.3">
      <c r="B2757" s="96">
        <v>45071</v>
      </c>
      <c r="C2757" s="102" t="str">
        <f>IF('Detalle Ingresos'!$B2757="","",TEXT('Detalle Ingresos'!$B2757,"MMMM" ))</f>
        <v>mayo</v>
      </c>
      <c r="D2757" s="82">
        <v>1</v>
      </c>
      <c r="E2757" s="82" t="s">
        <v>88</v>
      </c>
      <c r="F2757" s="97" t="s">
        <v>81</v>
      </c>
      <c r="G2757" s="117">
        <v>0</v>
      </c>
      <c r="H2757" s="84">
        <v>1</v>
      </c>
    </row>
    <row r="2758" spans="2:8" ht="15.75" thickBot="1" x14ac:dyDescent="0.3">
      <c r="B2758" s="96">
        <v>45071</v>
      </c>
      <c r="C2758" s="102" t="str">
        <f>IF('Detalle Ingresos'!$B2758="","",TEXT('Detalle Ingresos'!$B2758,"MMMM" ))</f>
        <v>mayo</v>
      </c>
      <c r="D2758" s="82">
        <v>1</v>
      </c>
      <c r="E2758" s="82" t="s">
        <v>88</v>
      </c>
      <c r="F2758" s="97" t="s">
        <v>81</v>
      </c>
      <c r="G2758" s="117">
        <v>0</v>
      </c>
      <c r="H2758" s="84">
        <v>1</v>
      </c>
    </row>
    <row r="2759" spans="2:8" ht="15.75" thickBot="1" x14ac:dyDescent="0.3">
      <c r="B2759" s="96">
        <v>45071</v>
      </c>
      <c r="C2759" s="102" t="str">
        <f>IF('Detalle Ingresos'!$B2759="","",TEXT('Detalle Ingresos'!$B2759,"MMMM" ))</f>
        <v>mayo</v>
      </c>
      <c r="D2759" s="82">
        <v>1</v>
      </c>
      <c r="E2759" s="82" t="s">
        <v>88</v>
      </c>
      <c r="F2759" s="97" t="s">
        <v>81</v>
      </c>
      <c r="G2759" s="117">
        <v>0</v>
      </c>
      <c r="H2759" s="84">
        <v>1</v>
      </c>
    </row>
    <row r="2760" spans="2:8" ht="15.75" thickBot="1" x14ac:dyDescent="0.3">
      <c r="B2760" s="96">
        <v>45071</v>
      </c>
      <c r="C2760" s="102" t="str">
        <f>IF('Detalle Ingresos'!$B2760="","",TEXT('Detalle Ingresos'!$B2760,"MMMM" ))</f>
        <v>mayo</v>
      </c>
      <c r="D2760" s="82">
        <v>1</v>
      </c>
      <c r="E2760" s="82" t="s">
        <v>88</v>
      </c>
      <c r="F2760" s="97" t="s">
        <v>81</v>
      </c>
      <c r="G2760" s="117">
        <v>0</v>
      </c>
      <c r="H2760" s="84">
        <v>1</v>
      </c>
    </row>
    <row r="2761" spans="2:8" ht="15.75" thickBot="1" x14ac:dyDescent="0.3">
      <c r="B2761" s="96">
        <v>45071</v>
      </c>
      <c r="C2761" s="102" t="str">
        <f>IF('Detalle Ingresos'!$B2761="","",TEXT('Detalle Ingresos'!$B2761,"MMMM" ))</f>
        <v>mayo</v>
      </c>
      <c r="D2761" s="82">
        <v>1</v>
      </c>
      <c r="E2761" s="82" t="s">
        <v>88</v>
      </c>
      <c r="F2761" s="97" t="s">
        <v>81</v>
      </c>
      <c r="G2761" s="117">
        <v>0</v>
      </c>
      <c r="H2761" s="84">
        <v>1</v>
      </c>
    </row>
    <row r="2762" spans="2:8" ht="15.75" thickBot="1" x14ac:dyDescent="0.3">
      <c r="B2762" s="96">
        <v>45071</v>
      </c>
      <c r="C2762" s="102" t="str">
        <f>IF('Detalle Ingresos'!$B2762="","",TEXT('Detalle Ingresos'!$B2762,"MMMM" ))</f>
        <v>mayo</v>
      </c>
      <c r="D2762" s="82">
        <v>1</v>
      </c>
      <c r="E2762" s="82" t="s">
        <v>88</v>
      </c>
      <c r="F2762" s="97" t="s">
        <v>81</v>
      </c>
      <c r="G2762" s="117">
        <v>0</v>
      </c>
      <c r="H2762" s="84">
        <v>1</v>
      </c>
    </row>
    <row r="2763" spans="2:8" ht="15.75" thickBot="1" x14ac:dyDescent="0.3">
      <c r="B2763" s="96">
        <v>45071</v>
      </c>
      <c r="C2763" s="102" t="str">
        <f>IF('Detalle Ingresos'!$B2763="","",TEXT('Detalle Ingresos'!$B2763,"MMMM" ))</f>
        <v>mayo</v>
      </c>
      <c r="D2763" s="82">
        <v>1</v>
      </c>
      <c r="E2763" s="82" t="s">
        <v>88</v>
      </c>
      <c r="F2763" s="97" t="s">
        <v>81</v>
      </c>
      <c r="G2763" s="117">
        <v>0</v>
      </c>
      <c r="H2763" s="84">
        <v>1</v>
      </c>
    </row>
    <row r="2764" spans="2:8" ht="15.75" thickBot="1" x14ac:dyDescent="0.3">
      <c r="B2764" s="96">
        <v>45071</v>
      </c>
      <c r="C2764" s="102" t="str">
        <f>IF('Detalle Ingresos'!$B2764="","",TEXT('Detalle Ingresos'!$B2764,"MMMM" ))</f>
        <v>mayo</v>
      </c>
      <c r="D2764" s="82">
        <v>1</v>
      </c>
      <c r="E2764" s="82" t="s">
        <v>88</v>
      </c>
      <c r="F2764" s="97" t="s">
        <v>81</v>
      </c>
      <c r="G2764" s="117">
        <v>0</v>
      </c>
      <c r="H2764" s="84">
        <v>1</v>
      </c>
    </row>
    <row r="2765" spans="2:8" ht="15.75" thickBot="1" x14ac:dyDescent="0.3">
      <c r="B2765" s="96">
        <v>45071</v>
      </c>
      <c r="C2765" s="102" t="str">
        <f>IF('Detalle Ingresos'!$B2765="","",TEXT('Detalle Ingresos'!$B2765,"MMMM" ))</f>
        <v>mayo</v>
      </c>
      <c r="D2765" s="82">
        <v>1</v>
      </c>
      <c r="E2765" s="82" t="s">
        <v>88</v>
      </c>
      <c r="F2765" s="97" t="s">
        <v>81</v>
      </c>
      <c r="G2765" s="117">
        <v>0</v>
      </c>
      <c r="H2765" s="84">
        <v>1</v>
      </c>
    </row>
    <row r="2766" spans="2:8" ht="15.75" thickBot="1" x14ac:dyDescent="0.3">
      <c r="B2766" s="96">
        <v>45071</v>
      </c>
      <c r="C2766" s="102" t="str">
        <f>IF('Detalle Ingresos'!$B2766="","",TEXT('Detalle Ingresos'!$B2766,"MMMM" ))</f>
        <v>mayo</v>
      </c>
      <c r="D2766" s="82">
        <v>1</v>
      </c>
      <c r="E2766" s="82" t="s">
        <v>88</v>
      </c>
      <c r="F2766" s="97" t="s">
        <v>81</v>
      </c>
      <c r="G2766" s="117">
        <v>0</v>
      </c>
      <c r="H2766" s="84">
        <v>1</v>
      </c>
    </row>
    <row r="2767" spans="2:8" ht="15.75" thickBot="1" x14ac:dyDescent="0.3">
      <c r="B2767" s="96">
        <v>45071</v>
      </c>
      <c r="C2767" s="102" t="str">
        <f>IF('Detalle Ingresos'!$B2767="","",TEXT('Detalle Ingresos'!$B2767,"MMMM" ))</f>
        <v>mayo</v>
      </c>
      <c r="D2767" s="82">
        <v>1</v>
      </c>
      <c r="E2767" s="82" t="s">
        <v>88</v>
      </c>
      <c r="F2767" s="97" t="s">
        <v>81</v>
      </c>
      <c r="G2767" s="117">
        <v>0</v>
      </c>
      <c r="H2767" s="84">
        <v>1</v>
      </c>
    </row>
    <row r="2768" spans="2:8" ht="15.75" thickBot="1" x14ac:dyDescent="0.3">
      <c r="B2768" s="96">
        <v>45071</v>
      </c>
      <c r="C2768" s="102" t="str">
        <f>IF('Detalle Ingresos'!$B2768="","",TEXT('Detalle Ingresos'!$B2768,"MMMM" ))</f>
        <v>mayo</v>
      </c>
      <c r="D2768" s="82">
        <v>1</v>
      </c>
      <c r="E2768" s="82" t="s">
        <v>88</v>
      </c>
      <c r="F2768" s="97" t="s">
        <v>81</v>
      </c>
      <c r="G2768" s="117">
        <v>0</v>
      </c>
      <c r="H2768" s="84">
        <v>1</v>
      </c>
    </row>
    <row r="2769" spans="2:8" ht="15.75" thickBot="1" x14ac:dyDescent="0.3">
      <c r="B2769" s="96">
        <v>45071</v>
      </c>
      <c r="C2769" s="102" t="str">
        <f>IF('Detalle Ingresos'!$B2769="","",TEXT('Detalle Ingresos'!$B2769,"MMMM" ))</f>
        <v>mayo</v>
      </c>
      <c r="D2769" s="82">
        <v>1</v>
      </c>
      <c r="E2769" s="82" t="s">
        <v>88</v>
      </c>
      <c r="F2769" s="97" t="s">
        <v>81</v>
      </c>
      <c r="G2769" s="117">
        <v>0</v>
      </c>
      <c r="H2769" s="84">
        <v>1</v>
      </c>
    </row>
    <row r="2770" spans="2:8" ht="15.75" thickBot="1" x14ac:dyDescent="0.3">
      <c r="B2770" s="96">
        <v>45071</v>
      </c>
      <c r="C2770" s="102" t="str">
        <f>IF('Detalle Ingresos'!$B2770="","",TEXT('Detalle Ingresos'!$B2770,"MMMM" ))</f>
        <v>mayo</v>
      </c>
      <c r="D2770" s="82">
        <v>1</v>
      </c>
      <c r="E2770" s="82" t="s">
        <v>88</v>
      </c>
      <c r="F2770" s="97" t="s">
        <v>81</v>
      </c>
      <c r="G2770" s="117">
        <v>0</v>
      </c>
      <c r="H2770" s="84">
        <v>1</v>
      </c>
    </row>
    <row r="2771" spans="2:8" ht="15.75" thickBot="1" x14ac:dyDescent="0.3">
      <c r="B2771" s="96">
        <v>45071</v>
      </c>
      <c r="C2771" s="102" t="str">
        <f>IF('Detalle Ingresos'!$B2771="","",TEXT('Detalle Ingresos'!$B2771,"MMMM" ))</f>
        <v>mayo</v>
      </c>
      <c r="D2771" s="82">
        <v>1</v>
      </c>
      <c r="E2771" s="82" t="s">
        <v>88</v>
      </c>
      <c r="F2771" s="97" t="s">
        <v>81</v>
      </c>
      <c r="G2771" s="117">
        <v>0</v>
      </c>
      <c r="H2771" s="84">
        <v>1</v>
      </c>
    </row>
    <row r="2772" spans="2:8" ht="15.75" thickBot="1" x14ac:dyDescent="0.3">
      <c r="B2772" s="96">
        <v>45071</v>
      </c>
      <c r="C2772" s="102" t="str">
        <f>IF('Detalle Ingresos'!$B2772="","",TEXT('Detalle Ingresos'!$B2772,"MMMM" ))</f>
        <v>mayo</v>
      </c>
      <c r="D2772" s="82">
        <v>1</v>
      </c>
      <c r="E2772" s="82" t="s">
        <v>88</v>
      </c>
      <c r="F2772" s="97" t="s">
        <v>81</v>
      </c>
      <c r="G2772" s="117">
        <v>0</v>
      </c>
      <c r="H2772" s="84">
        <v>1</v>
      </c>
    </row>
    <row r="2773" spans="2:8" ht="15.75" thickBot="1" x14ac:dyDescent="0.3">
      <c r="B2773" s="96">
        <v>45071</v>
      </c>
      <c r="C2773" s="102" t="str">
        <f>IF('Detalle Ingresos'!$B2773="","",TEXT('Detalle Ingresos'!$B2773,"MMMM" ))</f>
        <v>mayo</v>
      </c>
      <c r="D2773" s="82">
        <v>1</v>
      </c>
      <c r="E2773" s="82" t="s">
        <v>88</v>
      </c>
      <c r="F2773" s="97" t="s">
        <v>81</v>
      </c>
      <c r="G2773" s="117">
        <v>0</v>
      </c>
      <c r="H2773" s="84">
        <v>1</v>
      </c>
    </row>
    <row r="2774" spans="2:8" ht="15.75" thickBot="1" x14ac:dyDescent="0.3">
      <c r="B2774" s="96">
        <v>45071</v>
      </c>
      <c r="C2774" s="102" t="str">
        <f>IF('Detalle Ingresos'!$B2774="","",TEXT('Detalle Ingresos'!$B2774,"MMMM" ))</f>
        <v>mayo</v>
      </c>
      <c r="D2774" s="82">
        <v>1</v>
      </c>
      <c r="E2774" s="82" t="s">
        <v>88</v>
      </c>
      <c r="F2774" s="97" t="s">
        <v>81</v>
      </c>
      <c r="G2774" s="117">
        <v>0</v>
      </c>
      <c r="H2774" s="84">
        <v>1</v>
      </c>
    </row>
    <row r="2775" spans="2:8" ht="15.75" thickBot="1" x14ac:dyDescent="0.3">
      <c r="B2775" s="96">
        <v>45071</v>
      </c>
      <c r="C2775" s="102" t="str">
        <f>IF('Detalle Ingresos'!$B2775="","",TEXT('Detalle Ingresos'!$B2775,"MMMM" ))</f>
        <v>mayo</v>
      </c>
      <c r="D2775" s="82">
        <v>1</v>
      </c>
      <c r="E2775" s="82" t="s">
        <v>88</v>
      </c>
      <c r="F2775" s="97" t="s">
        <v>81</v>
      </c>
      <c r="G2775" s="117">
        <v>0</v>
      </c>
      <c r="H2775" s="84">
        <v>1</v>
      </c>
    </row>
    <row r="2776" spans="2:8" ht="15.75" thickBot="1" x14ac:dyDescent="0.3">
      <c r="B2776" s="96">
        <v>45071</v>
      </c>
      <c r="C2776" s="102" t="str">
        <f>IF('Detalle Ingresos'!$B2776="","",TEXT('Detalle Ingresos'!$B2776,"MMMM" ))</f>
        <v>mayo</v>
      </c>
      <c r="D2776" s="82">
        <v>1</v>
      </c>
      <c r="E2776" s="82" t="s">
        <v>88</v>
      </c>
      <c r="F2776" s="97" t="s">
        <v>81</v>
      </c>
      <c r="G2776" s="117">
        <v>0</v>
      </c>
      <c r="H2776" s="84">
        <v>1</v>
      </c>
    </row>
    <row r="2777" spans="2:8" ht="15.75" thickBot="1" x14ac:dyDescent="0.3">
      <c r="B2777" s="96">
        <v>45071</v>
      </c>
      <c r="C2777" s="102" t="str">
        <f>IF('Detalle Ingresos'!$B2777="","",TEXT('Detalle Ingresos'!$B2777,"MMMM" ))</f>
        <v>mayo</v>
      </c>
      <c r="D2777" s="82">
        <v>1</v>
      </c>
      <c r="E2777" s="82" t="s">
        <v>88</v>
      </c>
      <c r="F2777" s="97" t="s">
        <v>81</v>
      </c>
      <c r="G2777" s="117">
        <v>0</v>
      </c>
      <c r="H2777" s="84">
        <v>1</v>
      </c>
    </row>
    <row r="2778" spans="2:8" ht="15.75" thickBot="1" x14ac:dyDescent="0.3">
      <c r="B2778" s="96">
        <v>45071</v>
      </c>
      <c r="C2778" s="102" t="str">
        <f>IF('Detalle Ingresos'!$B2778="","",TEXT('Detalle Ingresos'!$B2778,"MMMM" ))</f>
        <v>mayo</v>
      </c>
      <c r="D2778" s="82">
        <v>1</v>
      </c>
      <c r="E2778" s="82" t="s">
        <v>88</v>
      </c>
      <c r="F2778" s="97" t="s">
        <v>81</v>
      </c>
      <c r="G2778" s="117">
        <v>0</v>
      </c>
      <c r="H2778" s="84">
        <v>1</v>
      </c>
    </row>
    <row r="2779" spans="2:8" ht="15.75" thickBot="1" x14ac:dyDescent="0.3">
      <c r="B2779" s="96">
        <v>45071</v>
      </c>
      <c r="C2779" s="102" t="str">
        <f>IF('Detalle Ingresos'!$B2779="","",TEXT('Detalle Ingresos'!$B2779,"MMMM" ))</f>
        <v>mayo</v>
      </c>
      <c r="D2779" s="82">
        <v>1</v>
      </c>
      <c r="E2779" s="82" t="s">
        <v>88</v>
      </c>
      <c r="F2779" s="97" t="s">
        <v>81</v>
      </c>
      <c r="G2779" s="117">
        <v>0</v>
      </c>
      <c r="H2779" s="84">
        <v>1</v>
      </c>
    </row>
    <row r="2780" spans="2:8" ht="15.75" thickBot="1" x14ac:dyDescent="0.3">
      <c r="B2780" s="96">
        <v>45071</v>
      </c>
      <c r="C2780" s="102" t="str">
        <f>IF('Detalle Ingresos'!$B2780="","",TEXT('Detalle Ingresos'!$B2780,"MMMM" ))</f>
        <v>mayo</v>
      </c>
      <c r="D2780" s="82">
        <v>1</v>
      </c>
      <c r="E2780" s="82" t="s">
        <v>88</v>
      </c>
      <c r="F2780" s="97" t="s">
        <v>81</v>
      </c>
      <c r="G2780" s="117">
        <v>0</v>
      </c>
      <c r="H2780" s="84">
        <v>1</v>
      </c>
    </row>
    <row r="2781" spans="2:8" ht="15.75" thickBot="1" x14ac:dyDescent="0.3">
      <c r="B2781" s="96">
        <v>45071</v>
      </c>
      <c r="C2781" s="102" t="str">
        <f>IF('Detalle Ingresos'!$B2781="","",TEXT('Detalle Ingresos'!$B2781,"MMMM" ))</f>
        <v>mayo</v>
      </c>
      <c r="D2781" s="82">
        <v>1</v>
      </c>
      <c r="E2781" s="82" t="s">
        <v>88</v>
      </c>
      <c r="F2781" s="97" t="s">
        <v>81</v>
      </c>
      <c r="G2781" s="117">
        <v>0</v>
      </c>
      <c r="H2781" s="84">
        <v>1</v>
      </c>
    </row>
    <row r="2782" spans="2:8" ht="15.75" thickBot="1" x14ac:dyDescent="0.3">
      <c r="B2782" s="96">
        <v>45071</v>
      </c>
      <c r="C2782" s="102" t="str">
        <f>IF('Detalle Ingresos'!$B2782="","",TEXT('Detalle Ingresos'!$B2782,"MMMM" ))</f>
        <v>mayo</v>
      </c>
      <c r="D2782" s="82">
        <v>1</v>
      </c>
      <c r="E2782" s="82" t="s">
        <v>88</v>
      </c>
      <c r="F2782" s="97" t="s">
        <v>81</v>
      </c>
      <c r="G2782" s="117">
        <v>0</v>
      </c>
      <c r="H2782" s="84">
        <v>1</v>
      </c>
    </row>
    <row r="2783" spans="2:8" ht="15.75" thickBot="1" x14ac:dyDescent="0.3">
      <c r="B2783" s="96">
        <v>45071</v>
      </c>
      <c r="C2783" s="102" t="str">
        <f>IF('Detalle Ingresos'!$B2783="","",TEXT('Detalle Ingresos'!$B2783,"MMMM" ))</f>
        <v>mayo</v>
      </c>
      <c r="D2783" s="82">
        <v>1</v>
      </c>
      <c r="E2783" s="82" t="s">
        <v>88</v>
      </c>
      <c r="F2783" s="97" t="s">
        <v>81</v>
      </c>
      <c r="G2783" s="117">
        <v>0</v>
      </c>
      <c r="H2783" s="84">
        <v>1</v>
      </c>
    </row>
    <row r="2784" spans="2:8" ht="15.75" thickBot="1" x14ac:dyDescent="0.3">
      <c r="B2784" s="96">
        <v>45071</v>
      </c>
      <c r="C2784" s="102" t="str">
        <f>IF('Detalle Ingresos'!$B2784="","",TEXT('Detalle Ingresos'!$B2784,"MMMM" ))</f>
        <v>mayo</v>
      </c>
      <c r="D2784" s="82">
        <v>1</v>
      </c>
      <c r="E2784" s="82" t="s">
        <v>88</v>
      </c>
      <c r="F2784" s="97" t="s">
        <v>81</v>
      </c>
      <c r="G2784" s="117">
        <v>0</v>
      </c>
      <c r="H2784" s="84">
        <v>1</v>
      </c>
    </row>
    <row r="2785" spans="2:8" ht="15.75" thickBot="1" x14ac:dyDescent="0.3">
      <c r="B2785" s="96">
        <v>45071</v>
      </c>
      <c r="C2785" s="102" t="str">
        <f>IF('Detalle Ingresos'!$B2785="","",TEXT('Detalle Ingresos'!$B2785,"MMMM" ))</f>
        <v>mayo</v>
      </c>
      <c r="D2785" s="82">
        <v>1</v>
      </c>
      <c r="E2785" s="82" t="s">
        <v>88</v>
      </c>
      <c r="F2785" s="97" t="s">
        <v>81</v>
      </c>
      <c r="G2785" s="117">
        <v>0</v>
      </c>
      <c r="H2785" s="84">
        <v>1</v>
      </c>
    </row>
    <row r="2786" spans="2:8" ht="15.75" thickBot="1" x14ac:dyDescent="0.3">
      <c r="B2786" s="96">
        <v>45071</v>
      </c>
      <c r="C2786" s="102" t="str">
        <f>IF('Detalle Ingresos'!$B2786="","",TEXT('Detalle Ingresos'!$B2786,"MMMM" ))</f>
        <v>mayo</v>
      </c>
      <c r="D2786" s="82">
        <v>1</v>
      </c>
      <c r="E2786" s="82" t="s">
        <v>88</v>
      </c>
      <c r="F2786" s="97" t="s">
        <v>81</v>
      </c>
      <c r="G2786" s="117">
        <v>0</v>
      </c>
      <c r="H2786" s="84">
        <v>1</v>
      </c>
    </row>
    <row r="2787" spans="2:8" ht="15.75" thickBot="1" x14ac:dyDescent="0.3">
      <c r="B2787" s="96">
        <v>45071</v>
      </c>
      <c r="C2787" s="102" t="str">
        <f>IF('Detalle Ingresos'!$B2787="","",TEXT('Detalle Ingresos'!$B2787,"MMMM" ))</f>
        <v>mayo</v>
      </c>
      <c r="D2787" s="82">
        <v>1</v>
      </c>
      <c r="E2787" s="82" t="s">
        <v>88</v>
      </c>
      <c r="F2787" s="97" t="s">
        <v>81</v>
      </c>
      <c r="G2787" s="117">
        <v>0</v>
      </c>
      <c r="H2787" s="84">
        <v>1</v>
      </c>
    </row>
    <row r="2788" spans="2:8" ht="15.75" thickBot="1" x14ac:dyDescent="0.3">
      <c r="B2788" s="96">
        <v>45071</v>
      </c>
      <c r="C2788" s="102" t="str">
        <f>IF('Detalle Ingresos'!$B2788="","",TEXT('Detalle Ingresos'!$B2788,"MMMM" ))</f>
        <v>mayo</v>
      </c>
      <c r="D2788" s="82">
        <v>1</v>
      </c>
      <c r="E2788" s="82" t="s">
        <v>88</v>
      </c>
      <c r="F2788" s="97" t="s">
        <v>81</v>
      </c>
      <c r="G2788" s="117">
        <v>0</v>
      </c>
      <c r="H2788" s="84">
        <v>1</v>
      </c>
    </row>
    <row r="2789" spans="2:8" ht="15.75" thickBot="1" x14ac:dyDescent="0.3">
      <c r="B2789" s="96">
        <v>45071</v>
      </c>
      <c r="C2789" s="102" t="str">
        <f>IF('Detalle Ingresos'!$B2789="","",TEXT('Detalle Ingresos'!$B2789,"MMMM" ))</f>
        <v>mayo</v>
      </c>
      <c r="D2789" s="82">
        <v>1</v>
      </c>
      <c r="E2789" s="82" t="s">
        <v>88</v>
      </c>
      <c r="F2789" s="97" t="s">
        <v>81</v>
      </c>
      <c r="G2789" s="117">
        <v>0</v>
      </c>
      <c r="H2789" s="84">
        <v>1</v>
      </c>
    </row>
    <row r="2790" spans="2:8" ht="15.75" thickBot="1" x14ac:dyDescent="0.3">
      <c r="B2790" s="96">
        <v>45071</v>
      </c>
      <c r="C2790" s="102" t="str">
        <f>IF('Detalle Ingresos'!$B2790="","",TEXT('Detalle Ingresos'!$B2790,"MMMM" ))</f>
        <v>mayo</v>
      </c>
      <c r="D2790" s="82">
        <v>1</v>
      </c>
      <c r="E2790" s="82" t="s">
        <v>88</v>
      </c>
      <c r="F2790" s="97" t="s">
        <v>81</v>
      </c>
      <c r="G2790" s="117">
        <v>0</v>
      </c>
      <c r="H2790" s="84">
        <v>1</v>
      </c>
    </row>
    <row r="2791" spans="2:8" ht="15.75" thickBot="1" x14ac:dyDescent="0.3">
      <c r="B2791" s="96">
        <v>45071</v>
      </c>
      <c r="C2791" s="102" t="str">
        <f>IF('Detalle Ingresos'!$B2791="","",TEXT('Detalle Ingresos'!$B2791,"MMMM" ))</f>
        <v>mayo</v>
      </c>
      <c r="D2791" s="82">
        <v>1</v>
      </c>
      <c r="E2791" s="82" t="s">
        <v>88</v>
      </c>
      <c r="F2791" s="97" t="s">
        <v>81</v>
      </c>
      <c r="G2791" s="117">
        <v>0</v>
      </c>
      <c r="H2791" s="84">
        <v>1</v>
      </c>
    </row>
    <row r="2792" spans="2:8" ht="15.75" thickBot="1" x14ac:dyDescent="0.3">
      <c r="B2792" s="96">
        <v>45071</v>
      </c>
      <c r="C2792" s="102" t="str">
        <f>IF('Detalle Ingresos'!$B2792="","",TEXT('Detalle Ingresos'!$B2792,"MMMM" ))</f>
        <v>mayo</v>
      </c>
      <c r="D2792" s="82">
        <v>1</v>
      </c>
      <c r="E2792" s="82" t="s">
        <v>88</v>
      </c>
      <c r="F2792" s="97" t="s">
        <v>81</v>
      </c>
      <c r="G2792" s="117">
        <v>0</v>
      </c>
      <c r="H2792" s="84">
        <v>1</v>
      </c>
    </row>
    <row r="2793" spans="2:8" ht="15.75" thickBot="1" x14ac:dyDescent="0.3">
      <c r="B2793" s="96">
        <v>45071</v>
      </c>
      <c r="C2793" s="102" t="str">
        <f>IF('Detalle Ingresos'!$B2793="","",TEXT('Detalle Ingresos'!$B2793,"MMMM" ))</f>
        <v>mayo</v>
      </c>
      <c r="D2793" s="82">
        <v>1</v>
      </c>
      <c r="E2793" s="82" t="s">
        <v>88</v>
      </c>
      <c r="F2793" s="97" t="s">
        <v>81</v>
      </c>
      <c r="G2793" s="117">
        <v>0</v>
      </c>
      <c r="H2793" s="84">
        <v>1</v>
      </c>
    </row>
    <row r="2794" spans="2:8" ht="15.75" thickBot="1" x14ac:dyDescent="0.3">
      <c r="B2794" s="96">
        <v>45071</v>
      </c>
      <c r="C2794" s="102" t="str">
        <f>IF('Detalle Ingresos'!$B2794="","",TEXT('Detalle Ingresos'!$B2794,"MMMM" ))</f>
        <v>mayo</v>
      </c>
      <c r="D2794" s="82">
        <v>1</v>
      </c>
      <c r="E2794" s="82" t="s">
        <v>88</v>
      </c>
      <c r="F2794" s="97" t="s">
        <v>81</v>
      </c>
      <c r="G2794" s="117">
        <v>0</v>
      </c>
      <c r="H2794" s="84">
        <v>1</v>
      </c>
    </row>
    <row r="2795" spans="2:8" ht="15.75" thickBot="1" x14ac:dyDescent="0.3">
      <c r="B2795" s="96">
        <v>45071</v>
      </c>
      <c r="C2795" s="102" t="str">
        <f>IF('Detalle Ingresos'!$B2795="","",TEXT('Detalle Ingresos'!$B2795,"MMMM" ))</f>
        <v>mayo</v>
      </c>
      <c r="D2795" s="82">
        <v>1</v>
      </c>
      <c r="E2795" s="82" t="s">
        <v>88</v>
      </c>
      <c r="F2795" s="97" t="s">
        <v>81</v>
      </c>
      <c r="G2795" s="117">
        <v>0</v>
      </c>
      <c r="H2795" s="84">
        <v>1</v>
      </c>
    </row>
    <row r="2796" spans="2:8" ht="15.75" thickBot="1" x14ac:dyDescent="0.3">
      <c r="B2796" s="96">
        <v>45071</v>
      </c>
      <c r="C2796" s="102" t="str">
        <f>IF('Detalle Ingresos'!$B2796="","",TEXT('Detalle Ingresos'!$B2796,"MMMM" ))</f>
        <v>mayo</v>
      </c>
      <c r="D2796" s="82">
        <v>1</v>
      </c>
      <c r="E2796" s="82" t="s">
        <v>88</v>
      </c>
      <c r="F2796" s="97" t="s">
        <v>81</v>
      </c>
      <c r="G2796" s="117">
        <v>0</v>
      </c>
      <c r="H2796" s="84">
        <v>1</v>
      </c>
    </row>
    <row r="2797" spans="2:8" ht="15.75" thickBot="1" x14ac:dyDescent="0.3">
      <c r="B2797" s="96">
        <v>45071</v>
      </c>
      <c r="C2797" s="102" t="str">
        <f>IF('Detalle Ingresos'!$B2797="","",TEXT('Detalle Ingresos'!$B2797,"MMMM" ))</f>
        <v>mayo</v>
      </c>
      <c r="D2797" s="82">
        <v>1</v>
      </c>
      <c r="E2797" s="82" t="s">
        <v>88</v>
      </c>
      <c r="F2797" s="97" t="s">
        <v>81</v>
      </c>
      <c r="G2797" s="117">
        <v>0</v>
      </c>
      <c r="H2797" s="84">
        <v>1</v>
      </c>
    </row>
    <row r="2798" spans="2:8" ht="15.75" thickBot="1" x14ac:dyDescent="0.3">
      <c r="B2798" s="96">
        <v>45071</v>
      </c>
      <c r="C2798" s="102" t="str">
        <f>IF('Detalle Ingresos'!$B2798="","",TEXT('Detalle Ingresos'!$B2798,"MMMM" ))</f>
        <v>mayo</v>
      </c>
      <c r="D2798" s="82">
        <v>1</v>
      </c>
      <c r="E2798" s="82" t="s">
        <v>88</v>
      </c>
      <c r="F2798" s="97" t="s">
        <v>81</v>
      </c>
      <c r="G2798" s="117">
        <v>0</v>
      </c>
      <c r="H2798" s="84">
        <v>1</v>
      </c>
    </row>
    <row r="2799" spans="2:8" ht="15.75" thickBot="1" x14ac:dyDescent="0.3">
      <c r="B2799" s="96">
        <v>45071</v>
      </c>
      <c r="C2799" s="102" t="str">
        <f>IF('Detalle Ingresos'!$B2799="","",TEXT('Detalle Ingresos'!$B2799,"MMMM" ))</f>
        <v>mayo</v>
      </c>
      <c r="D2799" s="82">
        <v>1</v>
      </c>
      <c r="E2799" s="82" t="s">
        <v>88</v>
      </c>
      <c r="F2799" s="97" t="s">
        <v>81</v>
      </c>
      <c r="G2799" s="117">
        <v>0</v>
      </c>
      <c r="H2799" s="84">
        <v>1</v>
      </c>
    </row>
    <row r="2800" spans="2:8" ht="15.75" thickBot="1" x14ac:dyDescent="0.3">
      <c r="B2800" s="96">
        <v>45071</v>
      </c>
      <c r="C2800" s="102" t="str">
        <f>IF('Detalle Ingresos'!$B2800="","",TEXT('Detalle Ingresos'!$B2800,"MMMM" ))</f>
        <v>mayo</v>
      </c>
      <c r="D2800" s="82">
        <v>1</v>
      </c>
      <c r="E2800" s="82" t="s">
        <v>88</v>
      </c>
      <c r="F2800" s="97" t="s">
        <v>81</v>
      </c>
      <c r="G2800" s="117">
        <v>0</v>
      </c>
      <c r="H2800" s="84">
        <v>1</v>
      </c>
    </row>
    <row r="2801" spans="2:8" ht="15.75" thickBot="1" x14ac:dyDescent="0.3">
      <c r="B2801" s="96">
        <v>45071</v>
      </c>
      <c r="C2801" s="102" t="str">
        <f>IF('Detalle Ingresos'!$B2801="","",TEXT('Detalle Ingresos'!$B2801,"MMMM" ))</f>
        <v>mayo</v>
      </c>
      <c r="D2801" s="82">
        <v>1</v>
      </c>
      <c r="E2801" s="82" t="s">
        <v>88</v>
      </c>
      <c r="F2801" s="97" t="s">
        <v>81</v>
      </c>
      <c r="G2801" s="117">
        <v>0</v>
      </c>
      <c r="H2801" s="84">
        <v>1</v>
      </c>
    </row>
    <row r="2802" spans="2:8" ht="15.75" thickBot="1" x14ac:dyDescent="0.3">
      <c r="B2802" s="96">
        <v>45071</v>
      </c>
      <c r="C2802" s="102" t="str">
        <f>IF('Detalle Ingresos'!$B2802="","",TEXT('Detalle Ingresos'!$B2802,"MMMM" ))</f>
        <v>mayo</v>
      </c>
      <c r="D2802" s="82">
        <v>1</v>
      </c>
      <c r="E2802" s="82" t="s">
        <v>88</v>
      </c>
      <c r="F2802" s="97" t="s">
        <v>81</v>
      </c>
      <c r="G2802" s="117">
        <v>60</v>
      </c>
      <c r="H2802" s="84">
        <v>1</v>
      </c>
    </row>
    <row r="2803" spans="2:8" ht="15.75" thickBot="1" x14ac:dyDescent="0.3">
      <c r="B2803" s="96">
        <v>45071</v>
      </c>
      <c r="C2803" s="102" t="str">
        <f>IF('Detalle Ingresos'!$B2803="","",TEXT('Detalle Ingresos'!$B2803,"MMMM" ))</f>
        <v>mayo</v>
      </c>
      <c r="D2803" s="82">
        <v>1</v>
      </c>
      <c r="E2803" s="82" t="s">
        <v>88</v>
      </c>
      <c r="F2803" s="97" t="s">
        <v>81</v>
      </c>
      <c r="G2803" s="117">
        <v>60</v>
      </c>
      <c r="H2803" s="84">
        <v>1</v>
      </c>
    </row>
    <row r="2804" spans="2:8" ht="15.75" thickBot="1" x14ac:dyDescent="0.3">
      <c r="B2804" s="96">
        <v>45015</v>
      </c>
      <c r="C2804" s="102" t="str">
        <f>IF('Detalle Ingresos'!$B2804="","",TEXT('Detalle Ingresos'!$B2804,"MMMM" ))</f>
        <v>marzo</v>
      </c>
      <c r="D2804" s="82">
        <v>1</v>
      </c>
      <c r="E2804" s="82" t="s">
        <v>88</v>
      </c>
      <c r="F2804" s="97" t="s">
        <v>81</v>
      </c>
      <c r="G2804" s="117">
        <v>10</v>
      </c>
      <c r="H2804" s="84">
        <v>1</v>
      </c>
    </row>
    <row r="2805" spans="2:8" ht="15.75" thickBot="1" x14ac:dyDescent="0.3">
      <c r="B2805" s="96">
        <v>45072</v>
      </c>
      <c r="C2805" s="102" t="str">
        <f>IF('Detalle Ingresos'!$B2805="","",TEXT('Detalle Ingresos'!$B2805,"MMMM" ))</f>
        <v>mayo</v>
      </c>
      <c r="D2805" s="82">
        <v>1</v>
      </c>
      <c r="E2805" s="82" t="s">
        <v>88</v>
      </c>
      <c r="F2805" s="97" t="s">
        <v>81</v>
      </c>
      <c r="G2805" s="117">
        <v>5</v>
      </c>
      <c r="H2805" s="84">
        <v>1</v>
      </c>
    </row>
    <row r="2806" spans="2:8" ht="15.75" thickBot="1" x14ac:dyDescent="0.3">
      <c r="B2806" s="96">
        <v>45072</v>
      </c>
      <c r="C2806" s="102" t="str">
        <f>IF('Detalle Ingresos'!$B2806="","",TEXT('Detalle Ingresos'!$B2806,"MMMM" ))</f>
        <v>mayo</v>
      </c>
      <c r="D2806" s="82">
        <v>1</v>
      </c>
      <c r="E2806" s="82" t="s">
        <v>88</v>
      </c>
      <c r="F2806" s="97" t="s">
        <v>81</v>
      </c>
      <c r="G2806" s="117">
        <v>10</v>
      </c>
      <c r="H2806" s="84">
        <v>1</v>
      </c>
    </row>
    <row r="2807" spans="2:8" ht="15.75" thickBot="1" x14ac:dyDescent="0.3">
      <c r="B2807" s="96">
        <v>45049</v>
      </c>
      <c r="C2807" s="102" t="str">
        <f>IF('Detalle Ingresos'!$B2807="","",TEXT('Detalle Ingresos'!$B2807,"MMMM" ))</f>
        <v>mayo</v>
      </c>
      <c r="D2807" s="82">
        <v>1</v>
      </c>
      <c r="E2807" s="82" t="s">
        <v>88</v>
      </c>
      <c r="F2807" s="97" t="s">
        <v>81</v>
      </c>
      <c r="G2807" s="117">
        <v>0</v>
      </c>
      <c r="H2807" s="84">
        <v>1</v>
      </c>
    </row>
    <row r="2808" spans="2:8" ht="15.75" thickBot="1" x14ac:dyDescent="0.3">
      <c r="B2808" s="96">
        <v>45072</v>
      </c>
      <c r="C2808" s="102" t="str">
        <f>IF('Detalle Ingresos'!$B2808="","",TEXT('Detalle Ingresos'!$B2808,"MMMM" ))</f>
        <v>mayo</v>
      </c>
      <c r="D2808" s="82">
        <v>1</v>
      </c>
      <c r="E2808" s="82" t="s">
        <v>88</v>
      </c>
      <c r="F2808" s="97" t="s">
        <v>81</v>
      </c>
      <c r="G2808" s="117">
        <v>16</v>
      </c>
      <c r="H2808" s="84">
        <v>1</v>
      </c>
    </row>
    <row r="2809" spans="2:8" ht="15.75" thickBot="1" x14ac:dyDescent="0.3">
      <c r="B2809" s="96">
        <v>45072</v>
      </c>
      <c r="C2809" s="102" t="str">
        <f>IF('Detalle Ingresos'!$B2809="","",TEXT('Detalle Ingresos'!$B2809,"MMMM" ))</f>
        <v>mayo</v>
      </c>
      <c r="D2809" s="82">
        <v>1</v>
      </c>
      <c r="E2809" s="82" t="s">
        <v>88</v>
      </c>
      <c r="F2809" s="97" t="s">
        <v>81</v>
      </c>
      <c r="G2809" s="117">
        <v>0</v>
      </c>
      <c r="H2809" s="84">
        <v>1</v>
      </c>
    </row>
    <row r="2810" spans="2:8" ht="15.75" thickBot="1" x14ac:dyDescent="0.3">
      <c r="B2810" s="96">
        <v>45072</v>
      </c>
      <c r="C2810" s="102" t="str">
        <f>IF('Detalle Ingresos'!$B2810="","",TEXT('Detalle Ingresos'!$B2810,"MMMM" ))</f>
        <v>mayo</v>
      </c>
      <c r="D2810" s="82">
        <v>1</v>
      </c>
      <c r="E2810" s="82" t="s">
        <v>88</v>
      </c>
      <c r="F2810" s="97" t="s">
        <v>81</v>
      </c>
      <c r="G2810" s="117">
        <v>0</v>
      </c>
      <c r="H2810" s="84">
        <v>1</v>
      </c>
    </row>
    <row r="2811" spans="2:8" ht="15.75" thickBot="1" x14ac:dyDescent="0.3">
      <c r="B2811" s="96">
        <v>45070</v>
      </c>
      <c r="C2811" s="102" t="str">
        <f>IF('Detalle Ingresos'!$B2811="","",TEXT('Detalle Ingresos'!$B2811,"MMMM" ))</f>
        <v>mayo</v>
      </c>
      <c r="D2811" s="82">
        <v>1</v>
      </c>
      <c r="E2811" s="82" t="s">
        <v>88</v>
      </c>
      <c r="F2811" s="97" t="s">
        <v>81</v>
      </c>
      <c r="G2811" s="117">
        <v>0</v>
      </c>
      <c r="H2811" s="84">
        <v>1</v>
      </c>
    </row>
    <row r="2812" spans="2:8" ht="15.75" thickBot="1" x14ac:dyDescent="0.3">
      <c r="B2812" s="96">
        <v>45070</v>
      </c>
      <c r="C2812" s="102" t="str">
        <f>IF('Detalle Ingresos'!$B2812="","",TEXT('Detalle Ingresos'!$B2812,"MMMM" ))</f>
        <v>mayo</v>
      </c>
      <c r="D2812" s="82">
        <v>1</v>
      </c>
      <c r="E2812" s="82" t="s">
        <v>88</v>
      </c>
      <c r="F2812" s="97" t="s">
        <v>81</v>
      </c>
      <c r="G2812" s="117">
        <v>0</v>
      </c>
      <c r="H2812" s="84">
        <v>1</v>
      </c>
    </row>
    <row r="2813" spans="2:8" ht="15.75" thickBot="1" x14ac:dyDescent="0.3">
      <c r="B2813" s="96">
        <v>45070</v>
      </c>
      <c r="C2813" s="102" t="str">
        <f>IF('Detalle Ingresos'!$B2813="","",TEXT('Detalle Ingresos'!$B2813,"MMMM" ))</f>
        <v>mayo</v>
      </c>
      <c r="D2813" s="82">
        <v>1</v>
      </c>
      <c r="E2813" s="82" t="s">
        <v>88</v>
      </c>
      <c r="F2813" s="97" t="s">
        <v>81</v>
      </c>
      <c r="G2813" s="117">
        <v>60</v>
      </c>
      <c r="H2813" s="84">
        <v>1</v>
      </c>
    </row>
    <row r="2814" spans="2:8" ht="15.75" thickBot="1" x14ac:dyDescent="0.3">
      <c r="B2814" s="96">
        <v>45070</v>
      </c>
      <c r="C2814" s="102" t="str">
        <f>IF('Detalle Ingresos'!$B2814="","",TEXT('Detalle Ingresos'!$B2814,"MMMM" ))</f>
        <v>mayo</v>
      </c>
      <c r="D2814" s="82">
        <v>1</v>
      </c>
      <c r="E2814" s="82" t="s">
        <v>88</v>
      </c>
      <c r="F2814" s="97" t="s">
        <v>81</v>
      </c>
      <c r="G2814" s="117">
        <v>0</v>
      </c>
      <c r="H2814" s="84">
        <v>1</v>
      </c>
    </row>
    <row r="2815" spans="2:8" ht="15.75" thickBot="1" x14ac:dyDescent="0.3">
      <c r="B2815" s="96">
        <v>45071</v>
      </c>
      <c r="C2815" s="102" t="str">
        <f>IF('Detalle Ingresos'!$B2815="","",TEXT('Detalle Ingresos'!$B2815,"MMMM" ))</f>
        <v>mayo</v>
      </c>
      <c r="D2815" s="82">
        <v>1</v>
      </c>
      <c r="E2815" s="82" t="s">
        <v>88</v>
      </c>
      <c r="F2815" s="97" t="s">
        <v>81</v>
      </c>
      <c r="G2815" s="117">
        <v>0</v>
      </c>
      <c r="H2815" s="84">
        <v>1</v>
      </c>
    </row>
    <row r="2816" spans="2:8" ht="15.75" thickBot="1" x14ac:dyDescent="0.3">
      <c r="B2816" s="96">
        <v>45071</v>
      </c>
      <c r="C2816" s="102" t="str">
        <f>IF('Detalle Ingresos'!$B2816="","",TEXT('Detalle Ingresos'!$B2816,"MMMM" ))</f>
        <v>mayo</v>
      </c>
      <c r="D2816" s="82">
        <v>1</v>
      </c>
      <c r="E2816" s="82" t="s">
        <v>88</v>
      </c>
      <c r="F2816" s="97" t="s">
        <v>81</v>
      </c>
      <c r="G2816" s="117">
        <v>15</v>
      </c>
      <c r="H2816" s="84">
        <v>1</v>
      </c>
    </row>
    <row r="2817" spans="2:8" ht="15.75" thickBot="1" x14ac:dyDescent="0.3">
      <c r="B2817" s="96">
        <v>45071</v>
      </c>
      <c r="C2817" s="102" t="str">
        <f>IF('Detalle Ingresos'!$B2817="","",TEXT('Detalle Ingresos'!$B2817,"MMMM" ))</f>
        <v>mayo</v>
      </c>
      <c r="D2817" s="82">
        <v>1</v>
      </c>
      <c r="E2817" s="82" t="s">
        <v>88</v>
      </c>
      <c r="F2817" s="97" t="s">
        <v>81</v>
      </c>
      <c r="G2817" s="117">
        <v>0</v>
      </c>
      <c r="H2817" s="84">
        <v>1</v>
      </c>
    </row>
    <row r="2818" spans="2:8" ht="15.75" thickBot="1" x14ac:dyDescent="0.3">
      <c r="B2818" s="96">
        <v>45071</v>
      </c>
      <c r="C2818" s="102" t="str">
        <f>IF('Detalle Ingresos'!$B2818="","",TEXT('Detalle Ingresos'!$B2818,"MMMM" ))</f>
        <v>mayo</v>
      </c>
      <c r="D2818" s="82">
        <v>1</v>
      </c>
      <c r="E2818" s="82" t="s">
        <v>88</v>
      </c>
      <c r="F2818" s="97" t="s">
        <v>81</v>
      </c>
      <c r="G2818" s="117">
        <v>5</v>
      </c>
      <c r="H2818" s="84">
        <v>1</v>
      </c>
    </row>
    <row r="2819" spans="2:8" ht="15.75" thickBot="1" x14ac:dyDescent="0.3">
      <c r="B2819" s="96">
        <v>45071</v>
      </c>
      <c r="C2819" s="102" t="str">
        <f>IF('Detalle Ingresos'!$B2819="","",TEXT('Detalle Ingresos'!$B2819,"MMMM" ))</f>
        <v>mayo</v>
      </c>
      <c r="D2819" s="82">
        <v>1</v>
      </c>
      <c r="E2819" s="82" t="s">
        <v>88</v>
      </c>
      <c r="F2819" s="97" t="s">
        <v>81</v>
      </c>
      <c r="G2819" s="117">
        <v>60</v>
      </c>
      <c r="H2819" s="84">
        <v>1</v>
      </c>
    </row>
    <row r="2820" spans="2:8" ht="15.75" thickBot="1" x14ac:dyDescent="0.3">
      <c r="B2820" s="96">
        <v>45070</v>
      </c>
      <c r="C2820" s="102" t="str">
        <f>IF('Detalle Ingresos'!$B2820="","",TEXT('Detalle Ingresos'!$B2820,"MMMM" ))</f>
        <v>mayo</v>
      </c>
      <c r="D2820" s="82">
        <v>1</v>
      </c>
      <c r="E2820" s="82" t="s">
        <v>88</v>
      </c>
      <c r="F2820" s="97" t="s">
        <v>81</v>
      </c>
      <c r="G2820" s="117">
        <v>0</v>
      </c>
      <c r="H2820" s="84">
        <v>1</v>
      </c>
    </row>
    <row r="2821" spans="2:8" ht="15.75" thickBot="1" x14ac:dyDescent="0.3">
      <c r="B2821" s="96">
        <v>45071</v>
      </c>
      <c r="C2821" s="102" t="str">
        <f>IF('Detalle Ingresos'!$B2821="","",TEXT('Detalle Ingresos'!$B2821,"MMMM" ))</f>
        <v>mayo</v>
      </c>
      <c r="D2821" s="82">
        <v>1</v>
      </c>
      <c r="E2821" s="82" t="s">
        <v>88</v>
      </c>
      <c r="F2821" s="97" t="s">
        <v>81</v>
      </c>
      <c r="G2821" s="117">
        <v>0</v>
      </c>
      <c r="H2821" s="84">
        <v>1</v>
      </c>
    </row>
    <row r="2822" spans="2:8" ht="15.75" thickBot="1" x14ac:dyDescent="0.3">
      <c r="B2822" s="96">
        <v>45064</v>
      </c>
      <c r="C2822" s="102" t="str">
        <f>IF('Detalle Ingresos'!$B2822="","",TEXT('Detalle Ingresos'!$B2822,"MMMM" ))</f>
        <v>mayo</v>
      </c>
      <c r="D2822" s="82">
        <v>1</v>
      </c>
      <c r="E2822" s="82" t="s">
        <v>88</v>
      </c>
      <c r="F2822" s="97" t="s">
        <v>81</v>
      </c>
      <c r="G2822" s="117">
        <v>35</v>
      </c>
      <c r="H2822" s="84">
        <v>1</v>
      </c>
    </row>
    <row r="2823" spans="2:8" ht="15.75" thickBot="1" x14ac:dyDescent="0.3">
      <c r="B2823" s="96">
        <v>45070</v>
      </c>
      <c r="C2823" s="102" t="str">
        <f>IF('Detalle Ingresos'!$B2823="","",TEXT('Detalle Ingresos'!$B2823,"MMMM" ))</f>
        <v>mayo</v>
      </c>
      <c r="D2823" s="82">
        <v>1</v>
      </c>
      <c r="E2823" s="82" t="s">
        <v>88</v>
      </c>
      <c r="F2823" s="97" t="s">
        <v>81</v>
      </c>
      <c r="G2823" s="117">
        <v>10</v>
      </c>
      <c r="H2823" s="84">
        <v>1</v>
      </c>
    </row>
    <row r="2824" spans="2:8" ht="15.75" thickBot="1" x14ac:dyDescent="0.3">
      <c r="B2824" s="96">
        <v>45070</v>
      </c>
      <c r="C2824" s="102" t="str">
        <f>IF('Detalle Ingresos'!$B2824="","",TEXT('Detalle Ingresos'!$B2824,"MMMM" ))</f>
        <v>mayo</v>
      </c>
      <c r="D2824" s="82">
        <v>1</v>
      </c>
      <c r="E2824" s="82" t="s">
        <v>88</v>
      </c>
      <c r="F2824" s="97" t="s">
        <v>81</v>
      </c>
      <c r="G2824" s="117">
        <v>10</v>
      </c>
      <c r="H2824" s="84">
        <v>1</v>
      </c>
    </row>
    <row r="2825" spans="2:8" ht="15.75" thickBot="1" x14ac:dyDescent="0.3">
      <c r="B2825" s="96">
        <v>45071</v>
      </c>
      <c r="C2825" s="102" t="str">
        <f>IF('Detalle Ingresos'!$B2825="","",TEXT('Detalle Ingresos'!$B2825,"MMMM" ))</f>
        <v>mayo</v>
      </c>
      <c r="D2825" s="82">
        <v>1</v>
      </c>
      <c r="E2825" s="82" t="s">
        <v>88</v>
      </c>
      <c r="F2825" s="97" t="s">
        <v>81</v>
      </c>
      <c r="G2825" s="117">
        <v>15</v>
      </c>
      <c r="H2825" s="84">
        <v>1</v>
      </c>
    </row>
    <row r="2826" spans="2:8" ht="15.75" thickBot="1" x14ac:dyDescent="0.3">
      <c r="B2826" s="96">
        <v>45070</v>
      </c>
      <c r="C2826" s="102" t="str">
        <f>IF('Detalle Ingresos'!$B2826="","",TEXT('Detalle Ingresos'!$B2826,"MMMM" ))</f>
        <v>mayo</v>
      </c>
      <c r="D2826" s="82">
        <v>1</v>
      </c>
      <c r="E2826" s="82" t="s">
        <v>88</v>
      </c>
      <c r="F2826" s="97" t="s">
        <v>81</v>
      </c>
      <c r="G2826" s="117">
        <v>5</v>
      </c>
      <c r="H2826" s="84">
        <v>1</v>
      </c>
    </row>
    <row r="2827" spans="2:8" ht="15.75" thickBot="1" x14ac:dyDescent="0.3">
      <c r="B2827" s="96">
        <v>45072</v>
      </c>
      <c r="C2827" s="102" t="str">
        <f>IF('Detalle Ingresos'!$B2827="","",TEXT('Detalle Ingresos'!$B2827,"MMMM" ))</f>
        <v>mayo</v>
      </c>
      <c r="D2827" s="82">
        <v>1</v>
      </c>
      <c r="E2827" s="82" t="s">
        <v>88</v>
      </c>
      <c r="F2827" s="97" t="s">
        <v>81</v>
      </c>
      <c r="G2827" s="117">
        <v>10</v>
      </c>
      <c r="H2827" s="84">
        <v>1</v>
      </c>
    </row>
    <row r="2828" spans="2:8" ht="15.75" thickBot="1" x14ac:dyDescent="0.3">
      <c r="B2828" s="96">
        <v>45072</v>
      </c>
      <c r="C2828" s="102" t="str">
        <f>IF('Detalle Ingresos'!$B2828="","",TEXT('Detalle Ingresos'!$B2828,"MMMM" ))</f>
        <v>mayo</v>
      </c>
      <c r="D2828" s="82">
        <v>1</v>
      </c>
      <c r="E2828" s="82" t="s">
        <v>88</v>
      </c>
      <c r="F2828" s="97" t="s">
        <v>81</v>
      </c>
      <c r="G2828" s="117">
        <v>0</v>
      </c>
      <c r="H2828" s="84">
        <v>1</v>
      </c>
    </row>
    <row r="2829" spans="2:8" ht="15.75" thickBot="1" x14ac:dyDescent="0.3">
      <c r="B2829" s="96">
        <v>45072</v>
      </c>
      <c r="C2829" s="102" t="str">
        <f>IF('Detalle Ingresos'!$B2829="","",TEXT('Detalle Ingresos'!$B2829,"MMMM" ))</f>
        <v>mayo</v>
      </c>
      <c r="D2829" s="82">
        <v>1</v>
      </c>
      <c r="E2829" s="82" t="s">
        <v>88</v>
      </c>
      <c r="F2829" s="97" t="s">
        <v>81</v>
      </c>
      <c r="G2829" s="117">
        <v>10</v>
      </c>
      <c r="H2829" s="84">
        <v>1</v>
      </c>
    </row>
    <row r="2830" spans="2:8" ht="15.75" thickBot="1" x14ac:dyDescent="0.3">
      <c r="B2830" s="96">
        <v>45072</v>
      </c>
      <c r="C2830" s="102" t="str">
        <f>IF('Detalle Ingresos'!$B2830="","",TEXT('Detalle Ingresos'!$B2830,"MMMM" ))</f>
        <v>mayo</v>
      </c>
      <c r="D2830" s="82">
        <v>1</v>
      </c>
      <c r="E2830" s="82" t="s">
        <v>88</v>
      </c>
      <c r="F2830" s="97" t="s">
        <v>81</v>
      </c>
      <c r="G2830" s="117">
        <v>10</v>
      </c>
      <c r="H2830" s="84">
        <v>1</v>
      </c>
    </row>
    <row r="2831" spans="2:8" ht="15.75" thickBot="1" x14ac:dyDescent="0.3">
      <c r="B2831" s="96">
        <v>45072</v>
      </c>
      <c r="C2831" s="102" t="str">
        <f>IF('Detalle Ingresos'!$B2831="","",TEXT('Detalle Ingresos'!$B2831,"MMMM" ))</f>
        <v>mayo</v>
      </c>
      <c r="D2831" s="82">
        <v>1</v>
      </c>
      <c r="E2831" s="82" t="s">
        <v>88</v>
      </c>
      <c r="F2831" s="97" t="s">
        <v>81</v>
      </c>
      <c r="G2831" s="117">
        <v>0</v>
      </c>
      <c r="H2831" s="84">
        <v>1</v>
      </c>
    </row>
    <row r="2832" spans="2:8" ht="15.75" thickBot="1" x14ac:dyDescent="0.3">
      <c r="B2832" s="96">
        <v>45075</v>
      </c>
      <c r="C2832" s="102" t="str">
        <f>IF('Detalle Ingresos'!$B2832="","",TEXT('Detalle Ingresos'!$B2832,"MMMM" ))</f>
        <v>mayo</v>
      </c>
      <c r="D2832" s="82">
        <v>1</v>
      </c>
      <c r="E2832" s="82" t="s">
        <v>88</v>
      </c>
      <c r="F2832" s="97" t="s">
        <v>81</v>
      </c>
      <c r="G2832" s="117">
        <v>60</v>
      </c>
      <c r="H2832" s="84">
        <v>1</v>
      </c>
    </row>
    <row r="2833" spans="2:8" ht="15.75" thickBot="1" x14ac:dyDescent="0.3">
      <c r="B2833" s="96">
        <v>45075</v>
      </c>
      <c r="C2833" s="102" t="str">
        <f>IF('Detalle Ingresos'!$B2833="","",TEXT('Detalle Ingresos'!$B2833,"MMMM" ))</f>
        <v>mayo</v>
      </c>
      <c r="D2833" s="82">
        <v>1</v>
      </c>
      <c r="E2833" s="82" t="s">
        <v>88</v>
      </c>
      <c r="F2833" s="97" t="s">
        <v>81</v>
      </c>
      <c r="G2833" s="117">
        <v>0</v>
      </c>
      <c r="H2833" s="84">
        <v>1</v>
      </c>
    </row>
    <row r="2834" spans="2:8" ht="15.75" thickBot="1" x14ac:dyDescent="0.3">
      <c r="B2834" s="96">
        <v>45075</v>
      </c>
      <c r="C2834" s="102" t="str">
        <f>IF('Detalle Ingresos'!$B2834="","",TEXT('Detalle Ingresos'!$B2834,"MMMM" ))</f>
        <v>mayo</v>
      </c>
      <c r="D2834" s="82">
        <v>1</v>
      </c>
      <c r="E2834" s="82" t="s">
        <v>88</v>
      </c>
      <c r="F2834" s="97" t="s">
        <v>81</v>
      </c>
      <c r="G2834" s="117">
        <v>0</v>
      </c>
      <c r="H2834" s="84">
        <v>1</v>
      </c>
    </row>
    <row r="2835" spans="2:8" ht="15.75" thickBot="1" x14ac:dyDescent="0.3">
      <c r="B2835" s="96">
        <v>45075</v>
      </c>
      <c r="C2835" s="102" t="str">
        <f>IF('Detalle Ingresos'!$B2835="","",TEXT('Detalle Ingresos'!$B2835,"MMMM" ))</f>
        <v>mayo</v>
      </c>
      <c r="D2835" s="82">
        <v>1</v>
      </c>
      <c r="E2835" s="82" t="s">
        <v>88</v>
      </c>
      <c r="F2835" s="97" t="s">
        <v>81</v>
      </c>
      <c r="G2835" s="117">
        <v>0</v>
      </c>
      <c r="H2835" s="84">
        <v>1</v>
      </c>
    </row>
    <row r="2836" spans="2:8" ht="15.75" thickBot="1" x14ac:dyDescent="0.3">
      <c r="B2836" s="96">
        <v>45075</v>
      </c>
      <c r="C2836" s="102" t="str">
        <f>IF('Detalle Ingresos'!$B2836="","",TEXT('Detalle Ingresos'!$B2836,"MMMM" ))</f>
        <v>mayo</v>
      </c>
      <c r="D2836" s="82">
        <v>1</v>
      </c>
      <c r="E2836" s="82" t="s">
        <v>88</v>
      </c>
      <c r="F2836" s="97" t="s">
        <v>81</v>
      </c>
      <c r="G2836" s="117">
        <v>0</v>
      </c>
      <c r="H2836" s="84">
        <v>1</v>
      </c>
    </row>
    <row r="2837" spans="2:8" ht="15.75" thickBot="1" x14ac:dyDescent="0.3">
      <c r="B2837" s="96">
        <v>45042</v>
      </c>
      <c r="C2837" s="102" t="str">
        <f>IF('Detalle Ingresos'!$B2837="","",TEXT('Detalle Ingresos'!$B2837,"MMMM" ))</f>
        <v>abril</v>
      </c>
      <c r="D2837" s="82">
        <v>1</v>
      </c>
      <c r="E2837" s="82" t="s">
        <v>88</v>
      </c>
      <c r="F2837" s="97" t="s">
        <v>81</v>
      </c>
      <c r="G2837" s="117">
        <v>0</v>
      </c>
      <c r="H2837" s="84">
        <v>1</v>
      </c>
    </row>
    <row r="2838" spans="2:8" ht="15.75" thickBot="1" x14ac:dyDescent="0.3">
      <c r="B2838" s="96">
        <v>45077</v>
      </c>
      <c r="C2838" s="102" t="str">
        <f>IF('Detalle Ingresos'!$B2838="","",TEXT('Detalle Ingresos'!$B2838,"MMMM" ))</f>
        <v>mayo</v>
      </c>
      <c r="D2838" s="82">
        <v>1</v>
      </c>
      <c r="E2838" s="82" t="s">
        <v>88</v>
      </c>
      <c r="F2838" s="97" t="s">
        <v>81</v>
      </c>
      <c r="G2838" s="117">
        <v>10</v>
      </c>
      <c r="H2838" s="84">
        <v>1</v>
      </c>
    </row>
    <row r="2839" spans="2:8" ht="15.75" thickBot="1" x14ac:dyDescent="0.3">
      <c r="B2839" s="96">
        <v>45043</v>
      </c>
      <c r="C2839" s="102" t="str">
        <f>IF('Detalle Ingresos'!$B2839="","",TEXT('Detalle Ingresos'!$B2839,"MMMM" ))</f>
        <v>abril</v>
      </c>
      <c r="D2839" s="82">
        <v>1</v>
      </c>
      <c r="E2839" s="82" t="s">
        <v>88</v>
      </c>
      <c r="F2839" s="97" t="s">
        <v>81</v>
      </c>
      <c r="G2839" s="117">
        <v>0</v>
      </c>
      <c r="H2839" s="84">
        <v>1</v>
      </c>
    </row>
    <row r="2840" spans="2:8" ht="15.75" thickBot="1" x14ac:dyDescent="0.3">
      <c r="B2840" s="96">
        <v>45078</v>
      </c>
      <c r="C2840" s="102" t="str">
        <f>IF('Detalle Ingresos'!$B2840="","",TEXT('Detalle Ingresos'!$B2840,"MMMM" ))</f>
        <v>junio</v>
      </c>
      <c r="D2840" s="82">
        <v>1</v>
      </c>
      <c r="E2840" s="82" t="s">
        <v>88</v>
      </c>
      <c r="F2840" s="97" t="s">
        <v>81</v>
      </c>
      <c r="G2840" s="117">
        <v>0</v>
      </c>
      <c r="H2840" s="84">
        <v>1</v>
      </c>
    </row>
    <row r="2841" spans="2:8" ht="15.75" thickBot="1" x14ac:dyDescent="0.3">
      <c r="B2841" s="96">
        <v>45075</v>
      </c>
      <c r="C2841" s="102" t="str">
        <f>IF('Detalle Ingresos'!$B2841="","",TEXT('Detalle Ingresos'!$B2841,"MMMM" ))</f>
        <v>mayo</v>
      </c>
      <c r="D2841" s="82">
        <v>1</v>
      </c>
      <c r="E2841" s="82" t="s">
        <v>88</v>
      </c>
      <c r="F2841" s="97" t="s">
        <v>81</v>
      </c>
      <c r="G2841" s="117">
        <v>15</v>
      </c>
      <c r="H2841" s="84">
        <v>1</v>
      </c>
    </row>
    <row r="2842" spans="2:8" ht="15.75" thickBot="1" x14ac:dyDescent="0.3">
      <c r="B2842" s="96">
        <v>45076</v>
      </c>
      <c r="C2842" s="102" t="str">
        <f>IF('Detalle Ingresos'!$B2842="","",TEXT('Detalle Ingresos'!$B2842,"MMMM" ))</f>
        <v>mayo</v>
      </c>
      <c r="D2842" s="82">
        <v>1</v>
      </c>
      <c r="E2842" s="82" t="s">
        <v>88</v>
      </c>
      <c r="F2842" s="97" t="s">
        <v>81</v>
      </c>
      <c r="G2842" s="117">
        <v>20</v>
      </c>
      <c r="H2842" s="84">
        <v>1</v>
      </c>
    </row>
    <row r="2843" spans="2:8" ht="15.75" thickBot="1" x14ac:dyDescent="0.3">
      <c r="B2843" s="96">
        <v>45076</v>
      </c>
      <c r="C2843" s="102" t="str">
        <f>IF('Detalle Ingresos'!$B2843="","",TEXT('Detalle Ingresos'!$B2843,"MMMM" ))</f>
        <v>mayo</v>
      </c>
      <c r="D2843" s="82">
        <v>1</v>
      </c>
      <c r="E2843" s="82" t="s">
        <v>88</v>
      </c>
      <c r="F2843" s="97" t="s">
        <v>81</v>
      </c>
      <c r="G2843" s="117">
        <v>50</v>
      </c>
      <c r="H2843" s="84">
        <v>1</v>
      </c>
    </row>
    <row r="2844" spans="2:8" ht="15.75" thickBot="1" x14ac:dyDescent="0.3">
      <c r="B2844" s="96">
        <v>45076</v>
      </c>
      <c r="C2844" s="102" t="str">
        <f>IF('Detalle Ingresos'!$B2844="","",TEXT('Detalle Ingresos'!$B2844,"MMMM" ))</f>
        <v>mayo</v>
      </c>
      <c r="D2844" s="82">
        <v>1</v>
      </c>
      <c r="E2844" s="82" t="s">
        <v>88</v>
      </c>
      <c r="F2844" s="97" t="s">
        <v>81</v>
      </c>
      <c r="G2844" s="117">
        <v>0</v>
      </c>
      <c r="H2844" s="84">
        <v>1</v>
      </c>
    </row>
    <row r="2845" spans="2:8" ht="15.75" thickBot="1" x14ac:dyDescent="0.3">
      <c r="B2845" s="96">
        <v>45077</v>
      </c>
      <c r="C2845" s="102" t="str">
        <f>IF('Detalle Ingresos'!$B2845="","",TEXT('Detalle Ingresos'!$B2845,"MMMM" ))</f>
        <v>mayo</v>
      </c>
      <c r="D2845" s="82">
        <v>1</v>
      </c>
      <c r="E2845" s="82" t="s">
        <v>88</v>
      </c>
      <c r="F2845" s="97" t="s">
        <v>81</v>
      </c>
      <c r="G2845" s="117">
        <v>0</v>
      </c>
      <c r="H2845" s="84">
        <v>1</v>
      </c>
    </row>
    <row r="2846" spans="2:8" ht="15.75" thickBot="1" x14ac:dyDescent="0.3">
      <c r="B2846" s="96">
        <v>45077</v>
      </c>
      <c r="C2846" s="102" t="str">
        <f>IF('Detalle Ingresos'!$B2846="","",TEXT('Detalle Ingresos'!$B2846,"MMMM" ))</f>
        <v>mayo</v>
      </c>
      <c r="D2846" s="82">
        <v>1</v>
      </c>
      <c r="E2846" s="82" t="s">
        <v>88</v>
      </c>
      <c r="F2846" s="97" t="s">
        <v>81</v>
      </c>
      <c r="G2846" s="117">
        <v>0</v>
      </c>
      <c r="H2846" s="84">
        <v>1</v>
      </c>
    </row>
    <row r="2847" spans="2:8" ht="15.75" thickBot="1" x14ac:dyDescent="0.3">
      <c r="B2847" s="96">
        <v>45077</v>
      </c>
      <c r="C2847" s="102" t="str">
        <f>IF('Detalle Ingresos'!$B2847="","",TEXT('Detalle Ingresos'!$B2847,"MMMM" ))</f>
        <v>mayo</v>
      </c>
      <c r="D2847" s="82">
        <v>1</v>
      </c>
      <c r="E2847" s="82" t="s">
        <v>88</v>
      </c>
      <c r="F2847" s="97" t="s">
        <v>81</v>
      </c>
      <c r="G2847" s="117">
        <v>15</v>
      </c>
      <c r="H2847" s="84">
        <v>1</v>
      </c>
    </row>
    <row r="2848" spans="2:8" ht="15.75" thickBot="1" x14ac:dyDescent="0.3">
      <c r="B2848" s="96">
        <v>45077</v>
      </c>
      <c r="C2848" s="102" t="str">
        <f>IF('Detalle Ingresos'!$B2848="","",TEXT('Detalle Ingresos'!$B2848,"MMMM" ))</f>
        <v>mayo</v>
      </c>
      <c r="D2848" s="82">
        <v>1</v>
      </c>
      <c r="E2848" s="82" t="s">
        <v>88</v>
      </c>
      <c r="F2848" s="97" t="s">
        <v>81</v>
      </c>
      <c r="G2848" s="117">
        <v>30</v>
      </c>
      <c r="H2848" s="84">
        <v>1</v>
      </c>
    </row>
    <row r="2849" spans="2:8" ht="15.75" thickBot="1" x14ac:dyDescent="0.3">
      <c r="B2849" s="96">
        <v>45077</v>
      </c>
      <c r="C2849" s="102" t="str">
        <f>IF('Detalle Ingresos'!$B2849="","",TEXT('Detalle Ingresos'!$B2849,"MMMM" ))</f>
        <v>mayo</v>
      </c>
      <c r="D2849" s="82">
        <v>1</v>
      </c>
      <c r="E2849" s="82" t="s">
        <v>88</v>
      </c>
      <c r="F2849" s="97" t="s">
        <v>81</v>
      </c>
      <c r="G2849" s="117">
        <v>0</v>
      </c>
      <c r="H2849" s="84">
        <v>1</v>
      </c>
    </row>
    <row r="2850" spans="2:8" ht="15.75" thickBot="1" x14ac:dyDescent="0.3">
      <c r="B2850" s="96">
        <v>45077</v>
      </c>
      <c r="C2850" s="102" t="str">
        <f>IF('Detalle Ingresos'!$B2850="","",TEXT('Detalle Ingresos'!$B2850,"MMMM" ))</f>
        <v>mayo</v>
      </c>
      <c r="D2850" s="82">
        <v>1</v>
      </c>
      <c r="E2850" s="82" t="s">
        <v>88</v>
      </c>
      <c r="F2850" s="97" t="s">
        <v>81</v>
      </c>
      <c r="G2850" s="117">
        <v>15</v>
      </c>
      <c r="H2850" s="84">
        <v>1</v>
      </c>
    </row>
    <row r="2851" spans="2:8" ht="15.75" thickBot="1" x14ac:dyDescent="0.3">
      <c r="B2851" s="96">
        <v>45076</v>
      </c>
      <c r="C2851" s="102" t="str">
        <f>IF('Detalle Ingresos'!$B2851="","",TEXT('Detalle Ingresos'!$B2851,"MMMM" ))</f>
        <v>mayo</v>
      </c>
      <c r="D2851" s="82">
        <v>1</v>
      </c>
      <c r="E2851" s="82" t="s">
        <v>88</v>
      </c>
      <c r="F2851" s="97" t="s">
        <v>81</v>
      </c>
      <c r="G2851" s="117">
        <v>0</v>
      </c>
      <c r="H2851" s="84">
        <v>1</v>
      </c>
    </row>
    <row r="2852" spans="2:8" ht="15.75" thickBot="1" x14ac:dyDescent="0.3">
      <c r="B2852" s="96">
        <v>45077</v>
      </c>
      <c r="C2852" s="102" t="str">
        <f>IF('Detalle Ingresos'!$B2852="","",TEXT('Detalle Ingresos'!$B2852,"MMMM" ))</f>
        <v>mayo</v>
      </c>
      <c r="D2852" s="82">
        <v>1</v>
      </c>
      <c r="E2852" s="82" t="s">
        <v>88</v>
      </c>
      <c r="F2852" s="97" t="s">
        <v>81</v>
      </c>
      <c r="G2852" s="117">
        <v>0</v>
      </c>
      <c r="H2852" s="84">
        <v>1</v>
      </c>
    </row>
    <row r="2853" spans="2:8" ht="15.75" thickBot="1" x14ac:dyDescent="0.3">
      <c r="B2853" s="96">
        <v>45077</v>
      </c>
      <c r="C2853" s="102" t="str">
        <f>IF('Detalle Ingresos'!$B2853="","",TEXT('Detalle Ingresos'!$B2853,"MMMM" ))</f>
        <v>mayo</v>
      </c>
      <c r="D2853" s="82">
        <v>1</v>
      </c>
      <c r="E2853" s="82" t="s">
        <v>88</v>
      </c>
      <c r="F2853" s="97" t="s">
        <v>81</v>
      </c>
      <c r="G2853" s="117">
        <v>0</v>
      </c>
      <c r="H2853" s="84">
        <v>1</v>
      </c>
    </row>
    <row r="2854" spans="2:8" ht="15.75" thickBot="1" x14ac:dyDescent="0.3">
      <c r="B2854" s="96">
        <v>45077</v>
      </c>
      <c r="C2854" s="102" t="str">
        <f>IF('Detalle Ingresos'!$B2854="","",TEXT('Detalle Ingresos'!$B2854,"MMMM" ))</f>
        <v>mayo</v>
      </c>
      <c r="D2854" s="82">
        <v>1</v>
      </c>
      <c r="E2854" s="82" t="s">
        <v>88</v>
      </c>
      <c r="F2854" s="97" t="s">
        <v>81</v>
      </c>
      <c r="G2854" s="117">
        <v>5</v>
      </c>
      <c r="H2854" s="84">
        <v>1</v>
      </c>
    </row>
    <row r="2855" spans="2:8" ht="15.75" thickBot="1" x14ac:dyDescent="0.3">
      <c r="B2855" s="96">
        <v>45077</v>
      </c>
      <c r="C2855" s="102" t="str">
        <f>IF('Detalle Ingresos'!$B2855="","",TEXT('Detalle Ingresos'!$B2855,"MMMM" ))</f>
        <v>mayo</v>
      </c>
      <c r="D2855" s="82">
        <v>1</v>
      </c>
      <c r="E2855" s="82" t="s">
        <v>88</v>
      </c>
      <c r="F2855" s="97" t="s">
        <v>81</v>
      </c>
      <c r="G2855" s="117">
        <v>5</v>
      </c>
      <c r="H2855" s="84">
        <v>1</v>
      </c>
    </row>
    <row r="2856" spans="2:8" ht="15.75" thickBot="1" x14ac:dyDescent="0.3">
      <c r="B2856" s="96">
        <v>45049</v>
      </c>
      <c r="C2856" s="102" t="str">
        <f>IF('Detalle Ingresos'!$B2856="","",TEXT('Detalle Ingresos'!$B2856,"MMMM" ))</f>
        <v>mayo</v>
      </c>
      <c r="D2856" s="82">
        <v>1</v>
      </c>
      <c r="E2856" s="82" t="s">
        <v>88</v>
      </c>
      <c r="F2856" s="97" t="s">
        <v>64</v>
      </c>
      <c r="G2856" s="117">
        <v>2.63</v>
      </c>
      <c r="H2856" s="84">
        <v>1</v>
      </c>
    </row>
    <row r="2857" spans="2:8" ht="15.75" thickBot="1" x14ac:dyDescent="0.3">
      <c r="B2857" s="96">
        <v>45049</v>
      </c>
      <c r="C2857" s="102" t="str">
        <f>IF('Detalle Ingresos'!$B2857="","",TEXT('Detalle Ingresos'!$B2857,"MMMM" ))</f>
        <v>mayo</v>
      </c>
      <c r="D2857" s="82">
        <v>1</v>
      </c>
      <c r="E2857" s="82" t="s">
        <v>88</v>
      </c>
      <c r="F2857" s="97" t="s">
        <v>64</v>
      </c>
      <c r="G2857" s="117">
        <v>2.63</v>
      </c>
      <c r="H2857" s="84">
        <v>1</v>
      </c>
    </row>
    <row r="2858" spans="2:8" ht="15.75" thickBot="1" x14ac:dyDescent="0.3">
      <c r="B2858" s="96">
        <v>45049</v>
      </c>
      <c r="C2858" s="102" t="str">
        <f>IF('Detalle Ingresos'!$B2858="","",TEXT('Detalle Ingresos'!$B2858,"MMMM" ))</f>
        <v>mayo</v>
      </c>
      <c r="D2858" s="82">
        <v>1</v>
      </c>
      <c r="E2858" s="82" t="s">
        <v>88</v>
      </c>
      <c r="F2858" s="97" t="s">
        <v>64</v>
      </c>
      <c r="G2858" s="117">
        <v>2.63</v>
      </c>
      <c r="H2858" s="84">
        <v>1</v>
      </c>
    </row>
    <row r="2859" spans="2:8" ht="15.75" thickBot="1" x14ac:dyDescent="0.3">
      <c r="B2859" s="96">
        <v>45049</v>
      </c>
      <c r="C2859" s="102" t="str">
        <f>IF('Detalle Ingresos'!$B2859="","",TEXT('Detalle Ingresos'!$B2859,"MMMM" ))</f>
        <v>mayo</v>
      </c>
      <c r="D2859" s="82">
        <v>1</v>
      </c>
      <c r="E2859" s="82" t="s">
        <v>88</v>
      </c>
      <c r="F2859" s="97" t="s">
        <v>64</v>
      </c>
      <c r="G2859" s="117">
        <v>2.63</v>
      </c>
      <c r="H2859" s="84">
        <v>1</v>
      </c>
    </row>
    <row r="2860" spans="2:8" ht="15.75" thickBot="1" x14ac:dyDescent="0.3">
      <c r="B2860" s="96">
        <v>45054</v>
      </c>
      <c r="C2860" s="102" t="str">
        <f>IF('Detalle Ingresos'!$B2860="","",TEXT('Detalle Ingresos'!$B2860,"MMMM" ))</f>
        <v>mayo</v>
      </c>
      <c r="D2860" s="82">
        <v>1</v>
      </c>
      <c r="E2860" s="82" t="s">
        <v>88</v>
      </c>
      <c r="F2860" s="97" t="s">
        <v>64</v>
      </c>
      <c r="G2860" s="117">
        <f>2.5+0.13</f>
        <v>2.63</v>
      </c>
      <c r="H2860" s="84">
        <v>1</v>
      </c>
    </row>
    <row r="2861" spans="2:8" ht="15.75" thickBot="1" x14ac:dyDescent="0.3">
      <c r="B2861" s="96">
        <v>45055</v>
      </c>
      <c r="C2861" s="102" t="str">
        <f>IF('Detalle Ingresos'!$B2861="","",TEXT('Detalle Ingresos'!$B2861,"MMMM" ))</f>
        <v>mayo</v>
      </c>
      <c r="D2861" s="82">
        <v>1</v>
      </c>
      <c r="E2861" s="82" t="s">
        <v>88</v>
      </c>
      <c r="F2861" s="97" t="s">
        <v>64</v>
      </c>
      <c r="G2861" s="117">
        <v>2.63</v>
      </c>
      <c r="H2861" s="84">
        <v>1</v>
      </c>
    </row>
    <row r="2862" spans="2:8" ht="15.75" thickBot="1" x14ac:dyDescent="0.3">
      <c r="B2862" s="96">
        <v>45055</v>
      </c>
      <c r="C2862" s="102" t="str">
        <f>IF('Detalle Ingresos'!$B2862="","",TEXT('Detalle Ingresos'!$B2862,"MMMM" ))</f>
        <v>mayo</v>
      </c>
      <c r="D2862" s="82">
        <v>1</v>
      </c>
      <c r="E2862" s="82" t="s">
        <v>88</v>
      </c>
      <c r="F2862" s="97" t="s">
        <v>64</v>
      </c>
      <c r="G2862" s="117">
        <v>2.63</v>
      </c>
      <c r="H2862" s="84">
        <v>1</v>
      </c>
    </row>
    <row r="2863" spans="2:8" ht="15.75" thickBot="1" x14ac:dyDescent="0.3">
      <c r="B2863" s="96">
        <v>45055</v>
      </c>
      <c r="C2863" s="102" t="str">
        <f>IF('Detalle Ingresos'!$B2863="","",TEXT('Detalle Ingresos'!$B2863,"MMMM" ))</f>
        <v>mayo</v>
      </c>
      <c r="D2863" s="82">
        <v>1</v>
      </c>
      <c r="E2863" s="82" t="s">
        <v>88</v>
      </c>
      <c r="F2863" s="97" t="s">
        <v>64</v>
      </c>
      <c r="G2863" s="117">
        <v>2.63</v>
      </c>
      <c r="H2863" s="84">
        <v>1</v>
      </c>
    </row>
    <row r="2864" spans="2:8" ht="15.75" thickBot="1" x14ac:dyDescent="0.3">
      <c r="B2864" s="96">
        <v>45055</v>
      </c>
      <c r="C2864" s="102" t="str">
        <f>IF('Detalle Ingresos'!$B2864="","",TEXT('Detalle Ingresos'!$B2864,"MMMM" ))</f>
        <v>mayo</v>
      </c>
      <c r="D2864" s="82">
        <v>1</v>
      </c>
      <c r="E2864" s="82" t="s">
        <v>88</v>
      </c>
      <c r="F2864" s="97" t="s">
        <v>64</v>
      </c>
      <c r="G2864" s="117">
        <v>2.63</v>
      </c>
      <c r="H2864" s="84">
        <v>1</v>
      </c>
    </row>
    <row r="2865" spans="2:8" ht="15.75" thickBot="1" x14ac:dyDescent="0.3">
      <c r="B2865" s="96">
        <v>45055</v>
      </c>
      <c r="C2865" s="102" t="str">
        <f>IF('Detalle Ingresos'!$B2865="","",TEXT('Detalle Ingresos'!$B2865,"MMMM" ))</f>
        <v>mayo</v>
      </c>
      <c r="D2865" s="82">
        <v>1</v>
      </c>
      <c r="E2865" s="82" t="s">
        <v>88</v>
      </c>
      <c r="F2865" s="97" t="s">
        <v>64</v>
      </c>
      <c r="G2865" s="117">
        <v>2.63</v>
      </c>
      <c r="H2865" s="84">
        <v>1</v>
      </c>
    </row>
    <row r="2866" spans="2:8" ht="15.75" thickBot="1" x14ac:dyDescent="0.3">
      <c r="B2866" s="96">
        <v>45057</v>
      </c>
      <c r="C2866" s="102" t="str">
        <f>IF('Detalle Ingresos'!$B2866="","",TEXT('Detalle Ingresos'!$B2866,"MMMM" ))</f>
        <v>mayo</v>
      </c>
      <c r="D2866" s="82">
        <v>1</v>
      </c>
      <c r="E2866" s="82" t="s">
        <v>88</v>
      </c>
      <c r="F2866" s="97" t="s">
        <v>64</v>
      </c>
      <c r="G2866" s="117">
        <v>2.63</v>
      </c>
      <c r="H2866" s="84">
        <v>1</v>
      </c>
    </row>
    <row r="2867" spans="2:8" ht="15.75" thickBot="1" x14ac:dyDescent="0.3">
      <c r="B2867" s="96">
        <v>45057</v>
      </c>
      <c r="C2867" s="102" t="str">
        <f>IF('Detalle Ingresos'!$B2867="","",TEXT('Detalle Ingresos'!$B2867,"MMMM" ))</f>
        <v>mayo</v>
      </c>
      <c r="D2867" s="82">
        <v>1</v>
      </c>
      <c r="E2867" s="82" t="s">
        <v>88</v>
      </c>
      <c r="F2867" s="97" t="s">
        <v>64</v>
      </c>
      <c r="G2867" s="117">
        <v>2.63</v>
      </c>
      <c r="H2867" s="84">
        <v>1</v>
      </c>
    </row>
    <row r="2868" spans="2:8" ht="15.75" thickBot="1" x14ac:dyDescent="0.3">
      <c r="B2868" s="96">
        <v>45042</v>
      </c>
      <c r="C2868" s="102" t="str">
        <f>IF('Detalle Ingresos'!$B2868="","",TEXT('Detalle Ingresos'!$B2868,"MMMM" ))</f>
        <v>abril</v>
      </c>
      <c r="D2868" s="82">
        <v>1</v>
      </c>
      <c r="E2868" s="82" t="s">
        <v>88</v>
      </c>
      <c r="F2868" s="97" t="s">
        <v>64</v>
      </c>
      <c r="G2868" s="117">
        <f>2.5+0.13</f>
        <v>2.63</v>
      </c>
      <c r="H2868" s="84">
        <v>1</v>
      </c>
    </row>
    <row r="2869" spans="2:8" ht="15.75" thickBot="1" x14ac:dyDescent="0.3">
      <c r="B2869" s="96">
        <v>45057</v>
      </c>
      <c r="C2869" s="102" t="str">
        <f>IF('Detalle Ingresos'!$B2869="","",TEXT('Detalle Ingresos'!$B2869,"MMMM" ))</f>
        <v>mayo</v>
      </c>
      <c r="D2869" s="82">
        <v>1</v>
      </c>
      <c r="E2869" s="82" t="s">
        <v>88</v>
      </c>
      <c r="F2869" s="97" t="s">
        <v>64</v>
      </c>
      <c r="G2869" s="117">
        <v>2.63</v>
      </c>
      <c r="H2869" s="84">
        <v>1</v>
      </c>
    </row>
    <row r="2870" spans="2:8" ht="15.75" thickBot="1" x14ac:dyDescent="0.3">
      <c r="B2870" s="96">
        <v>45061</v>
      </c>
      <c r="C2870" s="102" t="str">
        <f>IF('Detalle Ingresos'!$B2870="","",TEXT('Detalle Ingresos'!$B2870,"MMMM" ))</f>
        <v>mayo</v>
      </c>
      <c r="D2870" s="82">
        <v>1</v>
      </c>
      <c r="E2870" s="82" t="s">
        <v>88</v>
      </c>
      <c r="F2870" s="97" t="s">
        <v>64</v>
      </c>
      <c r="G2870" s="117">
        <v>2.63</v>
      </c>
      <c r="H2870" s="84">
        <v>1</v>
      </c>
    </row>
    <row r="2871" spans="2:8" ht="15.75" thickBot="1" x14ac:dyDescent="0.3">
      <c r="B2871" s="96">
        <v>45061</v>
      </c>
      <c r="C2871" s="102" t="str">
        <f>IF('Detalle Ingresos'!$B2871="","",TEXT('Detalle Ingresos'!$B2871,"MMMM" ))</f>
        <v>mayo</v>
      </c>
      <c r="D2871" s="82">
        <v>1</v>
      </c>
      <c r="E2871" s="82" t="s">
        <v>88</v>
      </c>
      <c r="F2871" s="97" t="s">
        <v>64</v>
      </c>
      <c r="G2871" s="117">
        <v>2.63</v>
      </c>
      <c r="H2871" s="84">
        <v>1</v>
      </c>
    </row>
    <row r="2872" spans="2:8" ht="15.75" thickBot="1" x14ac:dyDescent="0.3">
      <c r="B2872" s="96">
        <v>45051</v>
      </c>
      <c r="C2872" s="102" t="str">
        <f>IF('Detalle Ingresos'!$B2872="","",TEXT('Detalle Ingresos'!$B2872,"MMMM" ))</f>
        <v>mayo</v>
      </c>
      <c r="D2872" s="82">
        <v>1</v>
      </c>
      <c r="E2872" s="82" t="s">
        <v>88</v>
      </c>
      <c r="F2872" s="97" t="s">
        <v>64</v>
      </c>
      <c r="G2872" s="117">
        <f>2.5+0.13</f>
        <v>2.63</v>
      </c>
      <c r="H2872" s="84">
        <v>1</v>
      </c>
    </row>
    <row r="2873" spans="2:8" ht="15.75" thickBot="1" x14ac:dyDescent="0.3">
      <c r="B2873" s="96">
        <v>45064</v>
      </c>
      <c r="C2873" s="102" t="str">
        <f>IF('Detalle Ingresos'!$B2873="","",TEXT('Detalle Ingresos'!$B2873,"MMMM" ))</f>
        <v>mayo</v>
      </c>
      <c r="D2873" s="82">
        <v>1</v>
      </c>
      <c r="E2873" s="82" t="s">
        <v>88</v>
      </c>
      <c r="F2873" s="97" t="s">
        <v>64</v>
      </c>
      <c r="G2873" s="117">
        <f>2.5+0.13</f>
        <v>2.63</v>
      </c>
      <c r="H2873" s="84">
        <v>1</v>
      </c>
    </row>
    <row r="2874" spans="2:8" ht="15.75" thickBot="1" x14ac:dyDescent="0.3">
      <c r="B2874" s="96">
        <v>45068</v>
      </c>
      <c r="C2874" s="102" t="str">
        <f>IF('Detalle Ingresos'!$B2874="","",TEXT('Detalle Ingresos'!$B2874,"MMMM" ))</f>
        <v>mayo</v>
      </c>
      <c r="D2874" s="82">
        <v>1</v>
      </c>
      <c r="E2874" s="82" t="s">
        <v>88</v>
      </c>
      <c r="F2874" s="97" t="s">
        <v>64</v>
      </c>
      <c r="G2874" s="117">
        <v>2.63</v>
      </c>
      <c r="H2874" s="84">
        <v>1</v>
      </c>
    </row>
    <row r="2875" spans="2:8" ht="15.75" thickBot="1" x14ac:dyDescent="0.3">
      <c r="B2875" s="96">
        <v>45064</v>
      </c>
      <c r="C2875" s="102" t="str">
        <f>IF('Detalle Ingresos'!$B2875="","",TEXT('Detalle Ingresos'!$B2875,"MMMM" ))</f>
        <v>mayo</v>
      </c>
      <c r="D2875" s="82">
        <v>1</v>
      </c>
      <c r="E2875" s="82" t="s">
        <v>88</v>
      </c>
      <c r="F2875" s="97" t="s">
        <v>64</v>
      </c>
      <c r="G2875" s="117">
        <f>2.5+0.13</f>
        <v>2.63</v>
      </c>
      <c r="H2875" s="84">
        <v>1</v>
      </c>
    </row>
    <row r="2876" spans="2:8" ht="15.75" thickBot="1" x14ac:dyDescent="0.3">
      <c r="B2876" s="96">
        <v>45071</v>
      </c>
      <c r="C2876" s="102" t="str">
        <f>IF('Detalle Ingresos'!$B2876="","",TEXT('Detalle Ingresos'!$B2876,"MMMM" ))</f>
        <v>mayo</v>
      </c>
      <c r="D2876" s="82">
        <v>1</v>
      </c>
      <c r="E2876" s="82" t="s">
        <v>88</v>
      </c>
      <c r="F2876" s="97" t="s">
        <v>64</v>
      </c>
      <c r="G2876" s="117">
        <f>2.5+0.13</f>
        <v>2.63</v>
      </c>
      <c r="H2876" s="84">
        <v>1</v>
      </c>
    </row>
    <row r="2877" spans="2:8" ht="15.75" thickBot="1" x14ac:dyDescent="0.3">
      <c r="B2877" s="96">
        <v>45075</v>
      </c>
      <c r="C2877" s="102" t="str">
        <f>IF('Detalle Ingresos'!$B2877="","",TEXT('Detalle Ingresos'!$B2877,"MMMM" ))</f>
        <v>mayo</v>
      </c>
      <c r="D2877" s="82">
        <v>1</v>
      </c>
      <c r="E2877" s="82" t="s">
        <v>88</v>
      </c>
      <c r="F2877" s="97" t="s">
        <v>64</v>
      </c>
      <c r="G2877" s="117">
        <v>2.63</v>
      </c>
      <c r="H2877" s="84">
        <v>1</v>
      </c>
    </row>
    <row r="2878" spans="2:8" ht="15.75" thickBot="1" x14ac:dyDescent="0.3">
      <c r="B2878" s="96">
        <v>45077</v>
      </c>
      <c r="C2878" s="102" t="str">
        <f>IF('Detalle Ingresos'!$B2878="","",TEXT('Detalle Ingresos'!$B2878,"MMMM" ))</f>
        <v>mayo</v>
      </c>
      <c r="D2878" s="82">
        <v>1</v>
      </c>
      <c r="E2878" s="82" t="s">
        <v>88</v>
      </c>
      <c r="F2878" s="97" t="s">
        <v>64</v>
      </c>
      <c r="G2878" s="117">
        <v>2.63</v>
      </c>
      <c r="H2878" s="84">
        <v>1</v>
      </c>
    </row>
    <row r="2879" spans="2:8" ht="15.75" thickBot="1" x14ac:dyDescent="0.3">
      <c r="B2879" s="96">
        <v>45047</v>
      </c>
      <c r="C2879" s="102" t="str">
        <f>IF('Detalle Ingresos'!$B2879="","",TEXT('Detalle Ingresos'!$B2879,"MMMM" ))</f>
        <v>mayo</v>
      </c>
      <c r="D2879" s="82">
        <v>1</v>
      </c>
      <c r="E2879" s="82" t="s">
        <v>87</v>
      </c>
      <c r="F2879" s="97" t="s">
        <v>106</v>
      </c>
      <c r="G2879" s="117">
        <v>4.42</v>
      </c>
      <c r="H2879" s="84">
        <v>1</v>
      </c>
    </row>
    <row r="2880" spans="2:8" ht="15.75" thickBot="1" x14ac:dyDescent="0.3">
      <c r="B2880" s="96">
        <v>45047</v>
      </c>
      <c r="C2880" s="102" t="str">
        <f>IF('Detalle Ingresos'!$B2880="","",TEXT('Detalle Ingresos'!$B2880,"MMMM" ))</f>
        <v>mayo</v>
      </c>
      <c r="D2880" s="82">
        <v>1</v>
      </c>
      <c r="E2880" s="82" t="s">
        <v>87</v>
      </c>
      <c r="F2880" s="97" t="s">
        <v>106</v>
      </c>
      <c r="G2880" s="117">
        <v>4.42</v>
      </c>
      <c r="H2880" s="84">
        <v>1</v>
      </c>
    </row>
    <row r="2881" spans="2:8" ht="15.75" thickBot="1" x14ac:dyDescent="0.3">
      <c r="B2881" s="96">
        <v>45047</v>
      </c>
      <c r="C2881" s="102" t="str">
        <f>IF('Detalle Ingresos'!$B2881="","",TEXT('Detalle Ingresos'!$B2881,"MMMM" ))</f>
        <v>mayo</v>
      </c>
      <c r="D2881" s="82">
        <v>1</v>
      </c>
      <c r="E2881" s="82" t="s">
        <v>87</v>
      </c>
      <c r="F2881" s="97" t="s">
        <v>106</v>
      </c>
      <c r="G2881" s="117">
        <v>4.42</v>
      </c>
      <c r="H2881" s="84">
        <v>1</v>
      </c>
    </row>
    <row r="2882" spans="2:8" ht="15.75" thickBot="1" x14ac:dyDescent="0.3">
      <c r="B2882" s="96">
        <v>45047</v>
      </c>
      <c r="C2882" s="102" t="str">
        <f>IF('Detalle Ingresos'!$B2882="","",TEXT('Detalle Ingresos'!$B2882,"MMMM" ))</f>
        <v>mayo</v>
      </c>
      <c r="D2882" s="82">
        <v>1</v>
      </c>
      <c r="E2882" s="82" t="s">
        <v>87</v>
      </c>
      <c r="F2882" s="97" t="s">
        <v>106</v>
      </c>
      <c r="G2882" s="117">
        <v>4.42</v>
      </c>
      <c r="H2882" s="84">
        <v>1</v>
      </c>
    </row>
    <row r="2883" spans="2:8" ht="15.75" thickBot="1" x14ac:dyDescent="0.3">
      <c r="B2883" s="96">
        <v>45047</v>
      </c>
      <c r="C2883" s="102" t="str">
        <f>IF('Detalle Ingresos'!$B2883="","",TEXT('Detalle Ingresos'!$B2883,"MMMM" ))</f>
        <v>mayo</v>
      </c>
      <c r="D2883" s="82">
        <v>1</v>
      </c>
      <c r="E2883" s="82" t="s">
        <v>87</v>
      </c>
      <c r="F2883" s="97" t="s">
        <v>106</v>
      </c>
      <c r="G2883" s="117">
        <v>4.42</v>
      </c>
      <c r="H2883" s="84">
        <v>1</v>
      </c>
    </row>
    <row r="2884" spans="2:8" ht="15.75" thickBot="1" x14ac:dyDescent="0.3">
      <c r="B2884" s="96">
        <v>45047</v>
      </c>
      <c r="C2884" s="102" t="str">
        <f>IF('Detalle Ingresos'!$B2884="","",TEXT('Detalle Ingresos'!$B2884,"MMMM" ))</f>
        <v>mayo</v>
      </c>
      <c r="D2884" s="82">
        <v>1</v>
      </c>
      <c r="E2884" s="82" t="s">
        <v>87</v>
      </c>
      <c r="F2884" s="97" t="s">
        <v>106</v>
      </c>
      <c r="G2884" s="117">
        <v>4.42</v>
      </c>
      <c r="H2884" s="84">
        <v>1</v>
      </c>
    </row>
    <row r="2885" spans="2:8" ht="15.75" thickBot="1" x14ac:dyDescent="0.3">
      <c r="B2885" s="96">
        <v>45047</v>
      </c>
      <c r="C2885" s="102" t="str">
        <f>IF('Detalle Ingresos'!$B2885="","",TEXT('Detalle Ingresos'!$B2885,"MMMM" ))</f>
        <v>mayo</v>
      </c>
      <c r="D2885" s="82">
        <v>1</v>
      </c>
      <c r="E2885" s="82" t="s">
        <v>87</v>
      </c>
      <c r="F2885" s="97" t="s">
        <v>106</v>
      </c>
      <c r="G2885" s="117">
        <v>12.34</v>
      </c>
      <c r="H2885" s="84">
        <v>1</v>
      </c>
    </row>
    <row r="2886" spans="2:8" ht="15.75" thickBot="1" x14ac:dyDescent="0.3">
      <c r="B2886" s="96">
        <v>45077</v>
      </c>
      <c r="C2886" s="102" t="str">
        <f>IF('Detalle Ingresos'!$B2886="","",TEXT('Detalle Ingresos'!$B2886,"MMMM" ))</f>
        <v>mayo</v>
      </c>
      <c r="D2886" s="82">
        <v>1</v>
      </c>
      <c r="E2886" s="82" t="s">
        <v>87</v>
      </c>
      <c r="F2886" s="97" t="s">
        <v>107</v>
      </c>
      <c r="G2886" s="117">
        <v>4.42</v>
      </c>
      <c r="H2886" s="84">
        <v>1</v>
      </c>
    </row>
    <row r="2887" spans="2:8" ht="15.75" thickBot="1" x14ac:dyDescent="0.3">
      <c r="B2887" s="96">
        <v>45077</v>
      </c>
      <c r="C2887" s="102" t="str">
        <f>IF('Detalle Ingresos'!$B2887="","",TEXT('Detalle Ingresos'!$B2887,"MMMM" ))</f>
        <v>mayo</v>
      </c>
      <c r="D2887" s="82">
        <v>1</v>
      </c>
      <c r="E2887" s="82" t="s">
        <v>87</v>
      </c>
      <c r="F2887" s="97" t="s">
        <v>107</v>
      </c>
      <c r="G2887" s="117">
        <v>4.42</v>
      </c>
      <c r="H2887" s="84">
        <v>1</v>
      </c>
    </row>
    <row r="2888" spans="2:8" ht="15.75" thickBot="1" x14ac:dyDescent="0.3">
      <c r="B2888" s="96">
        <v>45077</v>
      </c>
      <c r="C2888" s="102" t="str">
        <f>IF('Detalle Ingresos'!$B2888="","",TEXT('Detalle Ingresos'!$B2888,"MMMM" ))</f>
        <v>mayo</v>
      </c>
      <c r="D2888" s="82">
        <v>1</v>
      </c>
      <c r="E2888" s="82" t="s">
        <v>87</v>
      </c>
      <c r="F2888" s="97" t="s">
        <v>107</v>
      </c>
      <c r="G2888" s="117">
        <v>4.42</v>
      </c>
      <c r="H2888" s="84">
        <v>1</v>
      </c>
    </row>
    <row r="2889" spans="2:8" ht="15.75" thickBot="1" x14ac:dyDescent="0.3">
      <c r="B2889" s="96">
        <v>45077</v>
      </c>
      <c r="C2889" s="102" t="str">
        <f>IF('Detalle Ingresos'!$B2889="","",TEXT('Detalle Ingresos'!$B2889,"MMMM" ))</f>
        <v>mayo</v>
      </c>
      <c r="D2889" s="82">
        <v>1</v>
      </c>
      <c r="E2889" s="82" t="s">
        <v>87</v>
      </c>
      <c r="F2889" s="97" t="s">
        <v>107</v>
      </c>
      <c r="G2889" s="117">
        <v>4.42</v>
      </c>
      <c r="H2889" s="84">
        <v>1</v>
      </c>
    </row>
    <row r="2890" spans="2:8" ht="15.75" thickBot="1" x14ac:dyDescent="0.3">
      <c r="B2890" s="96">
        <v>45077</v>
      </c>
      <c r="C2890" s="102" t="str">
        <f>IF('Detalle Ingresos'!$B2890="","",TEXT('Detalle Ingresos'!$B2890,"MMMM" ))</f>
        <v>mayo</v>
      </c>
      <c r="D2890" s="82">
        <v>1</v>
      </c>
      <c r="E2890" s="82" t="s">
        <v>87</v>
      </c>
      <c r="F2890" s="97" t="s">
        <v>107</v>
      </c>
      <c r="G2890" s="117">
        <v>4.42</v>
      </c>
      <c r="H2890" s="84">
        <v>1</v>
      </c>
    </row>
    <row r="2891" spans="2:8" ht="15.75" thickBot="1" x14ac:dyDescent="0.3">
      <c r="B2891" s="96">
        <v>45047</v>
      </c>
      <c r="C2891" s="102" t="str">
        <f>IF('Detalle Ingresos'!$B2891="","",TEXT('Detalle Ingresos'!$B2891,"MMMM" ))</f>
        <v>mayo</v>
      </c>
      <c r="D2891" s="82">
        <v>1</v>
      </c>
      <c r="E2891" s="82" t="s">
        <v>87</v>
      </c>
      <c r="F2891" s="97" t="s">
        <v>100</v>
      </c>
      <c r="G2891" s="117">
        <v>4.42</v>
      </c>
      <c r="H2891" s="84">
        <v>1</v>
      </c>
    </row>
    <row r="2892" spans="2:8" ht="15.75" thickBot="1" x14ac:dyDescent="0.3">
      <c r="B2892" s="96">
        <v>45047</v>
      </c>
      <c r="C2892" s="102" t="str">
        <f>IF('Detalle Ingresos'!$B2892="","",TEXT('Detalle Ingresos'!$B2892,"MMMM" ))</f>
        <v>mayo</v>
      </c>
      <c r="D2892" s="82">
        <v>1</v>
      </c>
      <c r="E2892" s="82" t="s">
        <v>87</v>
      </c>
      <c r="F2892" s="97" t="s">
        <v>100</v>
      </c>
      <c r="G2892" s="117">
        <v>4.42</v>
      </c>
      <c r="H2892" s="84">
        <v>1</v>
      </c>
    </row>
    <row r="2893" spans="2:8" ht="15.75" thickBot="1" x14ac:dyDescent="0.3">
      <c r="B2893" s="96">
        <v>45077</v>
      </c>
      <c r="C2893" s="102" t="str">
        <f>IF('Detalle Ingresos'!$B2893="","",TEXT('Detalle Ingresos'!$B2893,"MMMM" ))</f>
        <v>mayo</v>
      </c>
      <c r="D2893" s="82">
        <v>1</v>
      </c>
      <c r="E2893" s="82" t="s">
        <v>87</v>
      </c>
      <c r="F2893" s="97" t="s">
        <v>73</v>
      </c>
      <c r="G2893" s="117">
        <v>383.25</v>
      </c>
      <c r="H2893" s="84">
        <v>1</v>
      </c>
    </row>
    <row r="2894" spans="2:8" ht="15.75" thickBot="1" x14ac:dyDescent="0.3">
      <c r="B2894" s="96">
        <v>45054</v>
      </c>
      <c r="C2894" s="102" t="str">
        <f>IF('Detalle Ingresos'!$B2894="","",TEXT('Detalle Ingresos'!$B2894,"MMMM" ))</f>
        <v>mayo</v>
      </c>
      <c r="D2894" s="82">
        <v>1</v>
      </c>
      <c r="E2894" s="82" t="s">
        <v>87</v>
      </c>
      <c r="F2894" s="97" t="s">
        <v>108</v>
      </c>
      <c r="G2894" s="117">
        <v>4.42</v>
      </c>
      <c r="H2894" s="84">
        <v>1</v>
      </c>
    </row>
    <row r="2895" spans="2:8" ht="15.75" thickBot="1" x14ac:dyDescent="0.3">
      <c r="B2895" s="96">
        <v>45013</v>
      </c>
      <c r="C2895" s="102" t="str">
        <f>IF('Detalle Ingresos'!$B2895="","",TEXT('Detalle Ingresos'!$B2895,"MMMM" ))</f>
        <v>marzo</v>
      </c>
      <c r="D2895" s="82">
        <v>1</v>
      </c>
      <c r="E2895" s="82" t="s">
        <v>87</v>
      </c>
      <c r="F2895" s="97" t="s">
        <v>110</v>
      </c>
      <c r="G2895" s="117">
        <v>10500</v>
      </c>
      <c r="H2895" s="84">
        <v>4</v>
      </c>
    </row>
    <row r="2896" spans="2:8" ht="15.75" thickBot="1" x14ac:dyDescent="0.3">
      <c r="B2896" s="96">
        <v>45070</v>
      </c>
      <c r="C2896" s="102" t="str">
        <f>IF('Detalle Ingresos'!$B2896="","",TEXT('Detalle Ingresos'!$B2896,"MMMM" ))</f>
        <v>mayo</v>
      </c>
      <c r="D2896" s="82">
        <v>2</v>
      </c>
      <c r="E2896" s="82" t="s">
        <v>87</v>
      </c>
      <c r="F2896" s="97" t="s">
        <v>73</v>
      </c>
      <c r="G2896" s="117">
        <f>383.25*2</f>
        <v>766.5</v>
      </c>
      <c r="H2896" s="84">
        <v>4</v>
      </c>
    </row>
    <row r="2897" spans="2:8" ht="15.75" thickBot="1" x14ac:dyDescent="0.3">
      <c r="B2897" s="101">
        <v>45078</v>
      </c>
      <c r="C2897" s="102" t="str">
        <f>IF('Detalle Ingresos'!$B2897="","",TEXT('Detalle Ingresos'!$B2897,"MMMM" ))</f>
        <v>junio</v>
      </c>
      <c r="D2897" s="82">
        <v>1</v>
      </c>
      <c r="E2897" s="82" t="s">
        <v>88</v>
      </c>
      <c r="F2897" s="119" t="s">
        <v>63</v>
      </c>
      <c r="G2897" s="89">
        <v>6.62</v>
      </c>
      <c r="H2897" s="84">
        <v>1</v>
      </c>
    </row>
    <row r="2898" spans="2:8" ht="15.75" thickBot="1" x14ac:dyDescent="0.3">
      <c r="B2898" s="101">
        <v>45078</v>
      </c>
      <c r="C2898" s="102" t="str">
        <f>IF('Detalle Ingresos'!$B2898="","",TEXT('Detalle Ingresos'!$B2898,"MMMM" ))</f>
        <v>junio</v>
      </c>
      <c r="D2898" s="82">
        <v>1</v>
      </c>
      <c r="E2898" s="82" t="s">
        <v>88</v>
      </c>
      <c r="F2898" s="119" t="s">
        <v>63</v>
      </c>
      <c r="G2898" s="89">
        <v>0</v>
      </c>
      <c r="H2898" s="84">
        <v>1</v>
      </c>
    </row>
    <row r="2899" spans="2:8" ht="15.75" thickBot="1" x14ac:dyDescent="0.3">
      <c r="B2899" s="101">
        <v>45078</v>
      </c>
      <c r="C2899" s="102" t="str">
        <f>IF('Detalle Ingresos'!$B2899="","",TEXT('Detalle Ingresos'!$B2899,"MMMM" ))</f>
        <v>junio</v>
      </c>
      <c r="D2899" s="82">
        <v>1</v>
      </c>
      <c r="E2899" s="82" t="s">
        <v>88</v>
      </c>
      <c r="F2899" s="119" t="s">
        <v>63</v>
      </c>
      <c r="G2899" s="89">
        <v>1.8</v>
      </c>
      <c r="H2899" s="84">
        <v>1</v>
      </c>
    </row>
    <row r="2900" spans="2:8" ht="15.75" thickBot="1" x14ac:dyDescent="0.3">
      <c r="B2900" s="101">
        <v>45078</v>
      </c>
      <c r="C2900" s="102" t="str">
        <f>IF('Detalle Ingresos'!$B2900="","",TEXT('Detalle Ingresos'!$B2900,"MMMM" ))</f>
        <v>junio</v>
      </c>
      <c r="D2900" s="82">
        <v>1</v>
      </c>
      <c r="E2900" s="82" t="s">
        <v>88</v>
      </c>
      <c r="F2900" s="119" t="s">
        <v>63</v>
      </c>
      <c r="G2900" s="89">
        <v>4.21</v>
      </c>
      <c r="H2900" s="84">
        <v>1</v>
      </c>
    </row>
    <row r="2901" spans="2:8" ht="15.75" thickBot="1" x14ac:dyDescent="0.3">
      <c r="B2901" s="101">
        <v>45078</v>
      </c>
      <c r="C2901" s="102" t="str">
        <f>IF('Detalle Ingresos'!$B2901="","",TEXT('Detalle Ingresos'!$B2901,"MMMM" ))</f>
        <v>junio</v>
      </c>
      <c r="D2901" s="82">
        <v>1</v>
      </c>
      <c r="E2901" s="82" t="s">
        <v>88</v>
      </c>
      <c r="F2901" s="119" t="s">
        <v>63</v>
      </c>
      <c r="G2901" s="89">
        <v>5.4</v>
      </c>
      <c r="H2901" s="84">
        <v>1</v>
      </c>
    </row>
    <row r="2902" spans="2:8" ht="15.75" thickBot="1" x14ac:dyDescent="0.3">
      <c r="B2902" s="101">
        <v>45078</v>
      </c>
      <c r="C2902" s="102" t="str">
        <f>IF('Detalle Ingresos'!$B2902="","",TEXT('Detalle Ingresos'!$B2902,"MMMM" ))</f>
        <v>junio</v>
      </c>
      <c r="D2902" s="82">
        <v>1</v>
      </c>
      <c r="E2902" s="82" t="s">
        <v>88</v>
      </c>
      <c r="F2902" s="119" t="s">
        <v>63</v>
      </c>
      <c r="G2902" s="89">
        <v>7.16</v>
      </c>
      <c r="H2902" s="84">
        <v>1</v>
      </c>
    </row>
    <row r="2903" spans="2:8" ht="15.75" thickBot="1" x14ac:dyDescent="0.3">
      <c r="B2903" s="101">
        <v>45078</v>
      </c>
      <c r="C2903" s="102" t="str">
        <f>IF('Detalle Ingresos'!$B2903="","",TEXT('Detalle Ingresos'!$B2903,"MMMM" ))</f>
        <v>junio</v>
      </c>
      <c r="D2903" s="82">
        <v>1</v>
      </c>
      <c r="E2903" s="82" t="s">
        <v>88</v>
      </c>
      <c r="F2903" s="119" t="s">
        <v>63</v>
      </c>
      <c r="G2903" s="89">
        <v>3.39</v>
      </c>
      <c r="H2903" s="84">
        <v>1</v>
      </c>
    </row>
    <row r="2904" spans="2:8" ht="15.75" thickBot="1" x14ac:dyDescent="0.3">
      <c r="B2904" s="101">
        <v>45078</v>
      </c>
      <c r="C2904" s="102" t="str">
        <f>IF('Detalle Ingresos'!$B2904="","",TEXT('Detalle Ingresos'!$B2904,"MMMM" ))</f>
        <v>junio</v>
      </c>
      <c r="D2904" s="82">
        <v>1</v>
      </c>
      <c r="E2904" s="82" t="s">
        <v>88</v>
      </c>
      <c r="F2904" s="119" t="s">
        <v>63</v>
      </c>
      <c r="G2904" s="89">
        <v>1.8</v>
      </c>
      <c r="H2904" s="84">
        <v>1</v>
      </c>
    </row>
    <row r="2905" spans="2:8" ht="15.75" thickBot="1" x14ac:dyDescent="0.3">
      <c r="B2905" s="101">
        <v>45079</v>
      </c>
      <c r="C2905" s="102" t="str">
        <f>IF('Detalle Ingresos'!$B2905="","",TEXT('Detalle Ingresos'!$B2905,"MMMM" ))</f>
        <v>junio</v>
      </c>
      <c r="D2905" s="82">
        <v>1</v>
      </c>
      <c r="E2905" s="82" t="s">
        <v>88</v>
      </c>
      <c r="F2905" s="119" t="s">
        <v>63</v>
      </c>
      <c r="G2905" s="89">
        <v>1.8</v>
      </c>
      <c r="H2905" s="84">
        <v>1</v>
      </c>
    </row>
    <row r="2906" spans="2:8" ht="15.75" thickBot="1" x14ac:dyDescent="0.3">
      <c r="B2906" s="101">
        <v>45079</v>
      </c>
      <c r="C2906" s="102" t="str">
        <f>IF('Detalle Ingresos'!$B2906="","",TEXT('Detalle Ingresos'!$B2906,"MMMM" ))</f>
        <v>junio</v>
      </c>
      <c r="D2906" s="82">
        <v>1</v>
      </c>
      <c r="E2906" s="82" t="s">
        <v>88</v>
      </c>
      <c r="F2906" s="119" t="s">
        <v>63</v>
      </c>
      <c r="G2906" s="89">
        <v>9.92</v>
      </c>
      <c r="H2906" s="84">
        <v>1</v>
      </c>
    </row>
    <row r="2907" spans="2:8" ht="15.75" thickBot="1" x14ac:dyDescent="0.3">
      <c r="B2907" s="101">
        <v>45082</v>
      </c>
      <c r="C2907" s="102" t="str">
        <f>IF('Detalle Ingresos'!$B2907="","",TEXT('Detalle Ingresos'!$B2907,"MMMM" ))</f>
        <v>junio</v>
      </c>
      <c r="D2907" s="82">
        <v>1</v>
      </c>
      <c r="E2907" s="82" t="s">
        <v>88</v>
      </c>
      <c r="F2907" s="119" t="s">
        <v>63</v>
      </c>
      <c r="G2907" s="89">
        <v>5.51</v>
      </c>
      <c r="H2907" s="84">
        <v>1</v>
      </c>
    </row>
    <row r="2908" spans="2:8" ht="15.75" thickBot="1" x14ac:dyDescent="0.3">
      <c r="B2908" s="101">
        <v>45082</v>
      </c>
      <c r="C2908" s="102" t="str">
        <f>IF('Detalle Ingresos'!$B2908="","",TEXT('Detalle Ingresos'!$B2908,"MMMM" ))</f>
        <v>junio</v>
      </c>
      <c r="D2908" s="82">
        <v>1</v>
      </c>
      <c r="E2908" s="82" t="s">
        <v>88</v>
      </c>
      <c r="F2908" s="119" t="s">
        <v>63</v>
      </c>
      <c r="G2908" s="89">
        <v>18.739999999999998</v>
      </c>
      <c r="H2908" s="84">
        <v>1</v>
      </c>
    </row>
    <row r="2909" spans="2:8" ht="15.75" thickBot="1" x14ac:dyDescent="0.3">
      <c r="B2909" s="101">
        <v>45078</v>
      </c>
      <c r="C2909" s="102" t="str">
        <f>IF('Detalle Ingresos'!$B2909="","",TEXT('Detalle Ingresos'!$B2909,"MMMM" ))</f>
        <v>junio</v>
      </c>
      <c r="D2909" s="82">
        <v>1</v>
      </c>
      <c r="E2909" s="82" t="s">
        <v>88</v>
      </c>
      <c r="F2909" s="119" t="s">
        <v>63</v>
      </c>
      <c r="G2909" s="89">
        <v>3.85</v>
      </c>
      <c r="H2909" s="84">
        <v>1</v>
      </c>
    </row>
    <row r="2910" spans="2:8" ht="15.75" thickBot="1" x14ac:dyDescent="0.3">
      <c r="B2910" s="101">
        <v>45078</v>
      </c>
      <c r="C2910" s="102" t="str">
        <f>IF('Detalle Ingresos'!$B2910="","",TEXT('Detalle Ingresos'!$B2910,"MMMM" ))</f>
        <v>junio</v>
      </c>
      <c r="D2910" s="82">
        <v>1</v>
      </c>
      <c r="E2910" s="82" t="s">
        <v>88</v>
      </c>
      <c r="F2910" s="119" t="s">
        <v>63</v>
      </c>
      <c r="G2910" s="89">
        <v>3.85</v>
      </c>
      <c r="H2910" s="84">
        <v>1</v>
      </c>
    </row>
    <row r="2911" spans="2:8" ht="15.75" thickBot="1" x14ac:dyDescent="0.3">
      <c r="B2911" s="101">
        <v>45078</v>
      </c>
      <c r="C2911" s="102" t="str">
        <f>IF('Detalle Ingresos'!$B2911="","",TEXT('Detalle Ingresos'!$B2911,"MMMM" ))</f>
        <v>junio</v>
      </c>
      <c r="D2911" s="82">
        <v>1</v>
      </c>
      <c r="E2911" s="82" t="s">
        <v>88</v>
      </c>
      <c r="F2911" s="119" t="s">
        <v>63</v>
      </c>
      <c r="G2911" s="89">
        <v>1.8</v>
      </c>
      <c r="H2911" s="84">
        <v>1</v>
      </c>
    </row>
    <row r="2912" spans="2:8" ht="15.75" thickBot="1" x14ac:dyDescent="0.3">
      <c r="B2912" s="101">
        <v>45078</v>
      </c>
      <c r="C2912" s="102" t="str">
        <f>IF('Detalle Ingresos'!$B2912="","",TEXT('Detalle Ingresos'!$B2912,"MMMM" ))</f>
        <v>junio</v>
      </c>
      <c r="D2912" s="82">
        <v>1</v>
      </c>
      <c r="E2912" s="82" t="s">
        <v>88</v>
      </c>
      <c r="F2912" s="119" t="s">
        <v>63</v>
      </c>
      <c r="G2912" s="89">
        <v>5.93</v>
      </c>
      <c r="H2912" s="84">
        <v>1</v>
      </c>
    </row>
    <row r="2913" spans="2:8" ht="15.75" thickBot="1" x14ac:dyDescent="0.3">
      <c r="B2913" s="101">
        <v>45079</v>
      </c>
      <c r="C2913" s="102" t="str">
        <f>IF('Detalle Ingresos'!$B2913="","",TEXT('Detalle Ingresos'!$B2913,"MMMM" ))</f>
        <v>junio</v>
      </c>
      <c r="D2913" s="82">
        <v>1</v>
      </c>
      <c r="E2913" s="82" t="s">
        <v>88</v>
      </c>
      <c r="F2913" s="119" t="s">
        <v>63</v>
      </c>
      <c r="G2913" s="89">
        <v>7.16</v>
      </c>
      <c r="H2913" s="84">
        <v>1</v>
      </c>
    </row>
    <row r="2914" spans="2:8" ht="15.75" thickBot="1" x14ac:dyDescent="0.3">
      <c r="B2914" s="101">
        <v>45079</v>
      </c>
      <c r="C2914" s="102" t="str">
        <f>IF('Detalle Ingresos'!$B2914="","",TEXT('Detalle Ingresos'!$B2914,"MMMM" ))</f>
        <v>junio</v>
      </c>
      <c r="D2914" s="82">
        <v>1</v>
      </c>
      <c r="E2914" s="82" t="s">
        <v>88</v>
      </c>
      <c r="F2914" s="119" t="s">
        <v>63</v>
      </c>
      <c r="G2914" s="89">
        <v>9.92</v>
      </c>
      <c r="H2914" s="84">
        <v>1</v>
      </c>
    </row>
    <row r="2915" spans="2:8" ht="15.75" thickBot="1" x14ac:dyDescent="0.3">
      <c r="B2915" s="101">
        <v>45079</v>
      </c>
      <c r="C2915" s="102" t="str">
        <f>IF('Detalle Ingresos'!$B2915="","",TEXT('Detalle Ingresos'!$B2915,"MMMM" ))</f>
        <v>junio</v>
      </c>
      <c r="D2915" s="82">
        <v>1</v>
      </c>
      <c r="E2915" s="82" t="s">
        <v>88</v>
      </c>
      <c r="F2915" s="119" t="s">
        <v>63</v>
      </c>
      <c r="G2915" s="89">
        <v>7.16</v>
      </c>
      <c r="H2915" s="84">
        <v>1</v>
      </c>
    </row>
    <row r="2916" spans="2:8" ht="15.75" thickBot="1" x14ac:dyDescent="0.3">
      <c r="B2916" s="101">
        <v>45075</v>
      </c>
      <c r="C2916" s="102" t="str">
        <f>IF('Detalle Ingresos'!$B2916="","",TEXT('Detalle Ingresos'!$B2916,"MMMM" ))</f>
        <v>mayo</v>
      </c>
      <c r="D2916" s="82">
        <v>1</v>
      </c>
      <c r="E2916" s="82" t="s">
        <v>88</v>
      </c>
      <c r="F2916" s="119" t="s">
        <v>63</v>
      </c>
      <c r="G2916" s="89">
        <v>1.8</v>
      </c>
      <c r="H2916" s="84">
        <v>4</v>
      </c>
    </row>
    <row r="2917" spans="2:8" ht="15.75" thickBot="1" x14ac:dyDescent="0.3">
      <c r="B2917" s="101">
        <v>45082</v>
      </c>
      <c r="C2917" s="102" t="str">
        <f>IF('Detalle Ingresos'!$B2917="","",TEXT('Detalle Ingresos'!$B2917,"MMMM" ))</f>
        <v>junio</v>
      </c>
      <c r="D2917" s="82">
        <v>1</v>
      </c>
      <c r="E2917" s="82" t="s">
        <v>88</v>
      </c>
      <c r="F2917" s="119" t="s">
        <v>63</v>
      </c>
      <c r="G2917" s="89">
        <v>3.31</v>
      </c>
      <c r="H2917" s="84">
        <v>1</v>
      </c>
    </row>
    <row r="2918" spans="2:8" ht="15.75" thickBot="1" x14ac:dyDescent="0.3">
      <c r="B2918" s="101">
        <v>45082</v>
      </c>
      <c r="C2918" s="102" t="str">
        <f>IF('Detalle Ingresos'!$B2918="","",TEXT('Detalle Ingresos'!$B2918,"MMMM" ))</f>
        <v>junio</v>
      </c>
      <c r="D2918" s="82">
        <v>1</v>
      </c>
      <c r="E2918" s="82" t="s">
        <v>88</v>
      </c>
      <c r="F2918" s="119" t="s">
        <v>63</v>
      </c>
      <c r="G2918" s="89">
        <v>3.03</v>
      </c>
      <c r="H2918" s="84">
        <v>1</v>
      </c>
    </row>
    <row r="2919" spans="2:8" ht="15.75" thickBot="1" x14ac:dyDescent="0.3">
      <c r="B2919" s="101">
        <v>45082</v>
      </c>
      <c r="C2919" s="102" t="str">
        <f>IF('Detalle Ingresos'!$B2919="","",TEXT('Detalle Ingresos'!$B2919,"MMMM" ))</f>
        <v>junio</v>
      </c>
      <c r="D2919" s="82">
        <v>1</v>
      </c>
      <c r="E2919" s="82" t="s">
        <v>88</v>
      </c>
      <c r="F2919" s="119" t="s">
        <v>63</v>
      </c>
      <c r="G2919" s="89">
        <v>2.48</v>
      </c>
      <c r="H2919" s="84">
        <v>1</v>
      </c>
    </row>
    <row r="2920" spans="2:8" ht="15.75" thickBot="1" x14ac:dyDescent="0.3">
      <c r="B2920" s="101">
        <v>45082</v>
      </c>
      <c r="C2920" s="102" t="str">
        <f>IF('Detalle Ingresos'!$B2920="","",TEXT('Detalle Ingresos'!$B2920,"MMMM" ))</f>
        <v>junio</v>
      </c>
      <c r="D2920" s="82">
        <v>1</v>
      </c>
      <c r="E2920" s="82" t="s">
        <v>88</v>
      </c>
      <c r="F2920" s="119" t="s">
        <v>49</v>
      </c>
      <c r="G2920" s="89">
        <v>1.8</v>
      </c>
      <c r="H2920" s="84">
        <v>1</v>
      </c>
    </row>
    <row r="2921" spans="2:8" ht="15.75" thickBot="1" x14ac:dyDescent="0.3">
      <c r="B2921" s="101">
        <v>45082</v>
      </c>
      <c r="C2921" s="102" t="str">
        <f>IF('Detalle Ingresos'!$B2921="","",TEXT('Detalle Ingresos'!$B2921,"MMMM" ))</f>
        <v>junio</v>
      </c>
      <c r="D2921" s="82">
        <v>1</v>
      </c>
      <c r="E2921" s="82" t="s">
        <v>88</v>
      </c>
      <c r="F2921" s="119" t="s">
        <v>63</v>
      </c>
      <c r="G2921" s="89">
        <v>1.8</v>
      </c>
      <c r="H2921" s="84">
        <v>1</v>
      </c>
    </row>
    <row r="2922" spans="2:8" ht="15.75" thickBot="1" x14ac:dyDescent="0.3">
      <c r="B2922" s="101">
        <v>45082</v>
      </c>
      <c r="C2922" s="102" t="str">
        <f>IF('Detalle Ingresos'!$B2922="","",TEXT('Detalle Ingresos'!$B2922,"MMMM" ))</f>
        <v>junio</v>
      </c>
      <c r="D2922" s="82">
        <v>1</v>
      </c>
      <c r="E2922" s="82" t="s">
        <v>88</v>
      </c>
      <c r="F2922" s="119" t="s">
        <v>63</v>
      </c>
      <c r="G2922" s="89">
        <v>1.8</v>
      </c>
      <c r="H2922" s="84">
        <v>1</v>
      </c>
    </row>
    <row r="2923" spans="2:8" ht="15.75" thickBot="1" x14ac:dyDescent="0.3">
      <c r="B2923" s="101">
        <v>45083</v>
      </c>
      <c r="C2923" s="102" t="str">
        <f>IF('Detalle Ingresos'!$B2923="","",TEXT('Detalle Ingresos'!$B2923,"MMMM" ))</f>
        <v>junio</v>
      </c>
      <c r="D2923" s="82">
        <v>1</v>
      </c>
      <c r="E2923" s="82" t="s">
        <v>88</v>
      </c>
      <c r="F2923" s="119" t="s">
        <v>63</v>
      </c>
      <c r="G2923" s="89">
        <v>3.19</v>
      </c>
      <c r="H2923" s="84">
        <v>1</v>
      </c>
    </row>
    <row r="2924" spans="2:8" ht="15.75" thickBot="1" x14ac:dyDescent="0.3">
      <c r="B2924" s="101">
        <v>45084</v>
      </c>
      <c r="C2924" s="102" t="str">
        <f>IF('Detalle Ingresos'!$B2924="","",TEXT('Detalle Ingresos'!$B2924,"MMMM" ))</f>
        <v>junio</v>
      </c>
      <c r="D2924" s="82">
        <v>1</v>
      </c>
      <c r="E2924" s="82" t="s">
        <v>88</v>
      </c>
      <c r="F2924" s="119" t="s">
        <v>63</v>
      </c>
      <c r="G2924" s="89">
        <v>3.19</v>
      </c>
      <c r="H2924" s="84">
        <v>1</v>
      </c>
    </row>
    <row r="2925" spans="2:8" ht="15.75" thickBot="1" x14ac:dyDescent="0.3">
      <c r="B2925" s="101">
        <v>45083</v>
      </c>
      <c r="C2925" s="102" t="str">
        <f>IF('Detalle Ingresos'!$B2925="","",TEXT('Detalle Ingresos'!$B2925,"MMMM" ))</f>
        <v>junio</v>
      </c>
      <c r="D2925" s="82">
        <v>1</v>
      </c>
      <c r="E2925" s="82" t="s">
        <v>88</v>
      </c>
      <c r="F2925" s="119" t="s">
        <v>63</v>
      </c>
      <c r="G2925" s="89">
        <v>1.8</v>
      </c>
      <c r="H2925" s="84">
        <v>1</v>
      </c>
    </row>
    <row r="2926" spans="2:8" ht="15.75" thickBot="1" x14ac:dyDescent="0.3">
      <c r="B2926" s="101">
        <v>45083</v>
      </c>
      <c r="C2926" s="102" t="str">
        <f>IF('Detalle Ingresos'!$B2926="","",TEXT('Detalle Ingresos'!$B2926,"MMMM" ))</f>
        <v>junio</v>
      </c>
      <c r="D2926" s="82">
        <v>1</v>
      </c>
      <c r="E2926" s="82" t="s">
        <v>88</v>
      </c>
      <c r="F2926" s="119" t="s">
        <v>63</v>
      </c>
      <c r="G2926" s="89">
        <v>2.9</v>
      </c>
      <c r="H2926" s="84">
        <v>1</v>
      </c>
    </row>
    <row r="2927" spans="2:8" ht="15.75" thickBot="1" x14ac:dyDescent="0.3">
      <c r="B2927" s="101">
        <v>45083</v>
      </c>
      <c r="C2927" s="102" t="str">
        <f>IF('Detalle Ingresos'!$B2927="","",TEXT('Detalle Ingresos'!$B2927,"MMMM" ))</f>
        <v>junio</v>
      </c>
      <c r="D2927" s="82">
        <v>1</v>
      </c>
      <c r="E2927" s="82" t="s">
        <v>88</v>
      </c>
      <c r="F2927" s="119" t="s">
        <v>63</v>
      </c>
      <c r="G2927" s="89">
        <v>5.87</v>
      </c>
      <c r="H2927" s="84">
        <v>1</v>
      </c>
    </row>
    <row r="2928" spans="2:8" ht="15.75" thickBot="1" x14ac:dyDescent="0.3">
      <c r="B2928" s="101">
        <v>45083</v>
      </c>
      <c r="C2928" s="102" t="str">
        <f>IF('Detalle Ingresos'!$B2928="","",TEXT('Detalle Ingresos'!$B2928,"MMMM" ))</f>
        <v>junio</v>
      </c>
      <c r="D2928" s="82">
        <v>1</v>
      </c>
      <c r="E2928" s="82" t="s">
        <v>88</v>
      </c>
      <c r="F2928" s="119" t="s">
        <v>63</v>
      </c>
      <c r="G2928" s="89">
        <v>1.8</v>
      </c>
      <c r="H2928" s="84">
        <v>1</v>
      </c>
    </row>
    <row r="2929" spans="2:8" ht="15.75" thickBot="1" x14ac:dyDescent="0.3">
      <c r="B2929" s="101">
        <v>44802</v>
      </c>
      <c r="C2929" s="102" t="str">
        <f>IF('Detalle Ingresos'!$B2929="","",TEXT('Detalle Ingresos'!$B2929,"MMMM" ))</f>
        <v>agosto</v>
      </c>
      <c r="D2929" s="82">
        <v>1</v>
      </c>
      <c r="E2929" s="82" t="s">
        <v>88</v>
      </c>
      <c r="F2929" s="119" t="s">
        <v>63</v>
      </c>
      <c r="G2929" s="89">
        <v>1.92</v>
      </c>
      <c r="H2929" s="84">
        <v>4</v>
      </c>
    </row>
    <row r="2930" spans="2:8" ht="15.75" thickBot="1" x14ac:dyDescent="0.3">
      <c r="B2930" s="101">
        <v>45083</v>
      </c>
      <c r="C2930" s="102" t="str">
        <f>IF('Detalle Ingresos'!$B2930="","",TEXT('Detalle Ingresos'!$B2930,"MMMM" ))</f>
        <v>junio</v>
      </c>
      <c r="D2930" s="82">
        <v>1</v>
      </c>
      <c r="E2930" s="82" t="s">
        <v>88</v>
      </c>
      <c r="F2930" s="119" t="s">
        <v>63</v>
      </c>
      <c r="G2930" s="89">
        <v>1.8</v>
      </c>
      <c r="H2930" s="84">
        <v>1</v>
      </c>
    </row>
    <row r="2931" spans="2:8" ht="15.75" thickBot="1" x14ac:dyDescent="0.3">
      <c r="B2931" s="101">
        <v>45084</v>
      </c>
      <c r="C2931" s="102" t="str">
        <f>IF('Detalle Ingresos'!$B2931="","",TEXT('Detalle Ingresos'!$B2931,"MMMM" ))</f>
        <v>junio</v>
      </c>
      <c r="D2931" s="82">
        <v>1</v>
      </c>
      <c r="E2931" s="82" t="s">
        <v>88</v>
      </c>
      <c r="F2931" s="119" t="s">
        <v>63</v>
      </c>
      <c r="G2931" s="89">
        <v>7.16</v>
      </c>
      <c r="H2931" s="84">
        <v>1</v>
      </c>
    </row>
    <row r="2932" spans="2:8" ht="15.75" thickBot="1" x14ac:dyDescent="0.3">
      <c r="B2932" s="101">
        <v>45084</v>
      </c>
      <c r="C2932" s="102" t="str">
        <f>IF('Detalle Ingresos'!$B2932="","",TEXT('Detalle Ingresos'!$B2932,"MMMM" ))</f>
        <v>junio</v>
      </c>
      <c r="D2932" s="82">
        <v>1</v>
      </c>
      <c r="E2932" s="82" t="s">
        <v>88</v>
      </c>
      <c r="F2932" s="119" t="s">
        <v>63</v>
      </c>
      <c r="G2932" s="89">
        <v>2.75</v>
      </c>
      <c r="H2932" s="84">
        <v>1</v>
      </c>
    </row>
    <row r="2933" spans="2:8" ht="15.75" thickBot="1" x14ac:dyDescent="0.3">
      <c r="B2933" s="101">
        <v>45084</v>
      </c>
      <c r="C2933" s="102" t="str">
        <f>IF('Detalle Ingresos'!$B2933="","",TEXT('Detalle Ingresos'!$B2933,"MMMM" ))</f>
        <v>junio</v>
      </c>
      <c r="D2933" s="82">
        <v>1</v>
      </c>
      <c r="E2933" s="82" t="s">
        <v>88</v>
      </c>
      <c r="F2933" s="119" t="s">
        <v>63</v>
      </c>
      <c r="G2933" s="89">
        <v>1.8</v>
      </c>
      <c r="H2933" s="84">
        <v>1</v>
      </c>
    </row>
    <row r="2934" spans="2:8" ht="15.75" thickBot="1" x14ac:dyDescent="0.3">
      <c r="B2934" s="101">
        <v>45084</v>
      </c>
      <c r="C2934" s="102" t="str">
        <f>IF('Detalle Ingresos'!$B2934="","",TEXT('Detalle Ingresos'!$B2934,"MMMM" ))</f>
        <v>junio</v>
      </c>
      <c r="D2934" s="82">
        <v>1</v>
      </c>
      <c r="E2934" s="82" t="s">
        <v>88</v>
      </c>
      <c r="F2934" s="119" t="s">
        <v>63</v>
      </c>
      <c r="G2934" s="89">
        <v>6.62</v>
      </c>
      <c r="H2934" s="84">
        <v>1</v>
      </c>
    </row>
    <row r="2935" spans="2:8" ht="15.75" thickBot="1" x14ac:dyDescent="0.3">
      <c r="B2935" s="101">
        <v>45084</v>
      </c>
      <c r="C2935" s="102" t="str">
        <f>IF('Detalle Ingresos'!$B2935="","",TEXT('Detalle Ingresos'!$B2935,"MMMM" ))</f>
        <v>junio</v>
      </c>
      <c r="D2935" s="82">
        <v>1</v>
      </c>
      <c r="E2935" s="82" t="s">
        <v>88</v>
      </c>
      <c r="F2935" s="119" t="s">
        <v>63</v>
      </c>
      <c r="G2935" s="89">
        <v>3.31</v>
      </c>
      <c r="H2935" s="84">
        <v>1</v>
      </c>
    </row>
    <row r="2936" spans="2:8" ht="15.75" thickBot="1" x14ac:dyDescent="0.3">
      <c r="B2936" s="101">
        <v>45084</v>
      </c>
      <c r="C2936" s="102" t="str">
        <f>IF('Detalle Ingresos'!$B2936="","",TEXT('Detalle Ingresos'!$B2936,"MMMM" ))</f>
        <v>junio</v>
      </c>
      <c r="D2936" s="82">
        <v>1</v>
      </c>
      <c r="E2936" s="82" t="s">
        <v>88</v>
      </c>
      <c r="F2936" s="119" t="s">
        <v>63</v>
      </c>
      <c r="G2936" s="89">
        <v>2.84</v>
      </c>
      <c r="H2936" s="84">
        <v>1</v>
      </c>
    </row>
    <row r="2937" spans="2:8" ht="15.75" thickBot="1" x14ac:dyDescent="0.3">
      <c r="B2937" s="101">
        <v>45084</v>
      </c>
      <c r="C2937" s="102" t="str">
        <f>IF('Detalle Ingresos'!$B2937="","",TEXT('Detalle Ingresos'!$B2937,"MMMM" ))</f>
        <v>junio</v>
      </c>
      <c r="D2937" s="82">
        <v>1</v>
      </c>
      <c r="E2937" s="82" t="s">
        <v>88</v>
      </c>
      <c r="F2937" s="119" t="s">
        <v>63</v>
      </c>
      <c r="G2937" s="89">
        <v>1.8</v>
      </c>
      <c r="H2937" s="84">
        <v>1</v>
      </c>
    </row>
    <row r="2938" spans="2:8" ht="15.75" thickBot="1" x14ac:dyDescent="0.3">
      <c r="B2938" s="101">
        <v>45084</v>
      </c>
      <c r="C2938" s="102" t="str">
        <f>IF('Detalle Ingresos'!$B2938="","",TEXT('Detalle Ingresos'!$B2938,"MMMM" ))</f>
        <v>junio</v>
      </c>
      <c r="D2938" s="82">
        <v>1</v>
      </c>
      <c r="E2938" s="82" t="s">
        <v>88</v>
      </c>
      <c r="F2938" s="119" t="s">
        <v>63</v>
      </c>
      <c r="G2938" s="89">
        <v>5.0999999999999996</v>
      </c>
      <c r="H2938" s="84">
        <v>1</v>
      </c>
    </row>
    <row r="2939" spans="2:8" ht="15.75" thickBot="1" x14ac:dyDescent="0.3">
      <c r="B2939" s="101">
        <v>45084</v>
      </c>
      <c r="C2939" s="102" t="str">
        <f>IF('Detalle Ingresos'!$B2939="","",TEXT('Detalle Ingresos'!$B2939,"MMMM" ))</f>
        <v>junio</v>
      </c>
      <c r="D2939" s="82">
        <v>1</v>
      </c>
      <c r="E2939" s="82" t="s">
        <v>88</v>
      </c>
      <c r="F2939" s="119" t="s">
        <v>63</v>
      </c>
      <c r="G2939" s="89">
        <v>6.89</v>
      </c>
      <c r="H2939" s="84">
        <v>1</v>
      </c>
    </row>
    <row r="2940" spans="2:8" ht="15.75" thickBot="1" x14ac:dyDescent="0.3">
      <c r="B2940" s="101">
        <v>45084</v>
      </c>
      <c r="C2940" s="102" t="str">
        <f>IF('Detalle Ingresos'!$B2940="","",TEXT('Detalle Ingresos'!$B2940,"MMMM" ))</f>
        <v>junio</v>
      </c>
      <c r="D2940" s="82">
        <v>1</v>
      </c>
      <c r="E2940" s="82" t="s">
        <v>88</v>
      </c>
      <c r="F2940" s="119" t="s">
        <v>63</v>
      </c>
      <c r="G2940" s="89">
        <v>1.8</v>
      </c>
      <c r="H2940" s="84">
        <v>1</v>
      </c>
    </row>
    <row r="2941" spans="2:8" ht="15.75" thickBot="1" x14ac:dyDescent="0.3">
      <c r="B2941" s="101">
        <v>45084</v>
      </c>
      <c r="C2941" s="102" t="str">
        <f>IF('Detalle Ingresos'!$B2941="","",TEXT('Detalle Ingresos'!$B2941,"MMMM" ))</f>
        <v>junio</v>
      </c>
      <c r="D2941" s="82">
        <v>1</v>
      </c>
      <c r="E2941" s="82" t="s">
        <v>88</v>
      </c>
      <c r="F2941" s="119" t="s">
        <v>63</v>
      </c>
      <c r="G2941" s="89">
        <v>11.03</v>
      </c>
      <c r="H2941" s="84">
        <v>1</v>
      </c>
    </row>
    <row r="2942" spans="2:8" ht="15.75" thickBot="1" x14ac:dyDescent="0.3">
      <c r="B2942" s="101">
        <v>45085</v>
      </c>
      <c r="C2942" s="102" t="str">
        <f>IF('Detalle Ingresos'!$B2942="","",TEXT('Detalle Ingresos'!$B2942,"MMMM" ))</f>
        <v>junio</v>
      </c>
      <c r="D2942" s="82">
        <v>1</v>
      </c>
      <c r="E2942" s="82" t="s">
        <v>88</v>
      </c>
      <c r="F2942" s="119" t="s">
        <v>63</v>
      </c>
      <c r="G2942" s="89">
        <v>7.16</v>
      </c>
      <c r="H2942" s="84">
        <v>2</v>
      </c>
    </row>
    <row r="2943" spans="2:8" ht="15.75" thickBot="1" x14ac:dyDescent="0.3">
      <c r="B2943" s="101">
        <v>45085</v>
      </c>
      <c r="C2943" s="102" t="str">
        <f>IF('Detalle Ingresos'!$B2943="","",TEXT('Detalle Ingresos'!$B2943,"MMMM" ))</f>
        <v>junio</v>
      </c>
      <c r="D2943" s="82">
        <v>1</v>
      </c>
      <c r="E2943" s="82" t="s">
        <v>88</v>
      </c>
      <c r="F2943" s="119" t="s">
        <v>63</v>
      </c>
      <c r="G2943" s="89">
        <v>2.97</v>
      </c>
      <c r="H2943" s="84">
        <v>2</v>
      </c>
    </row>
    <row r="2944" spans="2:8" ht="15.75" thickBot="1" x14ac:dyDescent="0.3">
      <c r="B2944" s="101">
        <v>45085</v>
      </c>
      <c r="C2944" s="102" t="str">
        <f>IF('Detalle Ingresos'!$B2944="","",TEXT('Detalle Ingresos'!$B2944,"MMMM" ))</f>
        <v>junio</v>
      </c>
      <c r="D2944" s="82">
        <v>1</v>
      </c>
      <c r="E2944" s="82" t="s">
        <v>88</v>
      </c>
      <c r="F2944" s="119" t="s">
        <v>63</v>
      </c>
      <c r="G2944" s="89">
        <v>11.62</v>
      </c>
      <c r="H2944" s="84">
        <v>2</v>
      </c>
    </row>
    <row r="2945" spans="2:8" ht="15.75" thickBot="1" x14ac:dyDescent="0.3">
      <c r="B2945" s="101">
        <v>45085</v>
      </c>
      <c r="C2945" s="102" t="str">
        <f>IF('Detalle Ingresos'!$B2945="","",TEXT('Detalle Ingresos'!$B2945,"MMMM" ))</f>
        <v>junio</v>
      </c>
      <c r="D2945" s="82">
        <v>1</v>
      </c>
      <c r="E2945" s="82" t="s">
        <v>88</v>
      </c>
      <c r="F2945" s="119" t="s">
        <v>63</v>
      </c>
      <c r="G2945" s="89">
        <v>4.18</v>
      </c>
      <c r="H2945" s="84">
        <v>2</v>
      </c>
    </row>
    <row r="2946" spans="2:8" ht="15.75" thickBot="1" x14ac:dyDescent="0.3">
      <c r="B2946" s="101">
        <v>45085</v>
      </c>
      <c r="C2946" s="102" t="str">
        <f>IF('Detalle Ingresos'!$B2946="","",TEXT('Detalle Ingresos'!$B2946,"MMMM" ))</f>
        <v>junio</v>
      </c>
      <c r="D2946" s="82">
        <v>1</v>
      </c>
      <c r="E2946" s="82" t="s">
        <v>88</v>
      </c>
      <c r="F2946" s="119" t="s">
        <v>63</v>
      </c>
      <c r="G2946" s="89">
        <v>13.78</v>
      </c>
      <c r="H2946" s="84">
        <v>2</v>
      </c>
    </row>
    <row r="2947" spans="2:8" ht="15.75" thickBot="1" x14ac:dyDescent="0.3">
      <c r="B2947" s="101">
        <v>45086</v>
      </c>
      <c r="C2947" s="102" t="str">
        <f>IF('Detalle Ingresos'!$B2947="","",TEXT('Detalle Ingresos'!$B2947,"MMMM" ))</f>
        <v>junio</v>
      </c>
      <c r="D2947" s="82">
        <v>1</v>
      </c>
      <c r="E2947" s="82" t="s">
        <v>88</v>
      </c>
      <c r="F2947" s="119" t="s">
        <v>49</v>
      </c>
      <c r="G2947" s="89">
        <v>11.2</v>
      </c>
      <c r="H2947" s="84">
        <v>2</v>
      </c>
    </row>
    <row r="2948" spans="2:8" ht="15.75" thickBot="1" x14ac:dyDescent="0.3">
      <c r="B2948" s="101">
        <v>45086</v>
      </c>
      <c r="C2948" s="102" t="str">
        <f>IF('Detalle Ingresos'!$B2948="","",TEXT('Detalle Ingresos'!$B2948,"MMMM" ))</f>
        <v>junio</v>
      </c>
      <c r="D2948" s="82">
        <v>1</v>
      </c>
      <c r="E2948" s="82" t="s">
        <v>88</v>
      </c>
      <c r="F2948" s="119" t="s">
        <v>63</v>
      </c>
      <c r="G2948" s="89">
        <v>1.8</v>
      </c>
      <c r="H2948" s="84">
        <v>2</v>
      </c>
    </row>
    <row r="2949" spans="2:8" ht="15.75" thickBot="1" x14ac:dyDescent="0.3">
      <c r="B2949" s="101">
        <v>45086</v>
      </c>
      <c r="C2949" s="102" t="str">
        <f>IF('Detalle Ingresos'!$B2949="","",TEXT('Detalle Ingresos'!$B2949,"MMMM" ))</f>
        <v>junio</v>
      </c>
      <c r="D2949" s="82">
        <v>1</v>
      </c>
      <c r="E2949" s="82" t="s">
        <v>88</v>
      </c>
      <c r="F2949" s="119" t="s">
        <v>63</v>
      </c>
      <c r="G2949" s="89">
        <v>2.75</v>
      </c>
      <c r="H2949" s="84">
        <v>2</v>
      </c>
    </row>
    <row r="2950" spans="2:8" ht="15.75" thickBot="1" x14ac:dyDescent="0.3">
      <c r="B2950" s="101">
        <v>45086</v>
      </c>
      <c r="C2950" s="102" t="str">
        <f>IF('Detalle Ingresos'!$B2950="","",TEXT('Detalle Ingresos'!$B2950,"MMMM" ))</f>
        <v>junio</v>
      </c>
      <c r="D2950" s="82">
        <v>1</v>
      </c>
      <c r="E2950" s="82" t="s">
        <v>88</v>
      </c>
      <c r="F2950" s="119" t="s">
        <v>63</v>
      </c>
      <c r="G2950" s="89">
        <v>8.26</v>
      </c>
      <c r="H2950" s="84">
        <v>2</v>
      </c>
    </row>
    <row r="2951" spans="2:8" ht="15.75" thickBot="1" x14ac:dyDescent="0.3">
      <c r="B2951" s="101">
        <v>45089</v>
      </c>
      <c r="C2951" s="102" t="str">
        <f>IF('Detalle Ingresos'!$B2951="","",TEXT('Detalle Ingresos'!$B2951,"MMMM" ))</f>
        <v>junio</v>
      </c>
      <c r="D2951" s="82">
        <v>1</v>
      </c>
      <c r="E2951" s="82" t="s">
        <v>88</v>
      </c>
      <c r="F2951" s="119" t="s">
        <v>63</v>
      </c>
      <c r="G2951" s="89">
        <v>1.8</v>
      </c>
      <c r="H2951" s="84">
        <v>2</v>
      </c>
    </row>
    <row r="2952" spans="2:8" ht="15.75" thickBot="1" x14ac:dyDescent="0.3">
      <c r="B2952" s="101">
        <v>45089</v>
      </c>
      <c r="C2952" s="102" t="str">
        <f>IF('Detalle Ingresos'!$B2952="","",TEXT('Detalle Ingresos'!$B2952,"MMMM" ))</f>
        <v>junio</v>
      </c>
      <c r="D2952" s="82">
        <v>1</v>
      </c>
      <c r="E2952" s="82" t="s">
        <v>88</v>
      </c>
      <c r="F2952" s="119" t="s">
        <v>63</v>
      </c>
      <c r="G2952" s="89">
        <v>5.91</v>
      </c>
      <c r="H2952" s="84">
        <v>2</v>
      </c>
    </row>
    <row r="2953" spans="2:8" ht="15.75" thickBot="1" x14ac:dyDescent="0.3">
      <c r="B2953" s="101">
        <v>45089</v>
      </c>
      <c r="C2953" s="102" t="str">
        <f>IF('Detalle Ingresos'!$B2953="","",TEXT('Detalle Ingresos'!$B2953,"MMMM" ))</f>
        <v>junio</v>
      </c>
      <c r="D2953" s="82">
        <v>1</v>
      </c>
      <c r="E2953" s="82" t="s">
        <v>88</v>
      </c>
      <c r="F2953" s="119" t="s">
        <v>63</v>
      </c>
      <c r="G2953" s="89">
        <v>1.8</v>
      </c>
      <c r="H2953" s="84">
        <v>2</v>
      </c>
    </row>
    <row r="2954" spans="2:8" ht="15.75" thickBot="1" x14ac:dyDescent="0.3">
      <c r="B2954" s="101">
        <v>45089</v>
      </c>
      <c r="C2954" s="102" t="str">
        <f>IF('Detalle Ingresos'!$B2954="","",TEXT('Detalle Ingresos'!$B2954,"MMMM" ))</f>
        <v>junio</v>
      </c>
      <c r="D2954" s="82">
        <v>1</v>
      </c>
      <c r="E2954" s="82" t="s">
        <v>88</v>
      </c>
      <c r="F2954" s="119" t="s">
        <v>63</v>
      </c>
      <c r="G2954" s="89">
        <v>1.8</v>
      </c>
      <c r="H2954" s="84">
        <v>2</v>
      </c>
    </row>
    <row r="2955" spans="2:8" ht="15.75" thickBot="1" x14ac:dyDescent="0.3">
      <c r="B2955" s="101">
        <v>45089</v>
      </c>
      <c r="C2955" s="102" t="str">
        <f>IF('Detalle Ingresos'!$B2955="","",TEXT('Detalle Ingresos'!$B2955,"MMMM" ))</f>
        <v>junio</v>
      </c>
      <c r="D2955" s="82">
        <v>1</v>
      </c>
      <c r="E2955" s="82" t="s">
        <v>88</v>
      </c>
      <c r="F2955" s="119" t="s">
        <v>63</v>
      </c>
      <c r="G2955" s="89">
        <v>38.69</v>
      </c>
      <c r="H2955" s="84">
        <v>2</v>
      </c>
    </row>
    <row r="2956" spans="2:8" ht="15.75" thickBot="1" x14ac:dyDescent="0.3">
      <c r="B2956" s="101">
        <v>45089</v>
      </c>
      <c r="C2956" s="102" t="str">
        <f>IF('Detalle Ingresos'!$B2956="","",TEXT('Detalle Ingresos'!$B2956,"MMMM" ))</f>
        <v>junio</v>
      </c>
      <c r="D2956" s="82">
        <v>1</v>
      </c>
      <c r="E2956" s="82" t="s">
        <v>88</v>
      </c>
      <c r="F2956" s="119" t="s">
        <v>63</v>
      </c>
      <c r="G2956" s="89">
        <v>2.75</v>
      </c>
      <c r="H2956" s="84">
        <v>2</v>
      </c>
    </row>
    <row r="2957" spans="2:8" ht="15.75" thickBot="1" x14ac:dyDescent="0.3">
      <c r="B2957" s="101">
        <v>45089</v>
      </c>
      <c r="C2957" s="102" t="str">
        <f>IF('Detalle Ingresos'!$B2957="","",TEXT('Detalle Ingresos'!$B2957,"MMMM" ))</f>
        <v>junio</v>
      </c>
      <c r="D2957" s="82">
        <v>1</v>
      </c>
      <c r="E2957" s="82" t="s">
        <v>88</v>
      </c>
      <c r="F2957" s="119" t="s">
        <v>63</v>
      </c>
      <c r="G2957" s="89">
        <v>8.26</v>
      </c>
      <c r="H2957" s="84">
        <v>2</v>
      </c>
    </row>
    <row r="2958" spans="2:8" ht="15.75" thickBot="1" x14ac:dyDescent="0.3">
      <c r="B2958" s="101">
        <v>45089</v>
      </c>
      <c r="C2958" s="102" t="str">
        <f>IF('Detalle Ingresos'!$B2958="","",TEXT('Detalle Ingresos'!$B2958,"MMMM" ))</f>
        <v>junio</v>
      </c>
      <c r="D2958" s="82">
        <v>1</v>
      </c>
      <c r="E2958" s="82" t="s">
        <v>88</v>
      </c>
      <c r="F2958" s="119" t="s">
        <v>63</v>
      </c>
      <c r="G2958" s="89">
        <v>7.99</v>
      </c>
      <c r="H2958" s="84">
        <v>2</v>
      </c>
    </row>
    <row r="2959" spans="2:8" ht="15.75" thickBot="1" x14ac:dyDescent="0.3">
      <c r="B2959" s="101">
        <v>45089</v>
      </c>
      <c r="C2959" s="102" t="str">
        <f>IF('Detalle Ingresos'!$B2959="","",TEXT('Detalle Ingresos'!$B2959,"MMMM" ))</f>
        <v>junio</v>
      </c>
      <c r="D2959" s="82">
        <v>1</v>
      </c>
      <c r="E2959" s="82" t="s">
        <v>88</v>
      </c>
      <c r="F2959" s="119" t="s">
        <v>63</v>
      </c>
      <c r="G2959" s="89">
        <v>1.8</v>
      </c>
      <c r="H2959" s="84">
        <v>2</v>
      </c>
    </row>
    <row r="2960" spans="2:8" ht="15.75" thickBot="1" x14ac:dyDescent="0.3">
      <c r="B2960" s="101">
        <v>45089</v>
      </c>
      <c r="C2960" s="102" t="str">
        <f>IF('Detalle Ingresos'!$B2960="","",TEXT('Detalle Ingresos'!$B2960,"MMMM" ))</f>
        <v>junio</v>
      </c>
      <c r="D2960" s="82">
        <v>1</v>
      </c>
      <c r="E2960" s="82" t="s">
        <v>88</v>
      </c>
      <c r="F2960" s="119" t="s">
        <v>63</v>
      </c>
      <c r="G2960" s="89">
        <v>4.41</v>
      </c>
      <c r="H2960" s="84">
        <v>2</v>
      </c>
    </row>
    <row r="2961" spans="2:8" ht="15.75" thickBot="1" x14ac:dyDescent="0.3">
      <c r="B2961" s="101">
        <v>45089</v>
      </c>
      <c r="C2961" s="102" t="str">
        <f>IF('Detalle Ingresos'!$B2961="","",TEXT('Detalle Ingresos'!$B2961,"MMMM" ))</f>
        <v>junio</v>
      </c>
      <c r="D2961" s="82">
        <v>1</v>
      </c>
      <c r="E2961" s="82" t="s">
        <v>88</v>
      </c>
      <c r="F2961" s="119" t="s">
        <v>63</v>
      </c>
      <c r="G2961" s="89">
        <v>5.13</v>
      </c>
      <c r="H2961" s="84">
        <v>2</v>
      </c>
    </row>
    <row r="2962" spans="2:8" ht="15.75" thickBot="1" x14ac:dyDescent="0.3">
      <c r="B2962" s="101">
        <v>45090</v>
      </c>
      <c r="C2962" s="102" t="str">
        <f>IF('Detalle Ingresos'!$B2962="","",TEXT('Detalle Ingresos'!$B2962,"MMMM" ))</f>
        <v>junio</v>
      </c>
      <c r="D2962" s="82">
        <v>1</v>
      </c>
      <c r="E2962" s="82" t="s">
        <v>88</v>
      </c>
      <c r="F2962" s="119" t="s">
        <v>49</v>
      </c>
      <c r="G2962" s="89">
        <v>1.8</v>
      </c>
      <c r="H2962" s="84">
        <v>2</v>
      </c>
    </row>
    <row r="2963" spans="2:8" ht="15.75" thickBot="1" x14ac:dyDescent="0.3">
      <c r="B2963" s="101">
        <v>45091</v>
      </c>
      <c r="C2963" s="102" t="str">
        <f>IF('Detalle Ingresos'!$B2963="","",TEXT('Detalle Ingresos'!$B2963,"MMMM" ))</f>
        <v>junio</v>
      </c>
      <c r="D2963" s="82">
        <v>1</v>
      </c>
      <c r="E2963" s="82" t="s">
        <v>88</v>
      </c>
      <c r="F2963" s="119" t="s">
        <v>63</v>
      </c>
      <c r="G2963" s="89">
        <v>1.8</v>
      </c>
      <c r="H2963" s="84">
        <v>2</v>
      </c>
    </row>
    <row r="2964" spans="2:8" ht="15.75" thickBot="1" x14ac:dyDescent="0.3">
      <c r="B2964" s="101">
        <v>45091</v>
      </c>
      <c r="C2964" s="102" t="str">
        <f>IF('Detalle Ingresos'!$B2964="","",TEXT('Detalle Ingresos'!$B2964,"MMMM" ))</f>
        <v>junio</v>
      </c>
      <c r="D2964" s="82">
        <v>1</v>
      </c>
      <c r="E2964" s="82" t="s">
        <v>88</v>
      </c>
      <c r="F2964" s="119" t="s">
        <v>63</v>
      </c>
      <c r="G2964" s="89">
        <v>4.9000000000000004</v>
      </c>
      <c r="H2964" s="84">
        <v>2</v>
      </c>
    </row>
    <row r="2965" spans="2:8" ht="15.75" thickBot="1" x14ac:dyDescent="0.3">
      <c r="B2965" s="101">
        <v>45090</v>
      </c>
      <c r="C2965" s="102" t="str">
        <f>IF('Detalle Ingresos'!$B2965="","",TEXT('Detalle Ingresos'!$B2965,"MMMM" ))</f>
        <v>junio</v>
      </c>
      <c r="D2965" s="82">
        <v>1</v>
      </c>
      <c r="E2965" s="82" t="s">
        <v>88</v>
      </c>
      <c r="F2965" s="119" t="s">
        <v>63</v>
      </c>
      <c r="G2965" s="89">
        <v>4.78</v>
      </c>
      <c r="H2965" s="84">
        <v>2</v>
      </c>
    </row>
    <row r="2966" spans="2:8" ht="15.75" thickBot="1" x14ac:dyDescent="0.3">
      <c r="B2966" s="101">
        <v>45091</v>
      </c>
      <c r="C2966" s="102" t="str">
        <f>IF('Detalle Ingresos'!$B2966="","",TEXT('Detalle Ingresos'!$B2966,"MMMM" ))</f>
        <v>junio</v>
      </c>
      <c r="D2966" s="82">
        <v>1</v>
      </c>
      <c r="E2966" s="82" t="s">
        <v>88</v>
      </c>
      <c r="F2966" s="119" t="s">
        <v>63</v>
      </c>
      <c r="G2966" s="89">
        <v>4.91</v>
      </c>
      <c r="H2966" s="84">
        <v>2</v>
      </c>
    </row>
    <row r="2967" spans="2:8" ht="15.75" thickBot="1" x14ac:dyDescent="0.3">
      <c r="B2967" s="101">
        <v>45091</v>
      </c>
      <c r="C2967" s="102" t="str">
        <f>IF('Detalle Ingresos'!$B2967="","",TEXT('Detalle Ingresos'!$B2967,"MMMM" ))</f>
        <v>junio</v>
      </c>
      <c r="D2967" s="82">
        <v>1</v>
      </c>
      <c r="E2967" s="82" t="s">
        <v>88</v>
      </c>
      <c r="F2967" s="119" t="s">
        <v>63</v>
      </c>
      <c r="G2967" s="89">
        <v>11.03</v>
      </c>
      <c r="H2967" s="84">
        <v>2</v>
      </c>
    </row>
    <row r="2968" spans="2:8" ht="15.75" thickBot="1" x14ac:dyDescent="0.3">
      <c r="B2968" s="101">
        <v>45091</v>
      </c>
      <c r="C2968" s="102" t="str">
        <f>IF('Detalle Ingresos'!$B2968="","",TEXT('Detalle Ingresos'!$B2968,"MMMM" ))</f>
        <v>junio</v>
      </c>
      <c r="D2968" s="82">
        <v>1</v>
      </c>
      <c r="E2968" s="82" t="s">
        <v>88</v>
      </c>
      <c r="F2968" s="119" t="s">
        <v>63</v>
      </c>
      <c r="G2968" s="89">
        <v>1.8</v>
      </c>
      <c r="H2968" s="84">
        <v>2</v>
      </c>
    </row>
    <row r="2969" spans="2:8" ht="15.75" thickBot="1" x14ac:dyDescent="0.3">
      <c r="B2969" s="101">
        <v>45091</v>
      </c>
      <c r="C2969" s="102" t="str">
        <f>IF('Detalle Ingresos'!$B2969="","",TEXT('Detalle Ingresos'!$B2969,"MMMM" ))</f>
        <v>junio</v>
      </c>
      <c r="D2969" s="82">
        <v>1</v>
      </c>
      <c r="E2969" s="82" t="s">
        <v>88</v>
      </c>
      <c r="F2969" s="119" t="s">
        <v>63</v>
      </c>
      <c r="G2969" s="89">
        <v>4.7300000000000004</v>
      </c>
      <c r="H2969" s="84">
        <v>2</v>
      </c>
    </row>
    <row r="2970" spans="2:8" ht="15.75" thickBot="1" x14ac:dyDescent="0.3">
      <c r="B2970" s="101">
        <v>45091</v>
      </c>
      <c r="C2970" s="102" t="str">
        <f>IF('Detalle Ingresos'!$B2970="","",TEXT('Detalle Ingresos'!$B2970,"MMMM" ))</f>
        <v>junio</v>
      </c>
      <c r="D2970" s="82">
        <v>1</v>
      </c>
      <c r="E2970" s="82" t="s">
        <v>88</v>
      </c>
      <c r="F2970" s="119" t="s">
        <v>63</v>
      </c>
      <c r="G2970" s="89">
        <v>1.8</v>
      </c>
      <c r="H2970" s="84">
        <v>2</v>
      </c>
    </row>
    <row r="2971" spans="2:8" ht="15.75" thickBot="1" x14ac:dyDescent="0.3">
      <c r="B2971" s="101">
        <v>45091</v>
      </c>
      <c r="C2971" s="102" t="str">
        <f>IF('Detalle Ingresos'!$B2971="","",TEXT('Detalle Ingresos'!$B2971,"MMMM" ))</f>
        <v>junio</v>
      </c>
      <c r="D2971" s="82">
        <v>1</v>
      </c>
      <c r="E2971" s="82" t="s">
        <v>88</v>
      </c>
      <c r="F2971" s="119" t="s">
        <v>49</v>
      </c>
      <c r="G2971" s="89">
        <v>1.8</v>
      </c>
      <c r="H2971" s="84">
        <v>2</v>
      </c>
    </row>
    <row r="2972" spans="2:8" ht="15.75" thickBot="1" x14ac:dyDescent="0.3">
      <c r="B2972" s="101">
        <v>45091</v>
      </c>
      <c r="C2972" s="102" t="str">
        <f>IF('Detalle Ingresos'!$B2972="","",TEXT('Detalle Ingresos'!$B2972,"MMMM" ))</f>
        <v>junio</v>
      </c>
      <c r="D2972" s="82">
        <v>1</v>
      </c>
      <c r="E2972" s="82" t="s">
        <v>88</v>
      </c>
      <c r="F2972" s="119" t="s">
        <v>63</v>
      </c>
      <c r="G2972" s="89">
        <v>4.63</v>
      </c>
      <c r="H2972" s="84">
        <v>2</v>
      </c>
    </row>
    <row r="2973" spans="2:8" ht="15.75" thickBot="1" x14ac:dyDescent="0.3">
      <c r="B2973" s="101">
        <v>45091</v>
      </c>
      <c r="C2973" s="102" t="str">
        <f>IF('Detalle Ingresos'!$B2973="","",TEXT('Detalle Ingresos'!$B2973,"MMMM" ))</f>
        <v>junio</v>
      </c>
      <c r="D2973" s="82">
        <v>1</v>
      </c>
      <c r="E2973" s="82" t="s">
        <v>88</v>
      </c>
      <c r="F2973" s="119" t="s">
        <v>63</v>
      </c>
      <c r="G2973" s="89">
        <v>6.62</v>
      </c>
      <c r="H2973" s="84">
        <v>2</v>
      </c>
    </row>
    <row r="2974" spans="2:8" ht="15.75" thickBot="1" x14ac:dyDescent="0.3">
      <c r="B2974" s="101">
        <v>45091</v>
      </c>
      <c r="C2974" s="102" t="str">
        <f>IF('Detalle Ingresos'!$B2974="","",TEXT('Detalle Ingresos'!$B2974,"MMMM" ))</f>
        <v>junio</v>
      </c>
      <c r="D2974" s="82">
        <v>1</v>
      </c>
      <c r="E2974" s="82" t="s">
        <v>88</v>
      </c>
      <c r="F2974" s="119" t="s">
        <v>63</v>
      </c>
      <c r="G2974" s="89">
        <v>5.51</v>
      </c>
      <c r="H2974" s="84">
        <v>2</v>
      </c>
    </row>
    <row r="2975" spans="2:8" ht="15.75" thickBot="1" x14ac:dyDescent="0.3">
      <c r="B2975" s="101">
        <v>45091</v>
      </c>
      <c r="C2975" s="102" t="str">
        <f>IF('Detalle Ingresos'!$B2975="","",TEXT('Detalle Ingresos'!$B2975,"MMMM" ))</f>
        <v>junio</v>
      </c>
      <c r="D2975" s="82">
        <v>1</v>
      </c>
      <c r="E2975" s="82" t="s">
        <v>88</v>
      </c>
      <c r="F2975" s="119" t="s">
        <v>63</v>
      </c>
      <c r="G2975" s="89">
        <v>8.26</v>
      </c>
      <c r="H2975" s="84">
        <v>2</v>
      </c>
    </row>
    <row r="2976" spans="2:8" ht="15.75" thickBot="1" x14ac:dyDescent="0.3">
      <c r="B2976" s="101">
        <v>45091</v>
      </c>
      <c r="C2976" s="102" t="str">
        <f>IF('Detalle Ingresos'!$B2976="","",TEXT('Detalle Ingresos'!$B2976,"MMMM" ))</f>
        <v>junio</v>
      </c>
      <c r="D2976" s="82">
        <v>1</v>
      </c>
      <c r="E2976" s="82" t="s">
        <v>88</v>
      </c>
      <c r="F2976" s="119" t="s">
        <v>63</v>
      </c>
      <c r="G2976" s="89">
        <v>14.61</v>
      </c>
      <c r="H2976" s="84">
        <v>2</v>
      </c>
    </row>
    <row r="2977" spans="2:8" ht="15.75" thickBot="1" x14ac:dyDescent="0.3">
      <c r="B2977" s="101">
        <v>45091</v>
      </c>
      <c r="C2977" s="102" t="str">
        <f>IF('Detalle Ingresos'!$B2977="","",TEXT('Detalle Ingresos'!$B2977,"MMMM" ))</f>
        <v>junio</v>
      </c>
      <c r="D2977" s="82">
        <v>1</v>
      </c>
      <c r="E2977" s="82" t="s">
        <v>88</v>
      </c>
      <c r="F2977" s="119" t="s">
        <v>63</v>
      </c>
      <c r="G2977" s="89">
        <v>59.98</v>
      </c>
      <c r="H2977" s="84">
        <v>2</v>
      </c>
    </row>
    <row r="2978" spans="2:8" ht="15.75" thickBot="1" x14ac:dyDescent="0.3">
      <c r="B2978" s="101">
        <v>45091</v>
      </c>
      <c r="C2978" s="102" t="str">
        <f>IF('Detalle Ingresos'!$B2978="","",TEXT('Detalle Ingresos'!$B2978,"MMMM" ))</f>
        <v>junio</v>
      </c>
      <c r="D2978" s="82">
        <v>1</v>
      </c>
      <c r="E2978" s="82" t="s">
        <v>88</v>
      </c>
      <c r="F2978" s="119" t="s">
        <v>63</v>
      </c>
      <c r="G2978" s="89">
        <v>2.96</v>
      </c>
      <c r="H2978" s="84">
        <v>2</v>
      </c>
    </row>
    <row r="2979" spans="2:8" ht="15.75" thickBot="1" x14ac:dyDescent="0.3">
      <c r="B2979" s="101">
        <v>45091</v>
      </c>
      <c r="C2979" s="102" t="str">
        <f>IF('Detalle Ingresos'!$B2979="","",TEXT('Detalle Ingresos'!$B2979,"MMMM" ))</f>
        <v>junio</v>
      </c>
      <c r="D2979" s="82">
        <v>1</v>
      </c>
      <c r="E2979" s="82" t="s">
        <v>88</v>
      </c>
      <c r="F2979" s="119" t="s">
        <v>63</v>
      </c>
      <c r="G2979" s="89">
        <v>2.96</v>
      </c>
      <c r="H2979" s="84">
        <v>2</v>
      </c>
    </row>
    <row r="2980" spans="2:8" ht="15.75" thickBot="1" x14ac:dyDescent="0.3">
      <c r="B2980" s="101">
        <v>45091</v>
      </c>
      <c r="C2980" s="102" t="str">
        <f>IF('Detalle Ingresos'!$B2980="","",TEXT('Detalle Ingresos'!$B2980,"MMMM" ))</f>
        <v>junio</v>
      </c>
      <c r="D2980" s="82">
        <v>1</v>
      </c>
      <c r="E2980" s="82" t="s">
        <v>88</v>
      </c>
      <c r="F2980" s="119" t="s">
        <v>63</v>
      </c>
      <c r="G2980" s="89">
        <v>6.61</v>
      </c>
      <c r="H2980" s="84">
        <v>2</v>
      </c>
    </row>
    <row r="2981" spans="2:8" ht="15.75" thickBot="1" x14ac:dyDescent="0.3">
      <c r="B2981" s="101">
        <v>45091</v>
      </c>
      <c r="C2981" s="102" t="str">
        <f>IF('Detalle Ingresos'!$B2981="","",TEXT('Detalle Ingresos'!$B2981,"MMMM" ))</f>
        <v>junio</v>
      </c>
      <c r="D2981" s="82">
        <v>1</v>
      </c>
      <c r="E2981" s="82" t="s">
        <v>88</v>
      </c>
      <c r="F2981" s="119" t="s">
        <v>63</v>
      </c>
      <c r="G2981" s="89">
        <v>6.61</v>
      </c>
      <c r="H2981" s="84">
        <v>2</v>
      </c>
    </row>
    <row r="2982" spans="2:8" ht="15.75" thickBot="1" x14ac:dyDescent="0.3">
      <c r="B2982" s="101">
        <v>45091</v>
      </c>
      <c r="C2982" s="102" t="str">
        <f>IF('Detalle Ingresos'!$B2982="","",TEXT('Detalle Ingresos'!$B2982,"MMMM" ))</f>
        <v>junio</v>
      </c>
      <c r="D2982" s="82">
        <v>1</v>
      </c>
      <c r="E2982" s="82" t="s">
        <v>88</v>
      </c>
      <c r="F2982" s="119" t="s">
        <v>63</v>
      </c>
      <c r="G2982" s="89">
        <v>6.61</v>
      </c>
      <c r="H2982" s="84">
        <v>2</v>
      </c>
    </row>
    <row r="2983" spans="2:8" ht="15.75" thickBot="1" x14ac:dyDescent="0.3">
      <c r="B2983" s="101">
        <v>45091</v>
      </c>
      <c r="C2983" s="102" t="str">
        <f>IF('Detalle Ingresos'!$B2983="","",TEXT('Detalle Ingresos'!$B2983,"MMMM" ))</f>
        <v>junio</v>
      </c>
      <c r="D2983" s="82">
        <v>1</v>
      </c>
      <c r="E2983" s="82" t="s">
        <v>88</v>
      </c>
      <c r="F2983" s="119" t="s">
        <v>63</v>
      </c>
      <c r="G2983" s="89">
        <v>3.27</v>
      </c>
      <c r="H2983" s="84">
        <v>2</v>
      </c>
    </row>
    <row r="2984" spans="2:8" ht="15.75" thickBot="1" x14ac:dyDescent="0.3">
      <c r="B2984" s="101">
        <v>45091</v>
      </c>
      <c r="C2984" s="102" t="str">
        <f>IF('Detalle Ingresos'!$B2984="","",TEXT('Detalle Ingresos'!$B2984,"MMMM" ))</f>
        <v>junio</v>
      </c>
      <c r="D2984" s="82">
        <v>1</v>
      </c>
      <c r="E2984" s="82" t="s">
        <v>88</v>
      </c>
      <c r="F2984" s="119" t="s">
        <v>63</v>
      </c>
      <c r="G2984" s="89"/>
      <c r="H2984" s="84">
        <v>2</v>
      </c>
    </row>
    <row r="2985" spans="2:8" ht="15.75" thickBot="1" x14ac:dyDescent="0.3">
      <c r="B2985" s="101">
        <v>45093</v>
      </c>
      <c r="C2985" s="102" t="str">
        <f>IF('Detalle Ingresos'!$B2985="","",TEXT('Detalle Ingresos'!$B2985,"MMMM" ))</f>
        <v>junio</v>
      </c>
      <c r="D2985" s="82">
        <v>1</v>
      </c>
      <c r="E2985" s="82" t="s">
        <v>88</v>
      </c>
      <c r="F2985" s="119" t="s">
        <v>63</v>
      </c>
      <c r="G2985" s="89">
        <v>2.52</v>
      </c>
      <c r="H2985" s="84">
        <v>3</v>
      </c>
    </row>
    <row r="2986" spans="2:8" ht="15.75" thickBot="1" x14ac:dyDescent="0.3">
      <c r="B2986" s="101">
        <v>45092</v>
      </c>
      <c r="C2986" s="102" t="str">
        <f>IF('Detalle Ingresos'!$B2986="","",TEXT('Detalle Ingresos'!$B2986,"MMMM" ))</f>
        <v>junio</v>
      </c>
      <c r="D2986" s="82">
        <v>1</v>
      </c>
      <c r="E2986" s="82" t="s">
        <v>88</v>
      </c>
      <c r="F2986" s="119" t="s">
        <v>63</v>
      </c>
      <c r="G2986" s="89">
        <v>4.0199999999999996</v>
      </c>
      <c r="H2986" s="84">
        <v>3</v>
      </c>
    </row>
    <row r="2987" spans="2:8" ht="15.75" thickBot="1" x14ac:dyDescent="0.3">
      <c r="B2987" s="101">
        <v>45092</v>
      </c>
      <c r="C2987" s="102" t="str">
        <f>IF('Detalle Ingresos'!$B2987="","",TEXT('Detalle Ingresos'!$B2987,"MMMM" ))</f>
        <v>junio</v>
      </c>
      <c r="D2987" s="82">
        <v>1</v>
      </c>
      <c r="E2987" s="82" t="s">
        <v>88</v>
      </c>
      <c r="F2987" s="119" t="s">
        <v>63</v>
      </c>
      <c r="G2987" s="89">
        <v>4.96</v>
      </c>
      <c r="H2987" s="84">
        <v>3</v>
      </c>
    </row>
    <row r="2988" spans="2:8" ht="15.75" thickBot="1" x14ac:dyDescent="0.3">
      <c r="B2988" s="101">
        <v>45092</v>
      </c>
      <c r="C2988" s="102" t="str">
        <f>IF('Detalle Ingresos'!$B2988="","",TEXT('Detalle Ingresos'!$B2988,"MMMM" ))</f>
        <v>junio</v>
      </c>
      <c r="D2988" s="82">
        <v>1</v>
      </c>
      <c r="E2988" s="82" t="s">
        <v>88</v>
      </c>
      <c r="F2988" s="119" t="s">
        <v>63</v>
      </c>
      <c r="G2988" s="89">
        <v>1.93</v>
      </c>
      <c r="H2988" s="84">
        <v>3</v>
      </c>
    </row>
    <row r="2989" spans="2:8" ht="15.75" thickBot="1" x14ac:dyDescent="0.3">
      <c r="B2989" s="101">
        <v>45092</v>
      </c>
      <c r="C2989" s="102" t="str">
        <f>IF('Detalle Ingresos'!$B2989="","",TEXT('Detalle Ingresos'!$B2989,"MMMM" ))</f>
        <v>junio</v>
      </c>
      <c r="D2989" s="82">
        <v>1</v>
      </c>
      <c r="E2989" s="82" t="s">
        <v>88</v>
      </c>
      <c r="F2989" s="119" t="s">
        <v>63</v>
      </c>
      <c r="G2989" s="89">
        <v>5.13</v>
      </c>
      <c r="H2989" s="84">
        <v>3</v>
      </c>
    </row>
    <row r="2990" spans="2:8" ht="15.75" thickBot="1" x14ac:dyDescent="0.3">
      <c r="B2990" s="101">
        <v>45092</v>
      </c>
      <c r="C2990" s="102" t="str">
        <f>IF('Detalle Ingresos'!$B2990="","",TEXT('Detalle Ingresos'!$B2990,"MMMM" ))</f>
        <v>junio</v>
      </c>
      <c r="D2990" s="82">
        <v>1</v>
      </c>
      <c r="E2990" s="82" t="s">
        <v>88</v>
      </c>
      <c r="F2990" s="119" t="s">
        <v>63</v>
      </c>
      <c r="G2990" s="89">
        <v>11.03</v>
      </c>
      <c r="H2990" s="84">
        <v>3</v>
      </c>
    </row>
    <row r="2991" spans="2:8" ht="15.75" thickBot="1" x14ac:dyDescent="0.3">
      <c r="B2991" s="101">
        <v>45092</v>
      </c>
      <c r="C2991" s="102" t="str">
        <f>IF('Detalle Ingresos'!$B2991="","",TEXT('Detalle Ingresos'!$B2991,"MMMM" ))</f>
        <v>junio</v>
      </c>
      <c r="D2991" s="82">
        <v>1</v>
      </c>
      <c r="E2991" s="82" t="s">
        <v>88</v>
      </c>
      <c r="F2991" s="119" t="s">
        <v>63</v>
      </c>
      <c r="G2991" s="89">
        <v>1.8</v>
      </c>
      <c r="H2991" s="84">
        <v>3</v>
      </c>
    </row>
    <row r="2992" spans="2:8" ht="15.75" thickBot="1" x14ac:dyDescent="0.3">
      <c r="B2992" s="101">
        <v>45092</v>
      </c>
      <c r="C2992" s="102" t="str">
        <f>IF('Detalle Ingresos'!$B2992="","",TEXT('Detalle Ingresos'!$B2992,"MMMM" ))</f>
        <v>junio</v>
      </c>
      <c r="D2992" s="82">
        <v>1</v>
      </c>
      <c r="E2992" s="82" t="s">
        <v>88</v>
      </c>
      <c r="F2992" s="119" t="s">
        <v>63</v>
      </c>
      <c r="G2992" s="89">
        <v>2.48</v>
      </c>
      <c r="H2992" s="84">
        <v>3</v>
      </c>
    </row>
    <row r="2993" spans="2:8" ht="15.75" thickBot="1" x14ac:dyDescent="0.3">
      <c r="B2993" s="101">
        <v>45092</v>
      </c>
      <c r="C2993" s="102" t="str">
        <f>IF('Detalle Ingresos'!$B2993="","",TEXT('Detalle Ingresos'!$B2993,"MMMM" ))</f>
        <v>junio</v>
      </c>
      <c r="D2993" s="82">
        <v>1</v>
      </c>
      <c r="E2993" s="82" t="s">
        <v>88</v>
      </c>
      <c r="F2993" s="119" t="s">
        <v>63</v>
      </c>
      <c r="G2993" s="89">
        <v>1.8</v>
      </c>
      <c r="H2993" s="84">
        <v>3</v>
      </c>
    </row>
    <row r="2994" spans="2:8" ht="15.75" thickBot="1" x14ac:dyDescent="0.3">
      <c r="B2994" s="101">
        <v>45092</v>
      </c>
      <c r="C2994" s="102" t="str">
        <f>IF('Detalle Ingresos'!$B2994="","",TEXT('Detalle Ingresos'!$B2994,"MMMM" ))</f>
        <v>junio</v>
      </c>
      <c r="D2994" s="82">
        <v>1</v>
      </c>
      <c r="E2994" s="82" t="s">
        <v>88</v>
      </c>
      <c r="F2994" s="119" t="s">
        <v>63</v>
      </c>
      <c r="G2994" s="89">
        <v>5.75</v>
      </c>
      <c r="H2994" s="84">
        <v>3</v>
      </c>
    </row>
    <row r="2995" spans="2:8" ht="15.75" thickBot="1" x14ac:dyDescent="0.3">
      <c r="B2995" s="101">
        <v>45092</v>
      </c>
      <c r="C2995" s="102" t="str">
        <f>IF('Detalle Ingresos'!$B2995="","",TEXT('Detalle Ingresos'!$B2995,"MMMM" ))</f>
        <v>junio</v>
      </c>
      <c r="D2995" s="82">
        <v>1</v>
      </c>
      <c r="E2995" s="82" t="s">
        <v>88</v>
      </c>
      <c r="F2995" s="119" t="s">
        <v>49</v>
      </c>
      <c r="G2995" s="89">
        <v>16.8</v>
      </c>
      <c r="H2995" s="84">
        <v>3</v>
      </c>
    </row>
    <row r="2996" spans="2:8" ht="15.75" thickBot="1" x14ac:dyDescent="0.3">
      <c r="B2996" s="101">
        <v>45092</v>
      </c>
      <c r="C2996" s="102" t="str">
        <f>IF('Detalle Ingresos'!$B2996="","",TEXT('Detalle Ingresos'!$B2996,"MMMM" ))</f>
        <v>junio</v>
      </c>
      <c r="D2996" s="82">
        <v>1</v>
      </c>
      <c r="E2996" s="82" t="s">
        <v>88</v>
      </c>
      <c r="F2996" s="119" t="s">
        <v>63</v>
      </c>
      <c r="G2996" s="89">
        <v>2.31</v>
      </c>
      <c r="H2996" s="84">
        <v>3</v>
      </c>
    </row>
    <row r="2997" spans="2:8" ht="15.75" thickBot="1" x14ac:dyDescent="0.3">
      <c r="B2997" s="101">
        <v>45093</v>
      </c>
      <c r="C2997" s="102" t="str">
        <f>IF('Detalle Ingresos'!$B2997="","",TEXT('Detalle Ingresos'!$B2997,"MMMM" ))</f>
        <v>junio</v>
      </c>
      <c r="D2997" s="82">
        <v>1</v>
      </c>
      <c r="E2997" s="82" t="s">
        <v>88</v>
      </c>
      <c r="F2997" s="119" t="s">
        <v>63</v>
      </c>
      <c r="G2997" s="89">
        <v>2.75</v>
      </c>
      <c r="H2997" s="84">
        <v>3</v>
      </c>
    </row>
    <row r="2998" spans="2:8" ht="15.75" thickBot="1" x14ac:dyDescent="0.3">
      <c r="B2998" s="101">
        <v>45093</v>
      </c>
      <c r="C2998" s="102" t="str">
        <f>IF('Detalle Ingresos'!$B2998="","",TEXT('Detalle Ingresos'!$B2998,"MMMM" ))</f>
        <v>junio</v>
      </c>
      <c r="D2998" s="82">
        <v>1</v>
      </c>
      <c r="E2998" s="82" t="s">
        <v>88</v>
      </c>
      <c r="F2998" s="119" t="s">
        <v>63</v>
      </c>
      <c r="G2998" s="89">
        <v>3.85</v>
      </c>
      <c r="H2998" s="84">
        <v>3</v>
      </c>
    </row>
    <row r="2999" spans="2:8" ht="15.75" thickBot="1" x14ac:dyDescent="0.3">
      <c r="B2999" s="101">
        <v>45093</v>
      </c>
      <c r="C2999" s="102" t="str">
        <f>IF('Detalle Ingresos'!$B2999="","",TEXT('Detalle Ingresos'!$B2999,"MMMM" ))</f>
        <v>junio</v>
      </c>
      <c r="D2999" s="82">
        <v>1</v>
      </c>
      <c r="E2999" s="82" t="s">
        <v>88</v>
      </c>
      <c r="F2999" s="119" t="s">
        <v>63</v>
      </c>
      <c r="G2999" s="89">
        <v>5.51</v>
      </c>
      <c r="H2999" s="84">
        <v>3</v>
      </c>
    </row>
    <row r="3000" spans="2:8" ht="15.75" thickBot="1" x14ac:dyDescent="0.3">
      <c r="B3000" s="101">
        <v>45093</v>
      </c>
      <c r="C3000" s="102" t="str">
        <f>IF('Detalle Ingresos'!$B3000="","",TEXT('Detalle Ingresos'!$B3000,"MMMM" ))</f>
        <v>junio</v>
      </c>
      <c r="D3000" s="82">
        <v>1</v>
      </c>
      <c r="E3000" s="82" t="s">
        <v>88</v>
      </c>
      <c r="F3000" s="119" t="s">
        <v>63</v>
      </c>
      <c r="G3000" s="89">
        <v>2.75</v>
      </c>
      <c r="H3000" s="84">
        <v>3</v>
      </c>
    </row>
    <row r="3001" spans="2:8" ht="15.75" thickBot="1" x14ac:dyDescent="0.3">
      <c r="B3001" s="101">
        <v>45096</v>
      </c>
      <c r="C3001" s="102" t="str">
        <f>IF('Detalle Ingresos'!$B3001="","",TEXT('Detalle Ingresos'!$B3001,"MMMM" ))</f>
        <v>junio</v>
      </c>
      <c r="D3001" s="82">
        <v>1</v>
      </c>
      <c r="E3001" s="82" t="s">
        <v>88</v>
      </c>
      <c r="F3001" s="119" t="s">
        <v>63</v>
      </c>
      <c r="G3001" s="89">
        <v>1.8</v>
      </c>
      <c r="H3001" s="84">
        <v>3</v>
      </c>
    </row>
    <row r="3002" spans="2:8" ht="15.75" thickBot="1" x14ac:dyDescent="0.3">
      <c r="B3002" s="101">
        <v>45093</v>
      </c>
      <c r="C3002" s="102" t="str">
        <f>IF('Detalle Ingresos'!$B3002="","",TEXT('Detalle Ingresos'!$B3002,"MMMM" ))</f>
        <v>junio</v>
      </c>
      <c r="D3002" s="82">
        <v>1</v>
      </c>
      <c r="E3002" s="82" t="s">
        <v>88</v>
      </c>
      <c r="F3002" s="119" t="s">
        <v>63</v>
      </c>
      <c r="G3002" s="89">
        <v>44.09</v>
      </c>
      <c r="H3002" s="84">
        <v>3</v>
      </c>
    </row>
    <row r="3003" spans="2:8" ht="15.75" thickBot="1" x14ac:dyDescent="0.3">
      <c r="B3003" s="101">
        <v>45093</v>
      </c>
      <c r="C3003" s="102" t="str">
        <f>IF('Detalle Ingresos'!$B3003="","",TEXT('Detalle Ingresos'!$B3003,"MMMM" ))</f>
        <v>junio</v>
      </c>
      <c r="D3003" s="82">
        <v>1</v>
      </c>
      <c r="E3003" s="82" t="s">
        <v>88</v>
      </c>
      <c r="F3003" s="119" t="s">
        <v>63</v>
      </c>
      <c r="G3003" s="89">
        <v>44.09</v>
      </c>
      <c r="H3003" s="84">
        <v>3</v>
      </c>
    </row>
    <row r="3004" spans="2:8" ht="15.75" thickBot="1" x14ac:dyDescent="0.3">
      <c r="B3004" s="101">
        <v>45096</v>
      </c>
      <c r="C3004" s="102" t="str">
        <f>IF('Detalle Ingresos'!$B3004="","",TEXT('Detalle Ingresos'!$B3004,"MMMM" ))</f>
        <v>junio</v>
      </c>
      <c r="D3004" s="82">
        <v>1</v>
      </c>
      <c r="E3004" s="82" t="s">
        <v>88</v>
      </c>
      <c r="F3004" s="119" t="s">
        <v>63</v>
      </c>
      <c r="G3004" s="89">
        <v>5.51</v>
      </c>
      <c r="H3004" s="84">
        <v>3</v>
      </c>
    </row>
    <row r="3005" spans="2:8" ht="15.75" thickBot="1" x14ac:dyDescent="0.3">
      <c r="B3005" s="101">
        <v>45096</v>
      </c>
      <c r="C3005" s="102" t="str">
        <f>IF('Detalle Ingresos'!$B3005="","",TEXT('Detalle Ingresos'!$B3005,"MMMM" ))</f>
        <v>junio</v>
      </c>
      <c r="D3005" s="82">
        <v>1</v>
      </c>
      <c r="E3005" s="82" t="s">
        <v>88</v>
      </c>
      <c r="F3005" s="119" t="s">
        <v>63</v>
      </c>
      <c r="G3005" s="89">
        <v>3.31</v>
      </c>
      <c r="H3005" s="84">
        <v>3</v>
      </c>
    </row>
    <row r="3006" spans="2:8" ht="15.75" thickBot="1" x14ac:dyDescent="0.3">
      <c r="B3006" s="101">
        <v>45096</v>
      </c>
      <c r="C3006" s="102" t="str">
        <f>IF('Detalle Ingresos'!$B3006="","",TEXT('Detalle Ingresos'!$B3006,"MMMM" ))</f>
        <v>junio</v>
      </c>
      <c r="D3006" s="82">
        <v>1</v>
      </c>
      <c r="E3006" s="82" t="s">
        <v>88</v>
      </c>
      <c r="F3006" s="119" t="s">
        <v>49</v>
      </c>
      <c r="G3006" s="89">
        <v>1.8</v>
      </c>
      <c r="H3006" s="84">
        <v>3</v>
      </c>
    </row>
    <row r="3007" spans="2:8" ht="15.75" thickBot="1" x14ac:dyDescent="0.3">
      <c r="B3007" s="101">
        <v>45096</v>
      </c>
      <c r="C3007" s="102" t="str">
        <f>IF('Detalle Ingresos'!$B3007="","",TEXT('Detalle Ingresos'!$B3007,"MMMM" ))</f>
        <v>junio</v>
      </c>
      <c r="D3007" s="82">
        <v>1</v>
      </c>
      <c r="E3007" s="82" t="s">
        <v>88</v>
      </c>
      <c r="F3007" s="119" t="s">
        <v>63</v>
      </c>
      <c r="G3007" s="89">
        <v>9.51</v>
      </c>
      <c r="H3007" s="84">
        <v>3</v>
      </c>
    </row>
    <row r="3008" spans="2:8" ht="15.75" thickBot="1" x14ac:dyDescent="0.3">
      <c r="B3008" s="101">
        <v>45096</v>
      </c>
      <c r="C3008" s="102" t="str">
        <f>IF('Detalle Ingresos'!$B3008="","",TEXT('Detalle Ingresos'!$B3008,"MMMM" ))</f>
        <v>junio</v>
      </c>
      <c r="D3008" s="82">
        <v>1</v>
      </c>
      <c r="E3008" s="82" t="s">
        <v>88</v>
      </c>
      <c r="F3008" s="119" t="s">
        <v>49</v>
      </c>
      <c r="G3008" s="89">
        <v>1.8</v>
      </c>
      <c r="H3008" s="84">
        <v>3</v>
      </c>
    </row>
    <row r="3009" spans="2:8" ht="15.75" thickBot="1" x14ac:dyDescent="0.3">
      <c r="B3009" s="101">
        <v>45097</v>
      </c>
      <c r="C3009" s="102" t="str">
        <f>IF('Detalle Ingresos'!$B3009="","",TEXT('Detalle Ingresos'!$B3009,"MMMM" ))</f>
        <v>junio</v>
      </c>
      <c r="D3009" s="82">
        <v>1</v>
      </c>
      <c r="E3009" s="82" t="s">
        <v>88</v>
      </c>
      <c r="F3009" s="119" t="s">
        <v>63</v>
      </c>
      <c r="G3009" s="89">
        <v>12.89</v>
      </c>
      <c r="H3009" s="84">
        <v>3</v>
      </c>
    </row>
    <row r="3010" spans="2:8" ht="15.75" thickBot="1" x14ac:dyDescent="0.3">
      <c r="B3010" s="101">
        <v>45097</v>
      </c>
      <c r="C3010" s="102" t="str">
        <f>IF('Detalle Ingresos'!$B3010="","",TEXT('Detalle Ingresos'!$B3010,"MMMM" ))</f>
        <v>junio</v>
      </c>
      <c r="D3010" s="82">
        <v>1</v>
      </c>
      <c r="E3010" s="82" t="s">
        <v>88</v>
      </c>
      <c r="F3010" s="119" t="s">
        <v>63</v>
      </c>
      <c r="G3010" s="89">
        <v>5.51</v>
      </c>
      <c r="H3010" s="84">
        <v>3</v>
      </c>
    </row>
    <row r="3011" spans="2:8" ht="15.75" thickBot="1" x14ac:dyDescent="0.3">
      <c r="B3011" s="101">
        <v>45097</v>
      </c>
      <c r="C3011" s="102" t="str">
        <f>IF('Detalle Ingresos'!$B3011="","",TEXT('Detalle Ingresos'!$B3011,"MMMM" ))</f>
        <v>junio</v>
      </c>
      <c r="D3011" s="82">
        <v>1</v>
      </c>
      <c r="E3011" s="82" t="s">
        <v>88</v>
      </c>
      <c r="F3011" s="119" t="s">
        <v>63</v>
      </c>
      <c r="G3011" s="89">
        <v>2.75</v>
      </c>
      <c r="H3011" s="84">
        <v>3</v>
      </c>
    </row>
    <row r="3012" spans="2:8" ht="15.75" thickBot="1" x14ac:dyDescent="0.3">
      <c r="B3012" s="101">
        <v>45097</v>
      </c>
      <c r="C3012" s="102" t="str">
        <f>IF('Detalle Ingresos'!$B3012="","",TEXT('Detalle Ingresos'!$B3012,"MMMM" ))</f>
        <v>junio</v>
      </c>
      <c r="D3012" s="82">
        <v>1</v>
      </c>
      <c r="E3012" s="82" t="s">
        <v>88</v>
      </c>
      <c r="F3012" s="119" t="s">
        <v>63</v>
      </c>
      <c r="G3012" s="89">
        <v>14.47</v>
      </c>
      <c r="H3012" s="84">
        <v>3</v>
      </c>
    </row>
    <row r="3013" spans="2:8" ht="15.75" thickBot="1" x14ac:dyDescent="0.3">
      <c r="B3013" s="101">
        <v>45097</v>
      </c>
      <c r="C3013" s="102" t="str">
        <f>IF('Detalle Ingresos'!$B3013="","",TEXT('Detalle Ingresos'!$B3013,"MMMM" ))</f>
        <v>junio</v>
      </c>
      <c r="D3013" s="82">
        <v>1</v>
      </c>
      <c r="E3013" s="82" t="s">
        <v>88</v>
      </c>
      <c r="F3013" s="119" t="s">
        <v>63</v>
      </c>
      <c r="G3013" s="89">
        <v>3.31</v>
      </c>
      <c r="H3013" s="84">
        <v>3</v>
      </c>
    </row>
    <row r="3014" spans="2:8" ht="15.75" thickBot="1" x14ac:dyDescent="0.3">
      <c r="B3014" s="101">
        <v>45097</v>
      </c>
      <c r="C3014" s="102" t="str">
        <f>IF('Detalle Ingresos'!$B3014="","",TEXT('Detalle Ingresos'!$B3014,"MMMM" ))</f>
        <v>junio</v>
      </c>
      <c r="D3014" s="82">
        <v>1</v>
      </c>
      <c r="E3014" s="82" t="s">
        <v>88</v>
      </c>
      <c r="F3014" s="119" t="s">
        <v>63</v>
      </c>
      <c r="G3014" s="89">
        <v>1.8</v>
      </c>
      <c r="H3014" s="84">
        <v>3</v>
      </c>
    </row>
    <row r="3015" spans="2:8" ht="15.75" thickBot="1" x14ac:dyDescent="0.3">
      <c r="B3015" s="101">
        <v>45097</v>
      </c>
      <c r="C3015" s="102" t="str">
        <f>IF('Detalle Ingresos'!$B3015="","",TEXT('Detalle Ingresos'!$B3015,"MMMM" ))</f>
        <v>junio</v>
      </c>
      <c r="D3015" s="82">
        <v>1</v>
      </c>
      <c r="E3015" s="82" t="s">
        <v>88</v>
      </c>
      <c r="F3015" s="119" t="s">
        <v>63</v>
      </c>
      <c r="G3015" s="89">
        <v>2.75</v>
      </c>
      <c r="H3015" s="84">
        <v>3</v>
      </c>
    </row>
    <row r="3016" spans="2:8" ht="15.75" thickBot="1" x14ac:dyDescent="0.3">
      <c r="B3016" s="101">
        <v>45099</v>
      </c>
      <c r="C3016" s="102" t="str">
        <f>IF('Detalle Ingresos'!$B3016="","",TEXT('Detalle Ingresos'!$B3016,"MMMM" ))</f>
        <v>junio</v>
      </c>
      <c r="D3016" s="82">
        <v>1</v>
      </c>
      <c r="E3016" s="82" t="s">
        <v>88</v>
      </c>
      <c r="F3016" s="119" t="s">
        <v>63</v>
      </c>
      <c r="G3016" s="89">
        <v>4.24</v>
      </c>
      <c r="H3016" s="84">
        <v>4</v>
      </c>
    </row>
    <row r="3017" spans="2:8" ht="15.75" thickBot="1" x14ac:dyDescent="0.3">
      <c r="B3017" s="101">
        <v>45099</v>
      </c>
      <c r="C3017" s="102" t="str">
        <f>IF('Detalle Ingresos'!$B3017="","",TEXT('Detalle Ingresos'!$B3017,"MMMM" ))</f>
        <v>junio</v>
      </c>
      <c r="D3017" s="82">
        <v>1</v>
      </c>
      <c r="E3017" s="82" t="s">
        <v>88</v>
      </c>
      <c r="F3017" s="119" t="s">
        <v>63</v>
      </c>
      <c r="G3017" s="89">
        <v>5.51</v>
      </c>
      <c r="H3017" s="84">
        <v>4</v>
      </c>
    </row>
    <row r="3018" spans="2:8" ht="15.75" thickBot="1" x14ac:dyDescent="0.3">
      <c r="B3018" s="101">
        <v>45099</v>
      </c>
      <c r="C3018" s="102" t="str">
        <f>IF('Detalle Ingresos'!$B3018="","",TEXT('Detalle Ingresos'!$B3018,"MMMM" ))</f>
        <v>junio</v>
      </c>
      <c r="D3018" s="82">
        <v>1</v>
      </c>
      <c r="E3018" s="82" t="s">
        <v>88</v>
      </c>
      <c r="F3018" s="119" t="s">
        <v>49</v>
      </c>
      <c r="G3018" s="89">
        <v>4.42</v>
      </c>
      <c r="H3018" s="84">
        <v>4</v>
      </c>
    </row>
    <row r="3019" spans="2:8" ht="15.75" thickBot="1" x14ac:dyDescent="0.3">
      <c r="B3019" s="101">
        <v>45098</v>
      </c>
      <c r="C3019" s="102" t="str">
        <f>IF('Detalle Ingresos'!$B3019="","",TEXT('Detalle Ingresos'!$B3019,"MMMM" ))</f>
        <v>junio</v>
      </c>
      <c r="D3019" s="82">
        <v>1</v>
      </c>
      <c r="E3019" s="82" t="s">
        <v>88</v>
      </c>
      <c r="F3019" s="119" t="s">
        <v>63</v>
      </c>
      <c r="G3019" s="89">
        <v>1.8</v>
      </c>
      <c r="H3019" s="84">
        <v>3</v>
      </c>
    </row>
    <row r="3020" spans="2:8" ht="15.75" thickBot="1" x14ac:dyDescent="0.3">
      <c r="B3020" s="101">
        <v>45098</v>
      </c>
      <c r="C3020" s="102" t="str">
        <f>IF('Detalle Ingresos'!$B3020="","",TEXT('Detalle Ingresos'!$B3020,"MMMM" ))</f>
        <v>junio</v>
      </c>
      <c r="D3020" s="82">
        <v>1</v>
      </c>
      <c r="E3020" s="82" t="s">
        <v>88</v>
      </c>
      <c r="F3020" s="119" t="s">
        <v>63</v>
      </c>
      <c r="G3020" s="89">
        <v>1.8</v>
      </c>
      <c r="H3020" s="84">
        <v>3</v>
      </c>
    </row>
    <row r="3021" spans="2:8" ht="15.75" thickBot="1" x14ac:dyDescent="0.3">
      <c r="B3021" s="101">
        <v>45098</v>
      </c>
      <c r="C3021" s="102" t="str">
        <f>IF('Detalle Ingresos'!$B3021="","",TEXT('Detalle Ingresos'!$B3021,"MMMM" ))</f>
        <v>junio</v>
      </c>
      <c r="D3021" s="82">
        <v>1</v>
      </c>
      <c r="E3021" s="82" t="s">
        <v>88</v>
      </c>
      <c r="F3021" s="119" t="s">
        <v>63</v>
      </c>
      <c r="G3021" s="89">
        <v>1.8</v>
      </c>
      <c r="H3021" s="84">
        <v>3</v>
      </c>
    </row>
    <row r="3022" spans="2:8" ht="15.75" thickBot="1" x14ac:dyDescent="0.3">
      <c r="B3022" s="101">
        <v>45098</v>
      </c>
      <c r="C3022" s="102" t="str">
        <f>IF('Detalle Ingresos'!$B3022="","",TEXT('Detalle Ingresos'!$B3022,"MMMM" ))</f>
        <v>junio</v>
      </c>
      <c r="D3022" s="82">
        <v>1</v>
      </c>
      <c r="E3022" s="82" t="s">
        <v>88</v>
      </c>
      <c r="F3022" s="119" t="s">
        <v>63</v>
      </c>
      <c r="G3022" s="89">
        <v>5.85</v>
      </c>
      <c r="H3022" s="84">
        <v>3</v>
      </c>
    </row>
    <row r="3023" spans="2:8" ht="15.75" thickBot="1" x14ac:dyDescent="0.3">
      <c r="B3023" s="101">
        <v>45098</v>
      </c>
      <c r="C3023" s="102" t="str">
        <f>IF('Detalle Ingresos'!$B3023="","",TEXT('Detalle Ingresos'!$B3023,"MMMM" ))</f>
        <v>junio</v>
      </c>
      <c r="D3023" s="82">
        <v>1</v>
      </c>
      <c r="E3023" s="82" t="s">
        <v>88</v>
      </c>
      <c r="F3023" s="119" t="s">
        <v>63</v>
      </c>
      <c r="G3023" s="89">
        <v>14.88</v>
      </c>
      <c r="H3023" s="84">
        <v>3</v>
      </c>
    </row>
    <row r="3024" spans="2:8" ht="15.75" thickBot="1" x14ac:dyDescent="0.3">
      <c r="B3024" s="101">
        <v>45098</v>
      </c>
      <c r="C3024" s="102" t="str">
        <f>IF('Detalle Ingresos'!$B3024="","",TEXT('Detalle Ingresos'!$B3024,"MMMM" ))</f>
        <v>junio</v>
      </c>
      <c r="D3024" s="82">
        <v>1</v>
      </c>
      <c r="E3024" s="82" t="s">
        <v>88</v>
      </c>
      <c r="F3024" s="119" t="s">
        <v>63</v>
      </c>
      <c r="G3024" s="89">
        <v>6.23</v>
      </c>
      <c r="H3024" s="84">
        <v>3</v>
      </c>
    </row>
    <row r="3025" spans="2:8" ht="15.75" thickBot="1" x14ac:dyDescent="0.3">
      <c r="B3025" s="101">
        <v>45098</v>
      </c>
      <c r="C3025" s="102" t="str">
        <f>IF('Detalle Ingresos'!$B3025="","",TEXT('Detalle Ingresos'!$B3025,"MMMM" ))</f>
        <v>junio</v>
      </c>
      <c r="D3025" s="82">
        <v>1</v>
      </c>
      <c r="E3025" s="82" t="s">
        <v>88</v>
      </c>
      <c r="F3025" s="119" t="s">
        <v>49</v>
      </c>
      <c r="G3025" s="89">
        <v>1.8</v>
      </c>
      <c r="H3025" s="84">
        <v>3</v>
      </c>
    </row>
    <row r="3026" spans="2:8" ht="15.75" thickBot="1" x14ac:dyDescent="0.3">
      <c r="B3026" s="101">
        <v>45098</v>
      </c>
      <c r="C3026" s="102" t="str">
        <f>IF('Detalle Ingresos'!$B3026="","",TEXT('Detalle Ingresos'!$B3026,"MMMM" ))</f>
        <v>junio</v>
      </c>
      <c r="D3026" s="82">
        <v>1</v>
      </c>
      <c r="E3026" s="82" t="s">
        <v>88</v>
      </c>
      <c r="F3026" s="119" t="s">
        <v>49</v>
      </c>
      <c r="G3026" s="89">
        <v>1.8</v>
      </c>
      <c r="H3026" s="84">
        <v>3</v>
      </c>
    </row>
    <row r="3027" spans="2:8" ht="15.75" thickBot="1" x14ac:dyDescent="0.3">
      <c r="B3027" s="101">
        <v>45099</v>
      </c>
      <c r="C3027" s="102" t="str">
        <f>IF('Detalle Ingresos'!$B3027="","",TEXT('Detalle Ingresos'!$B3027,"MMMM" ))</f>
        <v>junio</v>
      </c>
      <c r="D3027" s="82">
        <v>1</v>
      </c>
      <c r="E3027" s="82" t="s">
        <v>88</v>
      </c>
      <c r="F3027" s="119" t="s">
        <v>63</v>
      </c>
      <c r="G3027" s="89">
        <v>4.24</v>
      </c>
      <c r="H3027" s="84">
        <v>4</v>
      </c>
    </row>
    <row r="3028" spans="2:8" ht="15.75" thickBot="1" x14ac:dyDescent="0.3">
      <c r="B3028" s="101">
        <v>45093</v>
      </c>
      <c r="C3028" s="102" t="str">
        <f>IF('Detalle Ingresos'!$B3028="","",TEXT('Detalle Ingresos'!$B3028,"MMMM" ))</f>
        <v>junio</v>
      </c>
      <c r="D3028" s="82">
        <v>1</v>
      </c>
      <c r="E3028" s="82" t="s">
        <v>88</v>
      </c>
      <c r="F3028" s="119" t="s">
        <v>49</v>
      </c>
      <c r="G3028" s="89">
        <v>1.81</v>
      </c>
      <c r="H3028" s="84">
        <v>3</v>
      </c>
    </row>
    <row r="3029" spans="2:8" ht="15.75" thickBot="1" x14ac:dyDescent="0.3">
      <c r="B3029" s="101">
        <v>45098</v>
      </c>
      <c r="C3029" s="102" t="str">
        <f>IF('Detalle Ingresos'!$B3029="","",TEXT('Detalle Ingresos'!$B3029,"MMMM" ))</f>
        <v>junio</v>
      </c>
      <c r="D3029" s="82">
        <v>1</v>
      </c>
      <c r="E3029" s="82" t="s">
        <v>88</v>
      </c>
      <c r="F3029" s="119" t="s">
        <v>63</v>
      </c>
      <c r="G3029" s="89">
        <v>11.57</v>
      </c>
      <c r="H3029" s="84">
        <v>3</v>
      </c>
    </row>
    <row r="3030" spans="2:8" ht="15.75" thickBot="1" x14ac:dyDescent="0.3">
      <c r="B3030" s="101">
        <v>45098</v>
      </c>
      <c r="C3030" s="102" t="str">
        <f>IF('Detalle Ingresos'!$B3030="","",TEXT('Detalle Ingresos'!$B3030,"MMMM" ))</f>
        <v>junio</v>
      </c>
      <c r="D3030" s="82">
        <v>1</v>
      </c>
      <c r="E3030" s="82" t="s">
        <v>88</v>
      </c>
      <c r="F3030" s="119" t="s">
        <v>63</v>
      </c>
      <c r="G3030" s="89">
        <v>2.76</v>
      </c>
      <c r="H3030" s="84">
        <v>3</v>
      </c>
    </row>
    <row r="3031" spans="2:8" ht="15.75" thickBot="1" x14ac:dyDescent="0.3">
      <c r="B3031" s="101">
        <v>45099</v>
      </c>
      <c r="C3031" s="102" t="str">
        <f>IF('Detalle Ingresos'!$B3031="","",TEXT('Detalle Ingresos'!$B3031,"MMMM" ))</f>
        <v>junio</v>
      </c>
      <c r="D3031" s="82">
        <v>1</v>
      </c>
      <c r="E3031" s="82" t="s">
        <v>88</v>
      </c>
      <c r="F3031" s="119" t="s">
        <v>49</v>
      </c>
      <c r="G3031" s="89">
        <v>1.8</v>
      </c>
      <c r="H3031" s="84">
        <v>4</v>
      </c>
    </row>
    <row r="3032" spans="2:8" ht="15.75" thickBot="1" x14ac:dyDescent="0.3">
      <c r="B3032" s="101">
        <v>45098</v>
      </c>
      <c r="C3032" s="102" t="str">
        <f>IF('Detalle Ingresos'!$B3032="","",TEXT('Detalle Ingresos'!$B3032,"MMMM" ))</f>
        <v>junio</v>
      </c>
      <c r="D3032" s="82">
        <v>1</v>
      </c>
      <c r="E3032" s="82" t="s">
        <v>88</v>
      </c>
      <c r="F3032" s="119" t="s">
        <v>63</v>
      </c>
      <c r="G3032" s="89">
        <v>1.8</v>
      </c>
      <c r="H3032" s="84">
        <v>3</v>
      </c>
    </row>
    <row r="3033" spans="2:8" ht="15.75" thickBot="1" x14ac:dyDescent="0.3">
      <c r="B3033" s="101">
        <v>45098</v>
      </c>
      <c r="C3033" s="102" t="str">
        <f>IF('Detalle Ingresos'!$B3033="","",TEXT('Detalle Ingresos'!$B3033,"MMMM" ))</f>
        <v>junio</v>
      </c>
      <c r="D3033" s="82">
        <v>1</v>
      </c>
      <c r="E3033" s="82" t="s">
        <v>88</v>
      </c>
      <c r="F3033" s="119" t="s">
        <v>63</v>
      </c>
      <c r="G3033" s="89">
        <v>3.85</v>
      </c>
      <c r="H3033" s="84">
        <v>3</v>
      </c>
    </row>
    <row r="3034" spans="2:8" ht="15.75" thickBot="1" x14ac:dyDescent="0.3">
      <c r="B3034" s="101">
        <v>45098</v>
      </c>
      <c r="C3034" s="102" t="str">
        <f>IF('Detalle Ingresos'!$B3034="","",TEXT('Detalle Ingresos'!$B3034,"MMMM" ))</f>
        <v>junio</v>
      </c>
      <c r="D3034" s="82">
        <v>1</v>
      </c>
      <c r="E3034" s="82" t="s">
        <v>88</v>
      </c>
      <c r="F3034" s="119" t="s">
        <v>63</v>
      </c>
      <c r="G3034" s="89">
        <v>5.51</v>
      </c>
      <c r="H3034" s="84">
        <v>3</v>
      </c>
    </row>
    <row r="3035" spans="2:8" ht="15.75" thickBot="1" x14ac:dyDescent="0.3">
      <c r="B3035" s="101">
        <v>45099</v>
      </c>
      <c r="C3035" s="102" t="str">
        <f>IF('Detalle Ingresos'!$B3035="","",TEXT('Detalle Ingresos'!$B3035,"MMMM" ))</f>
        <v>junio</v>
      </c>
      <c r="D3035" s="82">
        <v>1</v>
      </c>
      <c r="E3035" s="82" t="s">
        <v>88</v>
      </c>
      <c r="F3035" s="119" t="s">
        <v>63</v>
      </c>
      <c r="G3035" s="89">
        <v>4.41</v>
      </c>
      <c r="H3035" s="84">
        <v>4</v>
      </c>
    </row>
    <row r="3036" spans="2:8" ht="15.75" thickBot="1" x14ac:dyDescent="0.3">
      <c r="B3036" s="101">
        <v>45099</v>
      </c>
      <c r="C3036" s="102" t="str">
        <f>IF('Detalle Ingresos'!$B3036="","",TEXT('Detalle Ingresos'!$B3036,"MMMM" ))</f>
        <v>junio</v>
      </c>
      <c r="D3036" s="82">
        <v>1</v>
      </c>
      <c r="E3036" s="82" t="s">
        <v>88</v>
      </c>
      <c r="F3036" s="119" t="s">
        <v>63</v>
      </c>
      <c r="G3036" s="89">
        <v>13.78</v>
      </c>
      <c r="H3036" s="84">
        <v>4</v>
      </c>
    </row>
    <row r="3037" spans="2:8" ht="15.75" thickBot="1" x14ac:dyDescent="0.3">
      <c r="B3037" s="101">
        <v>45100</v>
      </c>
      <c r="C3037" s="102" t="str">
        <f>IF('Detalle Ingresos'!$B3037="","",TEXT('Detalle Ingresos'!$B3037,"MMMM" ))</f>
        <v>junio</v>
      </c>
      <c r="D3037" s="82">
        <v>1</v>
      </c>
      <c r="E3037" s="82" t="s">
        <v>88</v>
      </c>
      <c r="F3037" s="119" t="s">
        <v>63</v>
      </c>
      <c r="G3037" s="89">
        <v>3.85</v>
      </c>
      <c r="H3037" s="84">
        <v>4</v>
      </c>
    </row>
    <row r="3038" spans="2:8" ht="15.75" thickBot="1" x14ac:dyDescent="0.3">
      <c r="B3038" s="101">
        <v>45099</v>
      </c>
      <c r="C3038" s="102" t="str">
        <f>IF('Detalle Ingresos'!$B3038="","",TEXT('Detalle Ingresos'!$B3038,"MMMM" ))</f>
        <v>junio</v>
      </c>
      <c r="D3038" s="82">
        <v>1</v>
      </c>
      <c r="E3038" s="82" t="s">
        <v>88</v>
      </c>
      <c r="F3038" s="119" t="s">
        <v>63</v>
      </c>
      <c r="G3038" s="89">
        <v>64.64</v>
      </c>
      <c r="H3038" s="84">
        <v>4</v>
      </c>
    </row>
    <row r="3039" spans="2:8" ht="15.75" thickBot="1" x14ac:dyDescent="0.3">
      <c r="B3039" s="101">
        <v>45100</v>
      </c>
      <c r="C3039" s="102" t="str">
        <f>IF('Detalle Ingresos'!$B3039="","",TEXT('Detalle Ingresos'!$B3039,"MMMM" ))</f>
        <v>junio</v>
      </c>
      <c r="D3039" s="82">
        <v>1</v>
      </c>
      <c r="E3039" s="82" t="s">
        <v>88</v>
      </c>
      <c r="F3039" s="119" t="s">
        <v>63</v>
      </c>
      <c r="G3039" s="89">
        <v>15.44</v>
      </c>
      <c r="H3039" s="84">
        <v>4</v>
      </c>
    </row>
    <row r="3040" spans="2:8" ht="15.75" thickBot="1" x14ac:dyDescent="0.3">
      <c r="B3040" s="101">
        <v>45100</v>
      </c>
      <c r="C3040" s="102" t="str">
        <f>IF('Detalle Ingresos'!$B3040="","",TEXT('Detalle Ingresos'!$B3040,"MMMM" ))</f>
        <v>junio</v>
      </c>
      <c r="D3040" s="82">
        <v>1</v>
      </c>
      <c r="E3040" s="82" t="s">
        <v>88</v>
      </c>
      <c r="F3040" s="119" t="s">
        <v>49</v>
      </c>
      <c r="G3040" s="89">
        <v>2.21</v>
      </c>
      <c r="H3040" s="84">
        <v>4</v>
      </c>
    </row>
    <row r="3041" spans="2:8" ht="15.75" thickBot="1" x14ac:dyDescent="0.3">
      <c r="B3041" s="101">
        <v>45099</v>
      </c>
      <c r="C3041" s="102" t="str">
        <f>IF('Detalle Ingresos'!$B3041="","",TEXT('Detalle Ingresos'!$B3041,"MMMM" ))</f>
        <v>junio</v>
      </c>
      <c r="D3041" s="82">
        <v>1</v>
      </c>
      <c r="E3041" s="82" t="s">
        <v>88</v>
      </c>
      <c r="F3041" s="119" t="s">
        <v>63</v>
      </c>
      <c r="G3041" s="89">
        <v>8.9499999999999993</v>
      </c>
      <c r="H3041" s="84">
        <v>4</v>
      </c>
    </row>
    <row r="3042" spans="2:8" ht="15.75" thickBot="1" x14ac:dyDescent="0.3">
      <c r="B3042" s="101">
        <v>45098</v>
      </c>
      <c r="C3042" s="102" t="str">
        <f>IF('Detalle Ingresos'!$B3042="","",TEXT('Detalle Ingresos'!$B3042,"MMMM" ))</f>
        <v>junio</v>
      </c>
      <c r="D3042" s="82">
        <v>1</v>
      </c>
      <c r="E3042" s="82" t="s">
        <v>88</v>
      </c>
      <c r="F3042" s="119" t="s">
        <v>63</v>
      </c>
      <c r="G3042" s="89">
        <v>1.92</v>
      </c>
      <c r="H3042" s="84">
        <v>3</v>
      </c>
    </row>
    <row r="3043" spans="2:8" ht="15.75" thickBot="1" x14ac:dyDescent="0.3">
      <c r="B3043" s="101">
        <v>45100</v>
      </c>
      <c r="C3043" s="102" t="str">
        <f>IF('Detalle Ingresos'!$B3043="","",TEXT('Detalle Ingresos'!$B3043,"MMMM" ))</f>
        <v>junio</v>
      </c>
      <c r="D3043" s="82">
        <v>1</v>
      </c>
      <c r="E3043" s="82" t="s">
        <v>88</v>
      </c>
      <c r="F3043" s="119" t="s">
        <v>63</v>
      </c>
      <c r="G3043" s="89">
        <v>8.26</v>
      </c>
      <c r="H3043" s="84">
        <v>4</v>
      </c>
    </row>
    <row r="3044" spans="2:8" ht="15.75" thickBot="1" x14ac:dyDescent="0.3">
      <c r="B3044" s="101">
        <v>45104</v>
      </c>
      <c r="C3044" s="102" t="str">
        <f>IF('Detalle Ingresos'!$B3044="","",TEXT('Detalle Ingresos'!$B3044,"MMMM" ))</f>
        <v>junio</v>
      </c>
      <c r="D3044" s="82">
        <v>1</v>
      </c>
      <c r="E3044" s="82" t="s">
        <v>88</v>
      </c>
      <c r="F3044" s="119" t="s">
        <v>63</v>
      </c>
      <c r="G3044" s="89">
        <v>0</v>
      </c>
      <c r="H3044" s="84">
        <v>4</v>
      </c>
    </row>
    <row r="3045" spans="2:8" ht="15.75" thickBot="1" x14ac:dyDescent="0.3">
      <c r="B3045" s="101">
        <v>45104</v>
      </c>
      <c r="C3045" s="102" t="str">
        <f>IF('Detalle Ingresos'!$B3045="","",TEXT('Detalle Ingresos'!$B3045,"MMMM" ))</f>
        <v>junio</v>
      </c>
      <c r="D3045" s="82">
        <v>1</v>
      </c>
      <c r="E3045" s="82" t="s">
        <v>88</v>
      </c>
      <c r="F3045" s="119" t="s">
        <v>63</v>
      </c>
      <c r="G3045" s="89">
        <v>18.2</v>
      </c>
      <c r="H3045" s="84">
        <v>4</v>
      </c>
    </row>
    <row r="3046" spans="2:8" ht="15.75" thickBot="1" x14ac:dyDescent="0.3">
      <c r="B3046" s="101">
        <v>45104</v>
      </c>
      <c r="C3046" s="102" t="str">
        <f>IF('Detalle Ingresos'!$B3046="","",TEXT('Detalle Ingresos'!$B3046,"MMMM" ))</f>
        <v>junio</v>
      </c>
      <c r="D3046" s="82">
        <v>1</v>
      </c>
      <c r="E3046" s="82" t="s">
        <v>88</v>
      </c>
      <c r="F3046" s="119" t="s">
        <v>63</v>
      </c>
      <c r="G3046" s="89">
        <v>2.75</v>
      </c>
      <c r="H3046" s="84">
        <v>4</v>
      </c>
    </row>
    <row r="3047" spans="2:8" ht="15.75" thickBot="1" x14ac:dyDescent="0.3">
      <c r="B3047" s="101">
        <v>45104</v>
      </c>
      <c r="C3047" s="102" t="str">
        <f>IF('Detalle Ingresos'!$B3047="","",TEXT('Detalle Ingresos'!$B3047,"MMMM" ))</f>
        <v>junio</v>
      </c>
      <c r="D3047" s="82">
        <v>1</v>
      </c>
      <c r="E3047" s="82" t="s">
        <v>88</v>
      </c>
      <c r="F3047" s="119" t="s">
        <v>63</v>
      </c>
      <c r="G3047" s="89">
        <v>1.8</v>
      </c>
      <c r="H3047" s="84">
        <v>4</v>
      </c>
    </row>
    <row r="3048" spans="2:8" ht="15.75" thickBot="1" x14ac:dyDescent="0.3">
      <c r="B3048" s="101">
        <v>45104</v>
      </c>
      <c r="C3048" s="102" t="str">
        <f>IF('Detalle Ingresos'!$B3048="","",TEXT('Detalle Ingresos'!$B3048,"MMMM" ))</f>
        <v>junio</v>
      </c>
      <c r="D3048" s="82">
        <v>1</v>
      </c>
      <c r="E3048" s="82" t="s">
        <v>88</v>
      </c>
      <c r="F3048" s="119" t="s">
        <v>63</v>
      </c>
      <c r="G3048" s="89">
        <v>1.8</v>
      </c>
      <c r="H3048" s="84">
        <v>4</v>
      </c>
    </row>
    <row r="3049" spans="2:8" ht="15.75" thickBot="1" x14ac:dyDescent="0.3">
      <c r="B3049" s="101">
        <v>45104</v>
      </c>
      <c r="C3049" s="102" t="str">
        <f>IF('Detalle Ingresos'!$B3049="","",TEXT('Detalle Ingresos'!$B3049,"MMMM" ))</f>
        <v>junio</v>
      </c>
      <c r="D3049" s="82">
        <v>1</v>
      </c>
      <c r="E3049" s="82" t="s">
        <v>88</v>
      </c>
      <c r="F3049" s="119" t="s">
        <v>63</v>
      </c>
      <c r="G3049" s="89">
        <v>6.62</v>
      </c>
      <c r="H3049" s="84">
        <v>4</v>
      </c>
    </row>
    <row r="3050" spans="2:8" ht="15.75" thickBot="1" x14ac:dyDescent="0.3">
      <c r="B3050" s="101">
        <v>45103</v>
      </c>
      <c r="C3050" s="102" t="str">
        <f>IF('Detalle Ingresos'!$B3050="","",TEXT('Detalle Ingresos'!$B3050,"MMMM" ))</f>
        <v>junio</v>
      </c>
      <c r="D3050" s="82">
        <v>1</v>
      </c>
      <c r="E3050" s="82" t="s">
        <v>88</v>
      </c>
      <c r="F3050" s="119" t="s">
        <v>63</v>
      </c>
      <c r="G3050" s="89">
        <v>5.79</v>
      </c>
      <c r="H3050" s="84">
        <v>4</v>
      </c>
    </row>
    <row r="3051" spans="2:8" ht="15.75" thickBot="1" x14ac:dyDescent="0.3">
      <c r="B3051" s="101">
        <v>45104</v>
      </c>
      <c r="C3051" s="102" t="str">
        <f>IF('Detalle Ingresos'!$B3051="","",TEXT('Detalle Ingresos'!$B3051,"MMMM" ))</f>
        <v>junio</v>
      </c>
      <c r="D3051" s="82">
        <v>1</v>
      </c>
      <c r="E3051" s="82" t="s">
        <v>88</v>
      </c>
      <c r="F3051" s="119" t="s">
        <v>63</v>
      </c>
      <c r="G3051" s="89">
        <v>4.16</v>
      </c>
      <c r="H3051" s="84">
        <v>4</v>
      </c>
    </row>
    <row r="3052" spans="2:8" ht="15.75" thickBot="1" x14ac:dyDescent="0.3">
      <c r="B3052" s="101">
        <v>45104</v>
      </c>
      <c r="C3052" s="102" t="str">
        <f>IF('Detalle Ingresos'!$B3052="","",TEXT('Detalle Ingresos'!$B3052,"MMMM" ))</f>
        <v>junio</v>
      </c>
      <c r="D3052" s="82">
        <v>1</v>
      </c>
      <c r="E3052" s="82" t="s">
        <v>88</v>
      </c>
      <c r="F3052" s="119" t="s">
        <v>63</v>
      </c>
      <c r="G3052" s="89">
        <v>2.86</v>
      </c>
      <c r="H3052" s="84">
        <v>4</v>
      </c>
    </row>
    <row r="3053" spans="2:8" ht="15.75" thickBot="1" x14ac:dyDescent="0.3">
      <c r="B3053" s="101">
        <v>45103</v>
      </c>
      <c r="C3053" s="102" t="str">
        <f>IF('Detalle Ingresos'!$B3053="","",TEXT('Detalle Ingresos'!$B3053,"MMMM" ))</f>
        <v>junio</v>
      </c>
      <c r="D3053" s="82">
        <v>1</v>
      </c>
      <c r="E3053" s="82" t="s">
        <v>88</v>
      </c>
      <c r="F3053" s="119" t="s">
        <v>63</v>
      </c>
      <c r="G3053" s="89">
        <v>4.41</v>
      </c>
      <c r="H3053" s="84">
        <v>4</v>
      </c>
    </row>
    <row r="3054" spans="2:8" ht="15.75" thickBot="1" x14ac:dyDescent="0.3">
      <c r="B3054" s="101">
        <v>45103</v>
      </c>
      <c r="C3054" s="102" t="str">
        <f>IF('Detalle Ingresos'!$B3054="","",TEXT('Detalle Ingresos'!$B3054,"MMMM" ))</f>
        <v>junio</v>
      </c>
      <c r="D3054" s="82">
        <v>1</v>
      </c>
      <c r="E3054" s="82" t="s">
        <v>88</v>
      </c>
      <c r="F3054" s="119" t="s">
        <v>63</v>
      </c>
      <c r="G3054" s="89">
        <v>2.75</v>
      </c>
      <c r="H3054" s="84">
        <v>4</v>
      </c>
    </row>
    <row r="3055" spans="2:8" ht="15.75" thickBot="1" x14ac:dyDescent="0.3">
      <c r="B3055" s="101">
        <v>45103</v>
      </c>
      <c r="C3055" s="102" t="str">
        <f>IF('Detalle Ingresos'!$B3055="","",TEXT('Detalle Ingresos'!$B3055,"MMMM" ))</f>
        <v>junio</v>
      </c>
      <c r="D3055" s="82">
        <v>1</v>
      </c>
      <c r="E3055" s="82" t="s">
        <v>88</v>
      </c>
      <c r="F3055" s="119" t="s">
        <v>63</v>
      </c>
      <c r="G3055" s="89">
        <v>7.71</v>
      </c>
      <c r="H3055" s="84">
        <v>4</v>
      </c>
    </row>
    <row r="3056" spans="2:8" ht="15.75" thickBot="1" x14ac:dyDescent="0.3">
      <c r="B3056" s="101">
        <v>45100</v>
      </c>
      <c r="C3056" s="102" t="str">
        <f>IF('Detalle Ingresos'!$B3056="","",TEXT('Detalle Ingresos'!$B3056,"MMMM" ))</f>
        <v>junio</v>
      </c>
      <c r="D3056" s="82">
        <v>1</v>
      </c>
      <c r="E3056" s="82" t="s">
        <v>88</v>
      </c>
      <c r="F3056" s="119" t="s">
        <v>63</v>
      </c>
      <c r="G3056" s="89">
        <v>1.92</v>
      </c>
      <c r="H3056" s="84">
        <v>4</v>
      </c>
    </row>
    <row r="3057" spans="2:8" ht="15.75" thickBot="1" x14ac:dyDescent="0.3">
      <c r="B3057" s="101">
        <v>45103</v>
      </c>
      <c r="C3057" s="102" t="str">
        <f>IF('Detalle Ingresos'!$B3057="","",TEXT('Detalle Ingresos'!$B3057,"MMMM" ))</f>
        <v>junio</v>
      </c>
      <c r="D3057" s="82">
        <v>1</v>
      </c>
      <c r="E3057" s="82" t="s">
        <v>88</v>
      </c>
      <c r="F3057" s="119" t="s">
        <v>63</v>
      </c>
      <c r="G3057" s="89">
        <v>1.8</v>
      </c>
      <c r="H3057" s="84">
        <v>4</v>
      </c>
    </row>
    <row r="3058" spans="2:8" ht="15.75" thickBot="1" x14ac:dyDescent="0.3">
      <c r="B3058" s="101">
        <v>45104</v>
      </c>
      <c r="C3058" s="102" t="str">
        <f>IF('Detalle Ingresos'!$B3058="","",TEXT('Detalle Ingresos'!$B3058,"MMMM" ))</f>
        <v>junio</v>
      </c>
      <c r="D3058" s="82">
        <v>1</v>
      </c>
      <c r="E3058" s="82" t="s">
        <v>88</v>
      </c>
      <c r="F3058" s="119" t="s">
        <v>63</v>
      </c>
      <c r="G3058" s="89">
        <v>3.85</v>
      </c>
      <c r="H3058" s="84">
        <v>4</v>
      </c>
    </row>
    <row r="3059" spans="2:8" ht="15.75" thickBot="1" x14ac:dyDescent="0.3">
      <c r="B3059" s="101">
        <v>45104</v>
      </c>
      <c r="C3059" s="102" t="str">
        <f>IF('Detalle Ingresos'!$B3059="","",TEXT('Detalle Ingresos'!$B3059,"MMMM" ))</f>
        <v>junio</v>
      </c>
      <c r="D3059" s="82">
        <v>1</v>
      </c>
      <c r="E3059" s="82" t="s">
        <v>88</v>
      </c>
      <c r="F3059" s="119" t="s">
        <v>63</v>
      </c>
      <c r="G3059" s="89">
        <v>3.19</v>
      </c>
      <c r="H3059" s="84">
        <v>4</v>
      </c>
    </row>
    <row r="3060" spans="2:8" ht="15.75" thickBot="1" x14ac:dyDescent="0.3">
      <c r="B3060" s="101">
        <v>45104</v>
      </c>
      <c r="C3060" s="102" t="str">
        <f>IF('Detalle Ingresos'!$B3060="","",TEXT('Detalle Ingresos'!$B3060,"MMMM" ))</f>
        <v>junio</v>
      </c>
      <c r="D3060" s="82">
        <v>1</v>
      </c>
      <c r="E3060" s="82" t="s">
        <v>88</v>
      </c>
      <c r="F3060" s="119" t="s">
        <v>63</v>
      </c>
      <c r="G3060" s="89">
        <v>5.36</v>
      </c>
      <c r="H3060" s="84">
        <v>4</v>
      </c>
    </row>
    <row r="3061" spans="2:8" ht="15.75" thickBot="1" x14ac:dyDescent="0.3">
      <c r="B3061" s="101">
        <v>45105</v>
      </c>
      <c r="C3061" s="102" t="str">
        <f>IF('Detalle Ingresos'!$B3061="","",TEXT('Detalle Ingresos'!$B3061,"MMMM" ))</f>
        <v>junio</v>
      </c>
      <c r="D3061" s="82">
        <v>1</v>
      </c>
      <c r="E3061" s="82" t="s">
        <v>88</v>
      </c>
      <c r="F3061" s="119" t="s">
        <v>63</v>
      </c>
      <c r="G3061" s="89">
        <v>5</v>
      </c>
      <c r="H3061" s="84">
        <v>4</v>
      </c>
    </row>
    <row r="3062" spans="2:8" ht="15.75" thickBot="1" x14ac:dyDescent="0.3">
      <c r="B3062" s="101">
        <v>45105</v>
      </c>
      <c r="C3062" s="102" t="str">
        <f>IF('Detalle Ingresos'!$B3062="","",TEXT('Detalle Ingresos'!$B3062,"MMMM" ))</f>
        <v>junio</v>
      </c>
      <c r="D3062" s="82">
        <v>1</v>
      </c>
      <c r="E3062" s="82" t="s">
        <v>88</v>
      </c>
      <c r="F3062" s="119" t="s">
        <v>63</v>
      </c>
      <c r="G3062" s="89">
        <v>4.68</v>
      </c>
      <c r="H3062" s="84">
        <v>4</v>
      </c>
    </row>
    <row r="3063" spans="2:8" ht="15.75" thickBot="1" x14ac:dyDescent="0.3">
      <c r="B3063" s="101">
        <v>45106</v>
      </c>
      <c r="C3063" s="102" t="str">
        <f>IF('Detalle Ingresos'!$B3063="","",TEXT('Detalle Ingresos'!$B3063,"MMMM" ))</f>
        <v>junio</v>
      </c>
      <c r="D3063" s="82">
        <v>1</v>
      </c>
      <c r="E3063" s="82" t="s">
        <v>88</v>
      </c>
      <c r="F3063" s="119" t="s">
        <v>49</v>
      </c>
      <c r="G3063" s="89">
        <v>1.8</v>
      </c>
      <c r="H3063" s="84">
        <v>4</v>
      </c>
    </row>
    <row r="3064" spans="2:8" ht="15.75" thickBot="1" x14ac:dyDescent="0.3">
      <c r="B3064" s="101">
        <v>45105</v>
      </c>
      <c r="C3064" s="102" t="str">
        <f>IF('Detalle Ingresos'!$B3064="","",TEXT('Detalle Ingresos'!$B3064,"MMMM" ))</f>
        <v>junio</v>
      </c>
      <c r="D3064" s="82">
        <v>1</v>
      </c>
      <c r="E3064" s="82" t="s">
        <v>88</v>
      </c>
      <c r="F3064" s="119" t="s">
        <v>63</v>
      </c>
      <c r="G3064" s="89">
        <v>1.8</v>
      </c>
      <c r="H3064" s="84">
        <v>4</v>
      </c>
    </row>
    <row r="3065" spans="2:8" ht="15.75" thickBot="1" x14ac:dyDescent="0.3">
      <c r="B3065" s="101">
        <v>45105</v>
      </c>
      <c r="C3065" s="102" t="str">
        <f>IF('Detalle Ingresos'!$B3065="","",TEXT('Detalle Ingresos'!$B3065,"MMMM" ))</f>
        <v>junio</v>
      </c>
      <c r="D3065" s="82">
        <v>1</v>
      </c>
      <c r="E3065" s="82" t="s">
        <v>88</v>
      </c>
      <c r="F3065" s="119" t="s">
        <v>63</v>
      </c>
      <c r="G3065" s="89">
        <v>5.51</v>
      </c>
      <c r="H3065" s="84">
        <v>4</v>
      </c>
    </row>
    <row r="3066" spans="2:8" ht="15.75" thickBot="1" x14ac:dyDescent="0.3">
      <c r="B3066" s="101">
        <v>45106</v>
      </c>
      <c r="C3066" s="102" t="str">
        <f>IF('Detalle Ingresos'!$B3066="","",TEXT('Detalle Ingresos'!$B3066,"MMMM" ))</f>
        <v>junio</v>
      </c>
      <c r="D3066" s="82">
        <v>1</v>
      </c>
      <c r="E3066" s="82" t="s">
        <v>88</v>
      </c>
      <c r="F3066" s="119" t="s">
        <v>105</v>
      </c>
      <c r="G3066" s="89">
        <v>0</v>
      </c>
      <c r="H3066" s="84">
        <v>4</v>
      </c>
    </row>
    <row r="3067" spans="2:8" ht="15.75" thickBot="1" x14ac:dyDescent="0.3">
      <c r="B3067" s="101">
        <v>45105</v>
      </c>
      <c r="C3067" s="102" t="str">
        <f>IF('Detalle Ingresos'!$B3067="","",TEXT('Detalle Ingresos'!$B3067,"MMMM" ))</f>
        <v>junio</v>
      </c>
      <c r="D3067" s="82">
        <v>1</v>
      </c>
      <c r="E3067" s="82" t="s">
        <v>88</v>
      </c>
      <c r="F3067" s="119" t="s">
        <v>63</v>
      </c>
      <c r="G3067" s="89">
        <v>3.23</v>
      </c>
      <c r="H3067" s="84">
        <v>4</v>
      </c>
    </row>
    <row r="3068" spans="2:8" ht="15.75" thickBot="1" x14ac:dyDescent="0.3">
      <c r="B3068" s="101">
        <v>45106</v>
      </c>
      <c r="C3068" s="102" t="str">
        <f>IF('Detalle Ingresos'!$B3068="","",TEXT('Detalle Ingresos'!$B3068,"MMMM" ))</f>
        <v>junio</v>
      </c>
      <c r="D3068" s="82">
        <v>1</v>
      </c>
      <c r="E3068" s="82" t="s">
        <v>88</v>
      </c>
      <c r="F3068" s="119" t="s">
        <v>63</v>
      </c>
      <c r="G3068" s="89">
        <v>6.75</v>
      </c>
      <c r="H3068" s="84">
        <v>4</v>
      </c>
    </row>
    <row r="3069" spans="2:8" ht="15.75" thickBot="1" x14ac:dyDescent="0.3">
      <c r="B3069" s="101">
        <v>45106</v>
      </c>
      <c r="C3069" s="102" t="str">
        <f>IF('Detalle Ingresos'!$B3069="","",TEXT('Detalle Ingresos'!$B3069,"MMMM" ))</f>
        <v>junio</v>
      </c>
      <c r="D3069" s="82">
        <v>1</v>
      </c>
      <c r="E3069" s="82" t="s">
        <v>88</v>
      </c>
      <c r="F3069" s="119" t="s">
        <v>63</v>
      </c>
      <c r="G3069" s="89">
        <v>44.1</v>
      </c>
      <c r="H3069" s="84">
        <v>4</v>
      </c>
    </row>
    <row r="3070" spans="2:8" ht="15.75" thickBot="1" x14ac:dyDescent="0.3">
      <c r="B3070" s="101">
        <v>45106</v>
      </c>
      <c r="C3070" s="102" t="str">
        <f>IF('Detalle Ingresos'!$B3070="","",TEXT('Detalle Ingresos'!$B3070,"MMMM" ))</f>
        <v>junio</v>
      </c>
      <c r="D3070" s="82">
        <v>1</v>
      </c>
      <c r="E3070" s="82" t="s">
        <v>88</v>
      </c>
      <c r="F3070" s="119" t="s">
        <v>63</v>
      </c>
      <c r="G3070" s="89">
        <v>2.29</v>
      </c>
      <c r="H3070" s="84">
        <v>4</v>
      </c>
    </row>
    <row r="3071" spans="2:8" ht="15.75" thickBot="1" x14ac:dyDescent="0.3">
      <c r="B3071" s="101">
        <v>45106</v>
      </c>
      <c r="C3071" s="102" t="str">
        <f>IF('Detalle Ingresos'!$B3071="","",TEXT('Detalle Ingresos'!$B3071,"MMMM" ))</f>
        <v>junio</v>
      </c>
      <c r="D3071" s="82">
        <v>1</v>
      </c>
      <c r="E3071" s="82" t="s">
        <v>88</v>
      </c>
      <c r="F3071" s="119" t="s">
        <v>63</v>
      </c>
      <c r="G3071" s="89">
        <v>19.88</v>
      </c>
      <c r="H3071" s="84">
        <v>4</v>
      </c>
    </row>
    <row r="3072" spans="2:8" ht="15.75" thickBot="1" x14ac:dyDescent="0.3">
      <c r="B3072" s="101">
        <v>45107</v>
      </c>
      <c r="C3072" s="102" t="str">
        <f>IF('Detalle Ingresos'!$B3072="","",TEXT('Detalle Ingresos'!$B3072,"MMMM" ))</f>
        <v>junio</v>
      </c>
      <c r="D3072" s="82">
        <v>1</v>
      </c>
      <c r="E3072" s="82" t="s">
        <v>88</v>
      </c>
      <c r="F3072" s="119" t="s">
        <v>63</v>
      </c>
      <c r="G3072" s="89">
        <v>1.8</v>
      </c>
      <c r="H3072" s="84">
        <v>4</v>
      </c>
    </row>
    <row r="3073" spans="2:8" ht="15.75" thickBot="1" x14ac:dyDescent="0.3">
      <c r="B3073" s="101">
        <v>45107</v>
      </c>
      <c r="C3073" s="102" t="str">
        <f>IF('Detalle Ingresos'!$B3073="","",TEXT('Detalle Ingresos'!$B3073,"MMMM" ))</f>
        <v>junio</v>
      </c>
      <c r="D3073" s="82">
        <v>1</v>
      </c>
      <c r="E3073" s="82" t="s">
        <v>88</v>
      </c>
      <c r="F3073" s="119" t="s">
        <v>63</v>
      </c>
      <c r="G3073" s="89">
        <v>4.41</v>
      </c>
      <c r="H3073" s="84">
        <v>4</v>
      </c>
    </row>
    <row r="3074" spans="2:8" ht="15.75" thickBot="1" x14ac:dyDescent="0.3">
      <c r="B3074" s="101">
        <v>45107</v>
      </c>
      <c r="C3074" s="102" t="str">
        <f>IF('Detalle Ingresos'!$B3074="","",TEXT('Detalle Ingresos'!$B3074,"MMMM" ))</f>
        <v>junio</v>
      </c>
      <c r="D3074" s="82">
        <v>1</v>
      </c>
      <c r="E3074" s="82" t="s">
        <v>88</v>
      </c>
      <c r="F3074" s="119" t="s">
        <v>63</v>
      </c>
      <c r="G3074" s="89">
        <v>8.26</v>
      </c>
      <c r="H3074" s="84">
        <v>4</v>
      </c>
    </row>
    <row r="3075" spans="2:8" ht="15.75" thickBot="1" x14ac:dyDescent="0.3">
      <c r="B3075" s="101">
        <v>45107</v>
      </c>
      <c r="C3075" s="102" t="str">
        <f>IF('Detalle Ingresos'!$B3075="","",TEXT('Detalle Ingresos'!$B3075,"MMMM" ))</f>
        <v>junio</v>
      </c>
      <c r="D3075" s="82">
        <v>1</v>
      </c>
      <c r="E3075" s="82" t="s">
        <v>88</v>
      </c>
      <c r="F3075" s="119" t="s">
        <v>63</v>
      </c>
      <c r="G3075" s="89">
        <v>2.48</v>
      </c>
      <c r="H3075" s="84">
        <v>4</v>
      </c>
    </row>
    <row r="3076" spans="2:8" ht="15.75" thickBot="1" x14ac:dyDescent="0.3">
      <c r="B3076" s="101">
        <v>45107</v>
      </c>
      <c r="C3076" s="102" t="str">
        <f>IF('Detalle Ingresos'!$B3076="","",TEXT('Detalle Ingresos'!$B3076,"MMMM" ))</f>
        <v>junio</v>
      </c>
      <c r="D3076" s="82">
        <v>1</v>
      </c>
      <c r="E3076" s="82" t="s">
        <v>88</v>
      </c>
      <c r="F3076" s="119" t="s">
        <v>63</v>
      </c>
      <c r="G3076" s="89">
        <v>13.23</v>
      </c>
      <c r="H3076" s="84">
        <v>4</v>
      </c>
    </row>
    <row r="3077" spans="2:8" ht="15.75" thickBot="1" x14ac:dyDescent="0.3">
      <c r="B3077" s="101">
        <v>45104</v>
      </c>
      <c r="C3077" s="102" t="str">
        <f>IF('Detalle Ingresos'!$B3077="","",TEXT('Detalle Ingresos'!$B3077,"MMMM" ))</f>
        <v>junio</v>
      </c>
      <c r="D3077" s="82">
        <v>1</v>
      </c>
      <c r="E3077" s="82" t="s">
        <v>88</v>
      </c>
      <c r="F3077" s="119" t="s">
        <v>49</v>
      </c>
      <c r="G3077" s="89">
        <v>2.71</v>
      </c>
      <c r="H3077" s="84">
        <v>4</v>
      </c>
    </row>
    <row r="3078" spans="2:8" ht="15.75" thickBot="1" x14ac:dyDescent="0.3">
      <c r="B3078" s="101">
        <v>45106</v>
      </c>
      <c r="C3078" s="102" t="str">
        <f>IF('Detalle Ingresos'!$B3078="","",TEXT('Detalle Ingresos'!$B3078,"MMMM" ))</f>
        <v>junio</v>
      </c>
      <c r="D3078" s="82">
        <v>1</v>
      </c>
      <c r="E3078" s="82" t="s">
        <v>88</v>
      </c>
      <c r="F3078" s="119" t="s">
        <v>63</v>
      </c>
      <c r="G3078" s="89">
        <v>4.4000000000000004</v>
      </c>
      <c r="H3078" s="84">
        <v>4</v>
      </c>
    </row>
    <row r="3079" spans="2:8" ht="15.75" thickBot="1" x14ac:dyDescent="0.3">
      <c r="B3079" s="101">
        <v>45106</v>
      </c>
      <c r="C3079" s="102" t="str">
        <f>IF('Detalle Ingresos'!$B3079="","",TEXT('Detalle Ingresos'!$B3079,"MMMM" ))</f>
        <v>junio</v>
      </c>
      <c r="D3079" s="82">
        <v>1</v>
      </c>
      <c r="E3079" s="82" t="s">
        <v>88</v>
      </c>
      <c r="F3079" s="119" t="s">
        <v>63</v>
      </c>
      <c r="G3079" s="89">
        <v>2.99</v>
      </c>
      <c r="H3079" s="84">
        <v>4</v>
      </c>
    </row>
    <row r="3080" spans="2:8" ht="15.75" thickBot="1" x14ac:dyDescent="0.3">
      <c r="B3080" s="101">
        <v>45106</v>
      </c>
      <c r="C3080" s="102" t="str">
        <f>IF('Detalle Ingresos'!$B3080="","",TEXT('Detalle Ingresos'!$B3080,"MMMM" ))</f>
        <v>junio</v>
      </c>
      <c r="D3080" s="82">
        <v>1</v>
      </c>
      <c r="E3080" s="82" t="s">
        <v>88</v>
      </c>
      <c r="F3080" s="119" t="s">
        <v>63</v>
      </c>
      <c r="G3080" s="89">
        <v>1.8</v>
      </c>
      <c r="H3080" s="84">
        <v>4</v>
      </c>
    </row>
    <row r="3081" spans="2:8" ht="15.75" thickBot="1" x14ac:dyDescent="0.3">
      <c r="B3081" s="101">
        <v>45106</v>
      </c>
      <c r="C3081" s="102" t="str">
        <f>IF('Detalle Ingresos'!$B3081="","",TEXT('Detalle Ingresos'!$B3081,"MMMM" ))</f>
        <v>junio</v>
      </c>
      <c r="D3081" s="82">
        <v>1</v>
      </c>
      <c r="E3081" s="82" t="s">
        <v>88</v>
      </c>
      <c r="F3081" s="119" t="s">
        <v>63</v>
      </c>
      <c r="G3081" s="89">
        <v>5.51</v>
      </c>
      <c r="H3081" s="84">
        <v>4</v>
      </c>
    </row>
    <row r="3082" spans="2:8" ht="15.75" thickBot="1" x14ac:dyDescent="0.3">
      <c r="B3082" s="101">
        <v>45106</v>
      </c>
      <c r="C3082" s="102" t="str">
        <f>IF('Detalle Ingresos'!$B3082="","",TEXT('Detalle Ingresos'!$B3082,"MMMM" ))</f>
        <v>junio</v>
      </c>
      <c r="D3082" s="82">
        <v>1</v>
      </c>
      <c r="E3082" s="82" t="s">
        <v>88</v>
      </c>
      <c r="F3082" s="119" t="s">
        <v>63</v>
      </c>
      <c r="G3082" s="89">
        <v>1.8</v>
      </c>
      <c r="H3082" s="84">
        <v>4</v>
      </c>
    </row>
    <row r="3083" spans="2:8" ht="15.75" thickBot="1" x14ac:dyDescent="0.3">
      <c r="B3083" s="101">
        <v>45107</v>
      </c>
      <c r="C3083" s="102" t="str">
        <f>IF('Detalle Ingresos'!$B3083="","",TEXT('Detalle Ingresos'!$B3083,"MMMM" ))</f>
        <v>junio</v>
      </c>
      <c r="D3083" s="82">
        <v>1</v>
      </c>
      <c r="E3083" s="82" t="s">
        <v>88</v>
      </c>
      <c r="F3083" s="119" t="s">
        <v>49</v>
      </c>
      <c r="G3083" s="89">
        <v>1.8</v>
      </c>
      <c r="H3083" s="84">
        <v>4</v>
      </c>
    </row>
    <row r="3084" spans="2:8" ht="15.75" thickBot="1" x14ac:dyDescent="0.3">
      <c r="B3084" s="101">
        <v>45107</v>
      </c>
      <c r="C3084" s="102" t="str">
        <f>IF('Detalle Ingresos'!$B3084="","",TEXT('Detalle Ingresos'!$B3084,"MMMM" ))</f>
        <v>junio</v>
      </c>
      <c r="D3084" s="82">
        <v>1</v>
      </c>
      <c r="E3084" s="82" t="s">
        <v>88</v>
      </c>
      <c r="F3084" s="119" t="s">
        <v>63</v>
      </c>
      <c r="G3084" s="89">
        <v>8.6300000000000008</v>
      </c>
      <c r="H3084" s="84">
        <v>4</v>
      </c>
    </row>
    <row r="3085" spans="2:8" ht="15.75" thickBot="1" x14ac:dyDescent="0.3">
      <c r="B3085" s="101">
        <v>45107</v>
      </c>
      <c r="C3085" s="102" t="str">
        <f>IF('Detalle Ingresos'!$B3085="","",TEXT('Detalle Ingresos'!$B3085,"MMMM" ))</f>
        <v>junio</v>
      </c>
      <c r="D3085" s="82">
        <v>1</v>
      </c>
      <c r="E3085" s="82" t="s">
        <v>88</v>
      </c>
      <c r="F3085" s="119" t="s">
        <v>63</v>
      </c>
      <c r="G3085" s="89">
        <v>13.23</v>
      </c>
      <c r="H3085" s="84">
        <v>4</v>
      </c>
    </row>
    <row r="3086" spans="2:8" ht="15.75" thickBot="1" x14ac:dyDescent="0.3">
      <c r="B3086" s="101">
        <v>45107</v>
      </c>
      <c r="C3086" s="102" t="str">
        <f>IF('Detalle Ingresos'!$B3086="","",TEXT('Detalle Ingresos'!$B3086,"MMMM" ))</f>
        <v>junio</v>
      </c>
      <c r="D3086" s="82">
        <v>1</v>
      </c>
      <c r="E3086" s="82" t="s">
        <v>88</v>
      </c>
      <c r="F3086" s="119" t="s">
        <v>63</v>
      </c>
      <c r="G3086" s="89">
        <v>35.94</v>
      </c>
      <c r="H3086" s="84">
        <v>4</v>
      </c>
    </row>
    <row r="3087" spans="2:8" ht="15.75" thickBot="1" x14ac:dyDescent="0.3">
      <c r="B3087" s="101">
        <v>45107</v>
      </c>
      <c r="C3087" s="102" t="str">
        <f>IF('Detalle Ingresos'!$B3087="","",TEXT('Detalle Ingresos'!$B3087,"MMMM" ))</f>
        <v>junio</v>
      </c>
      <c r="D3087" s="82">
        <v>1</v>
      </c>
      <c r="E3087" s="82" t="s">
        <v>88</v>
      </c>
      <c r="F3087" s="119" t="s">
        <v>63</v>
      </c>
      <c r="G3087" s="89">
        <v>1.8</v>
      </c>
      <c r="H3087" s="84">
        <v>4</v>
      </c>
    </row>
    <row r="3088" spans="2:8" ht="15.75" thickBot="1" x14ac:dyDescent="0.3">
      <c r="B3088" s="96">
        <v>45078</v>
      </c>
      <c r="C3088" s="102" t="str">
        <f>IF('Detalle Ingresos'!$B3088="","",TEXT('Detalle Ingresos'!$B3088,"MMMM" ))</f>
        <v>junio</v>
      </c>
      <c r="D3088" s="82">
        <v>1</v>
      </c>
      <c r="E3088" s="82" t="s">
        <v>88</v>
      </c>
      <c r="F3088" s="97" t="s">
        <v>81</v>
      </c>
      <c r="G3088" s="89">
        <v>10</v>
      </c>
      <c r="H3088" s="84">
        <v>1</v>
      </c>
    </row>
    <row r="3089" spans="2:8" ht="15.75" thickBot="1" x14ac:dyDescent="0.3">
      <c r="B3089" s="96">
        <v>45078</v>
      </c>
      <c r="C3089" s="102" t="str">
        <f>IF('Detalle Ingresos'!$B3089="","",TEXT('Detalle Ingresos'!$B3089,"MMMM" ))</f>
        <v>junio</v>
      </c>
      <c r="D3089" s="82">
        <v>1</v>
      </c>
      <c r="E3089" s="82" t="s">
        <v>88</v>
      </c>
      <c r="F3089" s="97" t="s">
        <v>81</v>
      </c>
      <c r="G3089" s="89">
        <v>5</v>
      </c>
      <c r="H3089" s="84">
        <v>1</v>
      </c>
    </row>
    <row r="3090" spans="2:8" ht="15.75" thickBot="1" x14ac:dyDescent="0.3">
      <c r="B3090" s="96">
        <v>45078</v>
      </c>
      <c r="C3090" s="102" t="str">
        <f>IF('Detalle Ingresos'!$B3090="","",TEXT('Detalle Ingresos'!$B3090,"MMMM" ))</f>
        <v>junio</v>
      </c>
      <c r="D3090" s="82">
        <v>1</v>
      </c>
      <c r="E3090" s="82" t="s">
        <v>88</v>
      </c>
      <c r="F3090" s="97" t="s">
        <v>81</v>
      </c>
      <c r="G3090" s="89">
        <v>15</v>
      </c>
      <c r="H3090" s="84"/>
    </row>
    <row r="3091" spans="2:8" ht="15.75" thickBot="1" x14ac:dyDescent="0.3">
      <c r="B3091" s="96">
        <v>45078</v>
      </c>
      <c r="C3091" s="102" t="str">
        <f>IF('Detalle Ingresos'!$B3091="","",TEXT('Detalle Ingresos'!$B3091,"MMMM" ))</f>
        <v>junio</v>
      </c>
      <c r="D3091" s="82">
        <v>1</v>
      </c>
      <c r="E3091" s="82" t="s">
        <v>88</v>
      </c>
      <c r="F3091" s="97" t="s">
        <v>81</v>
      </c>
      <c r="G3091" s="89">
        <v>60</v>
      </c>
      <c r="H3091" s="84">
        <v>1</v>
      </c>
    </row>
    <row r="3092" spans="2:8" ht="15.75" thickBot="1" x14ac:dyDescent="0.3">
      <c r="B3092" s="96">
        <v>45078</v>
      </c>
      <c r="C3092" s="102" t="str">
        <f>IF('Detalle Ingresos'!$B3092="","",TEXT('Detalle Ingresos'!$B3092,"MMMM" ))</f>
        <v>junio</v>
      </c>
      <c r="D3092" s="82">
        <v>1</v>
      </c>
      <c r="E3092" s="82" t="s">
        <v>88</v>
      </c>
      <c r="F3092" s="97" t="s">
        <v>81</v>
      </c>
      <c r="G3092" s="89">
        <v>60</v>
      </c>
      <c r="H3092" s="84">
        <v>1</v>
      </c>
    </row>
    <row r="3093" spans="2:8" ht="15.75" thickBot="1" x14ac:dyDescent="0.3">
      <c r="B3093" s="96">
        <v>45079</v>
      </c>
      <c r="C3093" s="102" t="str">
        <f>IF('Detalle Ingresos'!$B3093="","",TEXT('Detalle Ingresos'!$B3093,"MMMM" ))</f>
        <v>junio</v>
      </c>
      <c r="D3093" s="82">
        <v>1</v>
      </c>
      <c r="E3093" s="82" t="s">
        <v>88</v>
      </c>
      <c r="F3093" s="97" t="s">
        <v>81</v>
      </c>
      <c r="G3093" s="89">
        <v>2.63</v>
      </c>
      <c r="H3093" s="84">
        <v>1</v>
      </c>
    </row>
    <row r="3094" spans="2:8" ht="15.75" thickBot="1" x14ac:dyDescent="0.3">
      <c r="B3094" s="96">
        <v>45079</v>
      </c>
      <c r="C3094" s="102" t="str">
        <f>IF('Detalle Ingresos'!$B3094="","",TEXT('Detalle Ingresos'!$B3094,"MMMM" ))</f>
        <v>junio</v>
      </c>
      <c r="D3094" s="82">
        <v>1</v>
      </c>
      <c r="E3094" s="82" t="s">
        <v>88</v>
      </c>
      <c r="F3094" s="97" t="s">
        <v>81</v>
      </c>
      <c r="G3094" s="89">
        <v>2.63</v>
      </c>
      <c r="H3094" s="84">
        <v>1</v>
      </c>
    </row>
    <row r="3095" spans="2:8" ht="15.75" thickBot="1" x14ac:dyDescent="0.3">
      <c r="B3095" s="96">
        <v>45082</v>
      </c>
      <c r="C3095" s="102" t="str">
        <f>IF('Detalle Ingresos'!$B3095="","",TEXT('Detalle Ingresos'!$B3095,"MMMM" ))</f>
        <v>junio</v>
      </c>
      <c r="D3095" s="82">
        <v>1</v>
      </c>
      <c r="E3095" s="82" t="s">
        <v>88</v>
      </c>
      <c r="F3095" s="97" t="s">
        <v>81</v>
      </c>
      <c r="G3095" s="89">
        <v>2.63</v>
      </c>
      <c r="H3095" s="84">
        <v>1</v>
      </c>
    </row>
    <row r="3096" spans="2:8" ht="15.75" thickBot="1" x14ac:dyDescent="0.3">
      <c r="B3096" s="96">
        <v>45082</v>
      </c>
      <c r="C3096" s="102" t="str">
        <f>IF('Detalle Ingresos'!$B3096="","",TEXT('Detalle Ingresos'!$B3096,"MMMM" ))</f>
        <v>junio</v>
      </c>
      <c r="D3096" s="82">
        <v>1</v>
      </c>
      <c r="E3096" s="82" t="s">
        <v>88</v>
      </c>
      <c r="F3096" s="97" t="s">
        <v>81</v>
      </c>
      <c r="G3096" s="89">
        <v>0</v>
      </c>
      <c r="H3096" s="84">
        <v>1</v>
      </c>
    </row>
    <row r="3097" spans="2:8" ht="15.75" thickBot="1" x14ac:dyDescent="0.3">
      <c r="B3097" s="96">
        <v>45082</v>
      </c>
      <c r="C3097" s="102" t="str">
        <f>IF('Detalle Ingresos'!$B3097="","",TEXT('Detalle Ingresos'!$B3097,"MMMM" ))</f>
        <v>junio</v>
      </c>
      <c r="D3097" s="82">
        <v>1</v>
      </c>
      <c r="E3097" s="82" t="s">
        <v>88</v>
      </c>
      <c r="F3097" s="97" t="s">
        <v>81</v>
      </c>
      <c r="G3097" s="89">
        <v>5</v>
      </c>
      <c r="H3097" s="84">
        <v>1</v>
      </c>
    </row>
    <row r="3098" spans="2:8" ht="15.75" thickBot="1" x14ac:dyDescent="0.3">
      <c r="B3098" s="96">
        <v>45078</v>
      </c>
      <c r="C3098" s="102" t="str">
        <f>IF('Detalle Ingresos'!$B3098="","",TEXT('Detalle Ingresos'!$B3098,"MMMM" ))</f>
        <v>junio</v>
      </c>
      <c r="D3098" s="82">
        <v>1</v>
      </c>
      <c r="E3098" s="82" t="s">
        <v>88</v>
      </c>
      <c r="F3098" s="97" t="s">
        <v>81</v>
      </c>
      <c r="G3098" s="89">
        <v>5</v>
      </c>
      <c r="H3098" s="84">
        <v>1</v>
      </c>
    </row>
    <row r="3099" spans="2:8" ht="15.75" thickBot="1" x14ac:dyDescent="0.3">
      <c r="B3099" s="96">
        <v>45079</v>
      </c>
      <c r="C3099" s="102" t="str">
        <f>IF('Detalle Ingresos'!$B3099="","",TEXT('Detalle Ingresos'!$B3099,"MMMM" ))</f>
        <v>junio</v>
      </c>
      <c r="D3099" s="82">
        <v>1</v>
      </c>
      <c r="E3099" s="82" t="s">
        <v>88</v>
      </c>
      <c r="F3099" s="97" t="s">
        <v>81</v>
      </c>
      <c r="G3099" s="89">
        <v>55</v>
      </c>
      <c r="H3099" s="84">
        <v>1</v>
      </c>
    </row>
    <row r="3100" spans="2:8" ht="15.75" thickBot="1" x14ac:dyDescent="0.3">
      <c r="B3100" s="96">
        <v>45075</v>
      </c>
      <c r="C3100" s="102" t="str">
        <f>IF('Detalle Ingresos'!$B3100="","",TEXT('Detalle Ingresos'!$B3100,"MMMM" ))</f>
        <v>mayo</v>
      </c>
      <c r="D3100" s="82">
        <v>1</v>
      </c>
      <c r="E3100" s="82" t="s">
        <v>88</v>
      </c>
      <c r="F3100" s="97" t="s">
        <v>81</v>
      </c>
      <c r="G3100" s="89">
        <v>15</v>
      </c>
      <c r="H3100" s="84">
        <v>4</v>
      </c>
    </row>
    <row r="3101" spans="2:8" ht="15.75" thickBot="1" x14ac:dyDescent="0.3">
      <c r="B3101" s="96">
        <v>45082</v>
      </c>
      <c r="C3101" s="102" t="str">
        <f>IF('Detalle Ingresos'!$B3101="","",TEXT('Detalle Ingresos'!$B3101,"MMMM" ))</f>
        <v>junio</v>
      </c>
      <c r="D3101" s="82">
        <v>1</v>
      </c>
      <c r="E3101" s="82" t="s">
        <v>88</v>
      </c>
      <c r="F3101" s="97" t="s">
        <v>81</v>
      </c>
      <c r="G3101" s="89">
        <v>45</v>
      </c>
      <c r="H3101" s="84">
        <v>1</v>
      </c>
    </row>
    <row r="3102" spans="2:8" ht="15.75" thickBot="1" x14ac:dyDescent="0.3">
      <c r="B3102" s="96">
        <v>45082</v>
      </c>
      <c r="C3102" s="102" t="str">
        <f>IF('Detalle Ingresos'!$B3102="","",TEXT('Detalle Ingresos'!$B3102,"MMMM" ))</f>
        <v>junio</v>
      </c>
      <c r="D3102" s="82">
        <v>1</v>
      </c>
      <c r="E3102" s="82" t="s">
        <v>88</v>
      </c>
      <c r="F3102" s="97" t="s">
        <v>81</v>
      </c>
      <c r="G3102" s="89">
        <v>15</v>
      </c>
      <c r="H3102" s="84">
        <v>1</v>
      </c>
    </row>
    <row r="3103" spans="2:8" ht="15.75" thickBot="1" x14ac:dyDescent="0.3">
      <c r="B3103" s="96">
        <v>45082</v>
      </c>
      <c r="C3103" s="102" t="str">
        <f>IF('Detalle Ingresos'!$B3103="","",TEXT('Detalle Ingresos'!$B3103,"MMMM" ))</f>
        <v>junio</v>
      </c>
      <c r="D3103" s="82">
        <v>1</v>
      </c>
      <c r="E3103" s="82" t="s">
        <v>88</v>
      </c>
      <c r="F3103" s="97" t="s">
        <v>81</v>
      </c>
      <c r="G3103" s="89">
        <v>60</v>
      </c>
      <c r="H3103" s="84">
        <v>1</v>
      </c>
    </row>
    <row r="3104" spans="2:8" ht="15.75" thickBot="1" x14ac:dyDescent="0.3">
      <c r="B3104" s="96">
        <v>45083</v>
      </c>
      <c r="C3104" s="102" t="str">
        <f>IF('Detalle Ingresos'!$B3104="","",TEXT('Detalle Ingresos'!$B3104,"MMMM" ))</f>
        <v>junio</v>
      </c>
      <c r="D3104" s="82">
        <v>1</v>
      </c>
      <c r="E3104" s="82" t="s">
        <v>88</v>
      </c>
      <c r="F3104" s="97" t="s">
        <v>81</v>
      </c>
      <c r="G3104" s="89">
        <v>63.19</v>
      </c>
      <c r="H3104" s="84">
        <v>1</v>
      </c>
    </row>
    <row r="3105" spans="2:8" ht="15.75" thickBot="1" x14ac:dyDescent="0.3">
      <c r="B3105" s="96">
        <v>45084</v>
      </c>
      <c r="C3105" s="102" t="str">
        <f>IF('Detalle Ingresos'!$B3105="","",TEXT('Detalle Ingresos'!$B3105,"MMMM" ))</f>
        <v>junio</v>
      </c>
      <c r="D3105" s="82">
        <v>1</v>
      </c>
      <c r="E3105" s="82" t="s">
        <v>88</v>
      </c>
      <c r="F3105" s="97" t="s">
        <v>81</v>
      </c>
      <c r="G3105" s="89">
        <v>63.19</v>
      </c>
      <c r="H3105" s="84">
        <v>1</v>
      </c>
    </row>
    <row r="3106" spans="2:8" ht="15.75" thickBot="1" x14ac:dyDescent="0.3">
      <c r="B3106" s="96">
        <v>45083</v>
      </c>
      <c r="C3106" s="102" t="str">
        <f>IF('Detalle Ingresos'!$B3106="","",TEXT('Detalle Ingresos'!$B3106,"MMMM" ))</f>
        <v>junio</v>
      </c>
      <c r="D3106" s="82">
        <v>1</v>
      </c>
      <c r="E3106" s="82" t="s">
        <v>88</v>
      </c>
      <c r="F3106" s="97" t="s">
        <v>81</v>
      </c>
      <c r="G3106" s="89">
        <v>15</v>
      </c>
      <c r="H3106" s="84">
        <v>1</v>
      </c>
    </row>
    <row r="3107" spans="2:8" ht="15.75" thickBot="1" x14ac:dyDescent="0.3">
      <c r="B3107" s="96">
        <v>45083</v>
      </c>
      <c r="C3107" s="102" t="str">
        <f>IF('Detalle Ingresos'!$B3107="","",TEXT('Detalle Ingresos'!$B3107,"MMMM" ))</f>
        <v>junio</v>
      </c>
      <c r="D3107" s="82">
        <v>1</v>
      </c>
      <c r="E3107" s="82" t="s">
        <v>88</v>
      </c>
      <c r="F3107" s="97" t="s">
        <v>81</v>
      </c>
      <c r="G3107" s="89">
        <v>60</v>
      </c>
      <c r="H3107" s="84">
        <v>1</v>
      </c>
    </row>
    <row r="3108" spans="2:8" ht="15.75" thickBot="1" x14ac:dyDescent="0.3">
      <c r="B3108" s="96">
        <v>45084</v>
      </c>
      <c r="C3108" s="102" t="str">
        <f>IF('Detalle Ingresos'!$B3108="","",TEXT('Detalle Ingresos'!$B3108,"MMMM" ))</f>
        <v>junio</v>
      </c>
      <c r="D3108" s="82">
        <v>1</v>
      </c>
      <c r="E3108" s="82" t="s">
        <v>88</v>
      </c>
      <c r="F3108" s="97" t="s">
        <v>81</v>
      </c>
      <c r="G3108" s="89">
        <v>5</v>
      </c>
      <c r="H3108" s="84">
        <v>1</v>
      </c>
    </row>
    <row r="3109" spans="2:8" ht="15.75" thickBot="1" x14ac:dyDescent="0.3">
      <c r="B3109" s="96">
        <v>45084</v>
      </c>
      <c r="C3109" s="102" t="str">
        <f>IF('Detalle Ingresos'!$B3109="","",TEXT('Detalle Ingresos'!$B3109,"MMMM" ))</f>
        <v>junio</v>
      </c>
      <c r="D3109" s="82">
        <v>1</v>
      </c>
      <c r="E3109" s="82" t="s">
        <v>88</v>
      </c>
      <c r="F3109" s="97" t="s">
        <v>81</v>
      </c>
      <c r="G3109" s="89">
        <v>60</v>
      </c>
      <c r="H3109" s="84">
        <v>1</v>
      </c>
    </row>
    <row r="3110" spans="2:8" ht="15.75" thickBot="1" x14ac:dyDescent="0.3">
      <c r="B3110" s="96">
        <v>45084</v>
      </c>
      <c r="C3110" s="102" t="str">
        <f>IF('Detalle Ingresos'!$B3110="","",TEXT('Detalle Ingresos'!$B3110,"MMMM" ))</f>
        <v>junio</v>
      </c>
      <c r="D3110" s="82">
        <v>1</v>
      </c>
      <c r="E3110" s="82" t="s">
        <v>88</v>
      </c>
      <c r="F3110" s="97" t="s">
        <v>81</v>
      </c>
      <c r="G3110" s="89">
        <v>60</v>
      </c>
      <c r="H3110" s="84">
        <v>1</v>
      </c>
    </row>
    <row r="3111" spans="2:8" ht="15.75" thickBot="1" x14ac:dyDescent="0.3">
      <c r="B3111" s="96">
        <v>45084</v>
      </c>
      <c r="C3111" s="102" t="str">
        <f>IF('Detalle Ingresos'!$B3111="","",TEXT('Detalle Ingresos'!$B3111,"MMMM" ))</f>
        <v>junio</v>
      </c>
      <c r="D3111" s="82">
        <v>1</v>
      </c>
      <c r="E3111" s="82" t="s">
        <v>88</v>
      </c>
      <c r="F3111" s="97" t="s">
        <v>81</v>
      </c>
      <c r="G3111" s="89">
        <v>50</v>
      </c>
      <c r="H3111" s="84">
        <v>1</v>
      </c>
    </row>
    <row r="3112" spans="2:8" ht="15.75" thickBot="1" x14ac:dyDescent="0.3">
      <c r="B3112" s="96">
        <v>45084</v>
      </c>
      <c r="C3112" s="102" t="str">
        <f>IF('Detalle Ingresos'!$B3112="","",TEXT('Detalle Ingresos'!$B3112,"MMMM" ))</f>
        <v>junio</v>
      </c>
      <c r="D3112" s="82">
        <v>1</v>
      </c>
      <c r="E3112" s="82" t="s">
        <v>88</v>
      </c>
      <c r="F3112" s="97" t="s">
        <v>81</v>
      </c>
      <c r="G3112" s="89">
        <v>45</v>
      </c>
      <c r="H3112" s="84">
        <v>1</v>
      </c>
    </row>
    <row r="3113" spans="2:8" ht="15.75" thickBot="1" x14ac:dyDescent="0.3">
      <c r="B3113" s="96">
        <v>45085</v>
      </c>
      <c r="C3113" s="102" t="str">
        <f>IF('Detalle Ingresos'!$B3113="","",TEXT('Detalle Ingresos'!$B3113,"MMMM" ))</f>
        <v>junio</v>
      </c>
      <c r="D3113" s="82">
        <v>1</v>
      </c>
      <c r="E3113" s="82" t="s">
        <v>88</v>
      </c>
      <c r="F3113" s="97" t="s">
        <v>81</v>
      </c>
      <c r="G3113" s="89">
        <v>60</v>
      </c>
      <c r="H3113" s="84">
        <v>2</v>
      </c>
    </row>
    <row r="3114" spans="2:8" ht="15.75" thickBot="1" x14ac:dyDescent="0.3">
      <c r="B3114" s="96">
        <v>45085</v>
      </c>
      <c r="C3114" s="102" t="str">
        <f>IF('Detalle Ingresos'!$B3114="","",TEXT('Detalle Ingresos'!$B3114,"MMMM" ))</f>
        <v>junio</v>
      </c>
      <c r="D3114" s="82">
        <v>1</v>
      </c>
      <c r="E3114" s="82" t="s">
        <v>88</v>
      </c>
      <c r="F3114" s="97" t="s">
        <v>81</v>
      </c>
      <c r="G3114" s="89">
        <v>45</v>
      </c>
      <c r="H3114" s="84">
        <v>2</v>
      </c>
    </row>
    <row r="3115" spans="2:8" ht="15.75" thickBot="1" x14ac:dyDescent="0.3">
      <c r="B3115" s="96">
        <v>45085</v>
      </c>
      <c r="C3115" s="102" t="str">
        <f>IF('Detalle Ingresos'!$B3115="","",TEXT('Detalle Ingresos'!$B3115,"MMMM" ))</f>
        <v>junio</v>
      </c>
      <c r="D3115" s="82">
        <v>1</v>
      </c>
      <c r="E3115" s="82" t="s">
        <v>88</v>
      </c>
      <c r="F3115" s="97" t="s">
        <v>81</v>
      </c>
      <c r="G3115" s="89">
        <v>25</v>
      </c>
      <c r="H3115" s="84">
        <v>2</v>
      </c>
    </row>
    <row r="3116" spans="2:8" ht="15.75" thickBot="1" x14ac:dyDescent="0.3">
      <c r="B3116" s="96">
        <v>45086</v>
      </c>
      <c r="C3116" s="102" t="str">
        <f>IF('Detalle Ingresos'!$B3116="","",TEXT('Detalle Ingresos'!$B3116,"MMMM" ))</f>
        <v>junio</v>
      </c>
      <c r="D3116" s="82">
        <v>1</v>
      </c>
      <c r="E3116" s="82" t="s">
        <v>88</v>
      </c>
      <c r="F3116" s="97" t="s">
        <v>81</v>
      </c>
      <c r="G3116" s="89">
        <v>60</v>
      </c>
      <c r="H3116" s="84">
        <v>2</v>
      </c>
    </row>
    <row r="3117" spans="2:8" ht="15.75" thickBot="1" x14ac:dyDescent="0.3">
      <c r="B3117" s="96">
        <v>45086</v>
      </c>
      <c r="C3117" s="102" t="str">
        <f>IF('Detalle Ingresos'!$B3117="","",TEXT('Detalle Ingresos'!$B3117,"MMMM" ))</f>
        <v>junio</v>
      </c>
      <c r="D3117" s="82">
        <v>1</v>
      </c>
      <c r="E3117" s="82" t="s">
        <v>88</v>
      </c>
      <c r="F3117" s="97" t="s">
        <v>81</v>
      </c>
      <c r="G3117" s="89">
        <v>5</v>
      </c>
      <c r="H3117" s="84">
        <v>2</v>
      </c>
    </row>
    <row r="3118" spans="2:8" ht="15.75" thickBot="1" x14ac:dyDescent="0.3">
      <c r="B3118" s="96">
        <v>45086</v>
      </c>
      <c r="C3118" s="102" t="str">
        <f>IF('Detalle Ingresos'!$B3118="","",TEXT('Detalle Ingresos'!$B3118,"MMMM" ))</f>
        <v>junio</v>
      </c>
      <c r="D3118" s="82">
        <v>1</v>
      </c>
      <c r="E3118" s="82" t="s">
        <v>88</v>
      </c>
      <c r="F3118" s="97" t="s">
        <v>81</v>
      </c>
      <c r="G3118" s="89">
        <v>5</v>
      </c>
      <c r="H3118" s="84">
        <v>2</v>
      </c>
    </row>
    <row r="3119" spans="2:8" ht="15.75" thickBot="1" x14ac:dyDescent="0.3">
      <c r="B3119" s="96">
        <v>45089</v>
      </c>
      <c r="C3119" s="102" t="str">
        <f>IF('Detalle Ingresos'!$B3119="","",TEXT('Detalle Ingresos'!$B3119,"MMMM" ))</f>
        <v>junio</v>
      </c>
      <c r="D3119" s="82">
        <v>1</v>
      </c>
      <c r="E3119" s="82" t="s">
        <v>88</v>
      </c>
      <c r="F3119" s="97" t="s">
        <v>81</v>
      </c>
      <c r="G3119" s="89">
        <v>60</v>
      </c>
      <c r="H3119" s="84">
        <v>2</v>
      </c>
    </row>
    <row r="3120" spans="2:8" ht="15.75" thickBot="1" x14ac:dyDescent="0.3">
      <c r="B3120" s="96">
        <v>45089</v>
      </c>
      <c r="C3120" s="102" t="str">
        <f>IF('Detalle Ingresos'!$B3120="","",TEXT('Detalle Ingresos'!$B3120,"MMMM" ))</f>
        <v>junio</v>
      </c>
      <c r="D3120" s="82">
        <v>1</v>
      </c>
      <c r="E3120" s="82" t="s">
        <v>88</v>
      </c>
      <c r="F3120" s="97" t="s">
        <v>81</v>
      </c>
      <c r="G3120" s="89">
        <v>60</v>
      </c>
      <c r="H3120" s="84">
        <v>2</v>
      </c>
    </row>
    <row r="3121" spans="2:8" ht="15.75" thickBot="1" x14ac:dyDescent="0.3">
      <c r="B3121" s="96">
        <v>45089</v>
      </c>
      <c r="C3121" s="102" t="str">
        <f>IF('Detalle Ingresos'!$B3121="","",TEXT('Detalle Ingresos'!$B3121,"MMMM" ))</f>
        <v>junio</v>
      </c>
      <c r="D3121" s="82">
        <v>1</v>
      </c>
      <c r="E3121" s="82" t="s">
        <v>88</v>
      </c>
      <c r="F3121" s="97" t="s">
        <v>81</v>
      </c>
      <c r="G3121" s="89">
        <v>45</v>
      </c>
      <c r="H3121" s="84">
        <v>2</v>
      </c>
    </row>
    <row r="3122" spans="2:8" ht="15.75" thickBot="1" x14ac:dyDescent="0.3">
      <c r="B3122" s="96">
        <v>45089</v>
      </c>
      <c r="C3122" s="102" t="str">
        <f>IF('Detalle Ingresos'!$B3122="","",TEXT('Detalle Ingresos'!$B3122,"MMMM" ))</f>
        <v>junio</v>
      </c>
      <c r="D3122" s="82">
        <v>1</v>
      </c>
      <c r="E3122" s="82" t="s">
        <v>88</v>
      </c>
      <c r="F3122" s="97" t="s">
        <v>81</v>
      </c>
      <c r="G3122" s="89">
        <v>30</v>
      </c>
      <c r="H3122" s="84">
        <v>2</v>
      </c>
    </row>
    <row r="3123" spans="2:8" ht="15.75" thickBot="1" x14ac:dyDescent="0.3">
      <c r="B3123" s="96">
        <v>45078</v>
      </c>
      <c r="C3123" s="102" t="str">
        <f>IF('Detalle Ingresos'!$B3123="","",TEXT('Detalle Ingresos'!$B3123,"MMMM" ))</f>
        <v>junio</v>
      </c>
      <c r="D3123" s="82">
        <v>1</v>
      </c>
      <c r="E3123" s="82" t="s">
        <v>88</v>
      </c>
      <c r="F3123" s="97" t="s">
        <v>81</v>
      </c>
      <c r="G3123" s="89">
        <v>1.63</v>
      </c>
      <c r="H3123" s="84">
        <v>1</v>
      </c>
    </row>
    <row r="3124" spans="2:8" ht="15.75" thickBot="1" x14ac:dyDescent="0.3">
      <c r="B3124" s="96">
        <v>45089</v>
      </c>
      <c r="C3124" s="102" t="str">
        <f>IF('Detalle Ingresos'!$B3124="","",TEXT('Detalle Ingresos'!$B3124,"MMMM" ))</f>
        <v>junio</v>
      </c>
      <c r="D3124" s="82">
        <v>1</v>
      </c>
      <c r="E3124" s="82" t="s">
        <v>88</v>
      </c>
      <c r="F3124" s="97" t="s">
        <v>81</v>
      </c>
      <c r="G3124" s="89">
        <v>10</v>
      </c>
      <c r="H3124" s="84">
        <v>2</v>
      </c>
    </row>
    <row r="3125" spans="2:8" ht="15.75" thickBot="1" x14ac:dyDescent="0.3">
      <c r="B3125" s="96">
        <v>45089</v>
      </c>
      <c r="C3125" s="102" t="str">
        <f>IF('Detalle Ingresos'!$B3125="","",TEXT('Detalle Ingresos'!$B3125,"MMMM" ))</f>
        <v>junio</v>
      </c>
      <c r="D3125" s="82">
        <v>1</v>
      </c>
      <c r="E3125" s="82" t="s">
        <v>88</v>
      </c>
      <c r="F3125" s="97" t="s">
        <v>81</v>
      </c>
      <c r="G3125" s="89">
        <v>25</v>
      </c>
      <c r="H3125" s="84">
        <v>2</v>
      </c>
    </row>
    <row r="3126" spans="2:8" ht="15.75" thickBot="1" x14ac:dyDescent="0.3">
      <c r="B3126" s="96">
        <v>45089</v>
      </c>
      <c r="C3126" s="102" t="str">
        <f>IF('Detalle Ingresos'!$B3126="","",TEXT('Detalle Ingresos'!$B3126,"MMMM" ))</f>
        <v>junio</v>
      </c>
      <c r="D3126" s="82">
        <v>1</v>
      </c>
      <c r="E3126" s="82" t="s">
        <v>88</v>
      </c>
      <c r="F3126" s="97" t="s">
        <v>81</v>
      </c>
      <c r="G3126" s="89">
        <v>5</v>
      </c>
      <c r="H3126" s="84">
        <v>2</v>
      </c>
    </row>
    <row r="3127" spans="2:8" ht="15.75" thickBot="1" x14ac:dyDescent="0.3">
      <c r="B3127" s="96">
        <v>45090</v>
      </c>
      <c r="C3127" s="102" t="str">
        <f>IF('Detalle Ingresos'!$B3127="","",TEXT('Detalle Ingresos'!$B3127,"MMMM" ))</f>
        <v>junio</v>
      </c>
      <c r="D3127" s="82">
        <v>1</v>
      </c>
      <c r="E3127" s="82" t="s">
        <v>88</v>
      </c>
      <c r="F3127" s="97" t="s">
        <v>81</v>
      </c>
      <c r="G3127" s="89">
        <v>15</v>
      </c>
      <c r="H3127" s="84">
        <v>2</v>
      </c>
    </row>
    <row r="3128" spans="2:8" ht="15.75" thickBot="1" x14ac:dyDescent="0.3">
      <c r="B3128" s="96">
        <v>45091</v>
      </c>
      <c r="C3128" s="102" t="str">
        <f>IF('Detalle Ingresos'!$B3128="","",TEXT('Detalle Ingresos'!$B3128,"MMMM" ))</f>
        <v>junio</v>
      </c>
      <c r="D3128" s="82">
        <v>1</v>
      </c>
      <c r="E3128" s="82" t="s">
        <v>88</v>
      </c>
      <c r="F3128" s="97" t="s">
        <v>81</v>
      </c>
      <c r="G3128" s="89">
        <v>50</v>
      </c>
      <c r="H3128" s="84">
        <v>2</v>
      </c>
    </row>
    <row r="3129" spans="2:8" ht="15.75" thickBot="1" x14ac:dyDescent="0.3">
      <c r="B3129" s="96">
        <v>45091</v>
      </c>
      <c r="C3129" s="102" t="str">
        <f>IF('Detalle Ingresos'!$B3129="","",TEXT('Detalle Ingresos'!$B3129,"MMMM" ))</f>
        <v>junio</v>
      </c>
      <c r="D3129" s="82">
        <v>1</v>
      </c>
      <c r="E3129" s="82" t="s">
        <v>88</v>
      </c>
      <c r="F3129" s="97" t="s">
        <v>81</v>
      </c>
      <c r="G3129" s="89">
        <v>15</v>
      </c>
      <c r="H3129" s="84">
        <v>2</v>
      </c>
    </row>
    <row r="3130" spans="2:8" ht="15.75" thickBot="1" x14ac:dyDescent="0.3">
      <c r="B3130" s="96">
        <v>45091</v>
      </c>
      <c r="C3130" s="102" t="str">
        <f>IF('Detalle Ingresos'!$B3130="","",TEXT('Detalle Ingresos'!$B3130,"MMMM" ))</f>
        <v>junio</v>
      </c>
      <c r="D3130" s="82">
        <v>1</v>
      </c>
      <c r="E3130" s="82" t="s">
        <v>88</v>
      </c>
      <c r="F3130" s="97" t="s">
        <v>81</v>
      </c>
      <c r="G3130" s="89">
        <v>10</v>
      </c>
      <c r="H3130" s="84">
        <v>2</v>
      </c>
    </row>
    <row r="3131" spans="2:8" ht="15.75" thickBot="1" x14ac:dyDescent="0.3">
      <c r="B3131" s="96">
        <v>45091</v>
      </c>
      <c r="C3131" s="102" t="str">
        <f>IF('Detalle Ingresos'!$B3131="","",TEXT('Detalle Ingresos'!$B3131,"MMMM" ))</f>
        <v>junio</v>
      </c>
      <c r="D3131" s="82">
        <v>1</v>
      </c>
      <c r="E3131" s="82" t="s">
        <v>88</v>
      </c>
      <c r="F3131" s="97" t="s">
        <v>81</v>
      </c>
      <c r="G3131" s="89">
        <v>10</v>
      </c>
      <c r="H3131" s="84">
        <v>2</v>
      </c>
    </row>
    <row r="3132" spans="2:8" ht="15.75" thickBot="1" x14ac:dyDescent="0.3">
      <c r="B3132" s="96">
        <v>45091</v>
      </c>
      <c r="C3132" s="102" t="str">
        <f>IF('Detalle Ingresos'!$B3132="","",TEXT('Detalle Ingresos'!$B3132,"MMMM" ))</f>
        <v>junio</v>
      </c>
      <c r="D3132" s="82">
        <v>1</v>
      </c>
      <c r="E3132" s="82" t="s">
        <v>88</v>
      </c>
      <c r="F3132" s="97" t="s">
        <v>81</v>
      </c>
      <c r="G3132" s="89">
        <v>45</v>
      </c>
      <c r="H3132" s="84">
        <v>2</v>
      </c>
    </row>
    <row r="3133" spans="2:8" ht="15.75" thickBot="1" x14ac:dyDescent="0.3">
      <c r="B3133" s="96">
        <v>45091</v>
      </c>
      <c r="C3133" s="102" t="str">
        <f>IF('Detalle Ingresos'!$B3133="","",TEXT('Detalle Ingresos'!$B3133,"MMMM" ))</f>
        <v>junio</v>
      </c>
      <c r="D3133" s="82">
        <v>1</v>
      </c>
      <c r="E3133" s="82" t="s">
        <v>88</v>
      </c>
      <c r="F3133" s="97" t="s">
        <v>81</v>
      </c>
      <c r="G3133" s="89">
        <v>25</v>
      </c>
      <c r="H3133" s="84">
        <v>2</v>
      </c>
    </row>
    <row r="3134" spans="2:8" ht="15.75" thickBot="1" x14ac:dyDescent="0.3">
      <c r="B3134" s="96">
        <v>45091</v>
      </c>
      <c r="C3134" s="102" t="str">
        <f>IF('Detalle Ingresos'!$B3134="","",TEXT('Detalle Ingresos'!$B3134,"MMMM" ))</f>
        <v>junio</v>
      </c>
      <c r="D3134" s="82">
        <v>1</v>
      </c>
      <c r="E3134" s="82" t="s">
        <v>88</v>
      </c>
      <c r="F3134" s="97" t="s">
        <v>81</v>
      </c>
      <c r="G3134" s="89">
        <v>60</v>
      </c>
      <c r="H3134" s="84">
        <v>2</v>
      </c>
    </row>
    <row r="3135" spans="2:8" ht="15.75" thickBot="1" x14ac:dyDescent="0.3">
      <c r="B3135" s="96">
        <v>45091</v>
      </c>
      <c r="C3135" s="102" t="str">
        <f>IF('Detalle Ingresos'!$B3135="","",TEXT('Detalle Ingresos'!$B3135,"MMMM" ))</f>
        <v>junio</v>
      </c>
      <c r="D3135" s="82">
        <v>1</v>
      </c>
      <c r="E3135" s="82" t="s">
        <v>88</v>
      </c>
      <c r="F3135" s="97" t="s">
        <v>81</v>
      </c>
      <c r="G3135" s="89">
        <v>60</v>
      </c>
      <c r="H3135" s="84">
        <v>2</v>
      </c>
    </row>
    <row r="3136" spans="2:8" ht="15.75" thickBot="1" x14ac:dyDescent="0.3">
      <c r="B3136" s="96">
        <v>45091</v>
      </c>
      <c r="C3136" s="102" t="str">
        <f>IF('Detalle Ingresos'!$B3136="","",TEXT('Detalle Ingresos'!$B3136,"MMMM" ))</f>
        <v>junio</v>
      </c>
      <c r="D3136" s="82">
        <v>1</v>
      </c>
      <c r="E3136" s="82" t="s">
        <v>88</v>
      </c>
      <c r="F3136" s="97" t="s">
        <v>81</v>
      </c>
      <c r="G3136" s="89">
        <v>60</v>
      </c>
      <c r="H3136" s="84">
        <v>2</v>
      </c>
    </row>
    <row r="3137" spans="2:8" ht="15.75" thickBot="1" x14ac:dyDescent="0.3">
      <c r="B3137" s="96">
        <v>45093</v>
      </c>
      <c r="C3137" s="102" t="str">
        <f>IF('Detalle Ingresos'!$B3137="","",TEXT('Detalle Ingresos'!$B3137,"MMMM" ))</f>
        <v>junio</v>
      </c>
      <c r="D3137" s="82">
        <v>1</v>
      </c>
      <c r="E3137" s="82" t="s">
        <v>88</v>
      </c>
      <c r="F3137" s="97" t="s">
        <v>81</v>
      </c>
      <c r="G3137" s="89">
        <v>60</v>
      </c>
      <c r="H3137" s="84">
        <v>3</v>
      </c>
    </row>
    <row r="3138" spans="2:8" ht="15.75" thickBot="1" x14ac:dyDescent="0.3">
      <c r="B3138" s="96">
        <v>45092</v>
      </c>
      <c r="C3138" s="102" t="str">
        <f>IF('Detalle Ingresos'!$B3138="","",TEXT('Detalle Ingresos'!$B3138,"MMMM" ))</f>
        <v>junio</v>
      </c>
      <c r="D3138" s="82">
        <v>1</v>
      </c>
      <c r="E3138" s="82" t="s">
        <v>88</v>
      </c>
      <c r="F3138" s="97" t="s">
        <v>81</v>
      </c>
      <c r="G3138" s="89">
        <v>10</v>
      </c>
      <c r="H3138" s="84">
        <v>3</v>
      </c>
    </row>
    <row r="3139" spans="2:8" ht="15.75" thickBot="1" x14ac:dyDescent="0.3">
      <c r="B3139" s="96">
        <v>45092</v>
      </c>
      <c r="C3139" s="102" t="str">
        <f>IF('Detalle Ingresos'!$B3139="","",TEXT('Detalle Ingresos'!$B3139,"MMMM" ))</f>
        <v>junio</v>
      </c>
      <c r="D3139" s="82">
        <v>1</v>
      </c>
      <c r="E3139" s="82" t="s">
        <v>88</v>
      </c>
      <c r="F3139" s="97" t="s">
        <v>81</v>
      </c>
      <c r="G3139" s="89">
        <v>10</v>
      </c>
      <c r="H3139" s="84">
        <v>3</v>
      </c>
    </row>
    <row r="3140" spans="2:8" ht="15.75" thickBot="1" x14ac:dyDescent="0.3">
      <c r="B3140" s="96">
        <v>45092</v>
      </c>
      <c r="C3140" s="102" t="str">
        <f>IF('Detalle Ingresos'!$B3140="","",TEXT('Detalle Ingresos'!$B3140,"MMMM" ))</f>
        <v>junio</v>
      </c>
      <c r="D3140" s="82">
        <v>1</v>
      </c>
      <c r="E3140" s="82" t="s">
        <v>88</v>
      </c>
      <c r="F3140" s="97" t="s">
        <v>81</v>
      </c>
      <c r="G3140" s="89">
        <v>60</v>
      </c>
      <c r="H3140" s="84">
        <v>3</v>
      </c>
    </row>
    <row r="3141" spans="2:8" ht="15.75" thickBot="1" x14ac:dyDescent="0.3">
      <c r="B3141" s="96">
        <v>45092</v>
      </c>
      <c r="C3141" s="102" t="str">
        <f>IF('Detalle Ingresos'!$B3141="","",TEXT('Detalle Ingresos'!$B3141,"MMMM" ))</f>
        <v>junio</v>
      </c>
      <c r="D3141" s="82">
        <v>1</v>
      </c>
      <c r="E3141" s="82" t="s">
        <v>88</v>
      </c>
      <c r="F3141" s="97" t="s">
        <v>81</v>
      </c>
      <c r="G3141" s="89">
        <v>5</v>
      </c>
      <c r="H3141" s="84">
        <v>3</v>
      </c>
    </row>
    <row r="3142" spans="2:8" ht="15.75" thickBot="1" x14ac:dyDescent="0.3">
      <c r="B3142" s="96">
        <v>45092</v>
      </c>
      <c r="C3142" s="102" t="str">
        <f>IF('Detalle Ingresos'!$B3142="","",TEXT('Detalle Ingresos'!$B3142,"MMMM" ))</f>
        <v>junio</v>
      </c>
      <c r="D3142" s="82">
        <v>1</v>
      </c>
      <c r="E3142" s="82" t="s">
        <v>88</v>
      </c>
      <c r="F3142" s="97" t="s">
        <v>81</v>
      </c>
      <c r="G3142" s="89">
        <v>60</v>
      </c>
      <c r="H3142" s="84">
        <v>3</v>
      </c>
    </row>
    <row r="3143" spans="2:8" ht="15.75" thickBot="1" x14ac:dyDescent="0.3">
      <c r="B3143" s="96">
        <v>45092</v>
      </c>
      <c r="C3143" s="102" t="str">
        <f>IF('Detalle Ingresos'!$B3143="","",TEXT('Detalle Ingresos'!$B3143,"MMMM" ))</f>
        <v>junio</v>
      </c>
      <c r="D3143" s="82">
        <v>1</v>
      </c>
      <c r="E3143" s="82" t="s">
        <v>88</v>
      </c>
      <c r="F3143" s="97" t="s">
        <v>81</v>
      </c>
      <c r="G3143" s="89">
        <v>45</v>
      </c>
      <c r="H3143" s="84">
        <v>3</v>
      </c>
    </row>
    <row r="3144" spans="2:8" ht="15.75" thickBot="1" x14ac:dyDescent="0.3">
      <c r="B3144" s="96">
        <v>45093</v>
      </c>
      <c r="C3144" s="102" t="str">
        <f>IF('Detalle Ingresos'!$B3144="","",TEXT('Detalle Ingresos'!$B3144,"MMMM" ))</f>
        <v>junio</v>
      </c>
      <c r="D3144" s="82">
        <v>1</v>
      </c>
      <c r="E3144" s="82" t="s">
        <v>88</v>
      </c>
      <c r="F3144" s="97" t="s">
        <v>81</v>
      </c>
      <c r="G3144" s="89">
        <v>50</v>
      </c>
      <c r="H3144" s="84">
        <v>3</v>
      </c>
    </row>
    <row r="3145" spans="2:8" ht="15.75" thickBot="1" x14ac:dyDescent="0.3">
      <c r="B3145" s="96">
        <v>45093</v>
      </c>
      <c r="C3145" s="102" t="str">
        <f>IF('Detalle Ingresos'!$B3145="","",TEXT('Detalle Ingresos'!$B3145,"MMMM" ))</f>
        <v>junio</v>
      </c>
      <c r="D3145" s="82">
        <v>1</v>
      </c>
      <c r="E3145" s="82" t="s">
        <v>88</v>
      </c>
      <c r="F3145" s="97" t="s">
        <v>81</v>
      </c>
      <c r="G3145" s="89">
        <v>25</v>
      </c>
      <c r="H3145" s="84">
        <v>3</v>
      </c>
    </row>
    <row r="3146" spans="2:8" ht="15.75" thickBot="1" x14ac:dyDescent="0.3">
      <c r="B3146" s="96">
        <v>45093</v>
      </c>
      <c r="C3146" s="102" t="str">
        <f>IF('Detalle Ingresos'!$B3146="","",TEXT('Detalle Ingresos'!$B3146,"MMMM" ))</f>
        <v>junio</v>
      </c>
      <c r="D3146" s="82">
        <v>1</v>
      </c>
      <c r="E3146" s="82" t="s">
        <v>88</v>
      </c>
      <c r="F3146" s="97" t="s">
        <v>81</v>
      </c>
      <c r="G3146" s="89">
        <v>10</v>
      </c>
      <c r="H3146" s="84">
        <v>3</v>
      </c>
    </row>
    <row r="3147" spans="2:8" ht="15.75" thickBot="1" x14ac:dyDescent="0.3">
      <c r="B3147" s="96">
        <v>45093</v>
      </c>
      <c r="C3147" s="102" t="str">
        <f>IF('Detalle Ingresos'!$B3147="","",TEXT('Detalle Ingresos'!$B3147,"MMMM" ))</f>
        <v>junio</v>
      </c>
      <c r="D3147" s="82">
        <v>1</v>
      </c>
      <c r="E3147" s="82" t="s">
        <v>88</v>
      </c>
      <c r="F3147" s="97" t="s">
        <v>81</v>
      </c>
      <c r="G3147" s="89">
        <v>10</v>
      </c>
      <c r="H3147" s="84">
        <v>3</v>
      </c>
    </row>
    <row r="3148" spans="2:8" ht="15.75" thickBot="1" x14ac:dyDescent="0.3">
      <c r="B3148" s="96">
        <v>45096</v>
      </c>
      <c r="C3148" s="102" t="str">
        <f>IF('Detalle Ingresos'!$B3148="","",TEXT('Detalle Ingresos'!$B3148,"MMMM" ))</f>
        <v>junio</v>
      </c>
      <c r="D3148" s="82">
        <v>1</v>
      </c>
      <c r="E3148" s="82" t="s">
        <v>88</v>
      </c>
      <c r="F3148" s="97" t="s">
        <v>81</v>
      </c>
      <c r="G3148" s="89">
        <v>60</v>
      </c>
      <c r="H3148" s="84">
        <v>3</v>
      </c>
    </row>
    <row r="3149" spans="2:8" ht="15.75" thickBot="1" x14ac:dyDescent="0.3">
      <c r="B3149" s="96">
        <v>45096</v>
      </c>
      <c r="C3149" s="102" t="str">
        <f>IF('Detalle Ingresos'!$B3149="","",TEXT('Detalle Ingresos'!$B3149,"MMMM" ))</f>
        <v>junio</v>
      </c>
      <c r="D3149" s="82">
        <v>1</v>
      </c>
      <c r="E3149" s="82" t="s">
        <v>88</v>
      </c>
      <c r="F3149" s="97" t="s">
        <v>81</v>
      </c>
      <c r="G3149" s="89">
        <v>15</v>
      </c>
      <c r="H3149" s="84">
        <v>3</v>
      </c>
    </row>
    <row r="3150" spans="2:8" ht="15.75" thickBot="1" x14ac:dyDescent="0.3">
      <c r="B3150" s="96">
        <v>45096</v>
      </c>
      <c r="C3150" s="102" t="str">
        <f>IF('Detalle Ingresos'!$B3150="","",TEXT('Detalle Ingresos'!$B3150,"MMMM" ))</f>
        <v>junio</v>
      </c>
      <c r="D3150" s="82">
        <v>1</v>
      </c>
      <c r="E3150" s="82" t="s">
        <v>88</v>
      </c>
      <c r="F3150" s="97" t="s">
        <v>81</v>
      </c>
      <c r="G3150" s="89">
        <v>25</v>
      </c>
      <c r="H3150" s="84">
        <v>3</v>
      </c>
    </row>
    <row r="3151" spans="2:8" ht="15.75" thickBot="1" x14ac:dyDescent="0.3">
      <c r="B3151" s="96">
        <v>45096</v>
      </c>
      <c r="C3151" s="102" t="str">
        <f>IF('Detalle Ingresos'!$B3151="","",TEXT('Detalle Ingresos'!$B3151,"MMMM" ))</f>
        <v>junio</v>
      </c>
      <c r="D3151" s="82">
        <v>1</v>
      </c>
      <c r="E3151" s="82" t="s">
        <v>88</v>
      </c>
      <c r="F3151" s="97" t="s">
        <v>81</v>
      </c>
      <c r="G3151" s="89">
        <v>15</v>
      </c>
      <c r="H3151" s="84">
        <v>3</v>
      </c>
    </row>
    <row r="3152" spans="2:8" ht="15.75" thickBot="1" x14ac:dyDescent="0.3">
      <c r="B3152" s="96">
        <v>45097</v>
      </c>
      <c r="C3152" s="102" t="str">
        <f>IF('Detalle Ingresos'!$B3152="","",TEXT('Detalle Ingresos'!$B3152,"MMMM" ))</f>
        <v>junio</v>
      </c>
      <c r="D3152" s="82">
        <v>1</v>
      </c>
      <c r="E3152" s="82" t="s">
        <v>88</v>
      </c>
      <c r="F3152" s="97" t="s">
        <v>81</v>
      </c>
      <c r="G3152" s="89">
        <v>5</v>
      </c>
      <c r="H3152" s="84">
        <v>3</v>
      </c>
    </row>
    <row r="3153" spans="2:8" ht="15.75" thickBot="1" x14ac:dyDescent="0.3">
      <c r="B3153" s="96">
        <v>45097</v>
      </c>
      <c r="C3153" s="102" t="str">
        <f>IF('Detalle Ingresos'!$B3153="","",TEXT('Detalle Ingresos'!$B3153,"MMMM" ))</f>
        <v>junio</v>
      </c>
      <c r="D3153" s="82">
        <v>1</v>
      </c>
      <c r="E3153" s="82" t="s">
        <v>88</v>
      </c>
      <c r="F3153" s="97" t="s">
        <v>81</v>
      </c>
      <c r="G3153" s="89">
        <v>10</v>
      </c>
      <c r="H3153" s="84">
        <v>3</v>
      </c>
    </row>
    <row r="3154" spans="2:8" ht="15.75" thickBot="1" x14ac:dyDescent="0.3">
      <c r="B3154" s="96">
        <v>45097</v>
      </c>
      <c r="C3154" s="102" t="str">
        <f>IF('Detalle Ingresos'!$B3154="","",TEXT('Detalle Ingresos'!$B3154,"MMMM" ))</f>
        <v>junio</v>
      </c>
      <c r="D3154" s="82">
        <v>1</v>
      </c>
      <c r="E3154" s="82" t="s">
        <v>88</v>
      </c>
      <c r="F3154" s="97" t="s">
        <v>81</v>
      </c>
      <c r="G3154" s="89">
        <v>5</v>
      </c>
      <c r="H3154" s="84">
        <v>3</v>
      </c>
    </row>
    <row r="3155" spans="2:8" ht="15.75" thickBot="1" x14ac:dyDescent="0.3">
      <c r="B3155" s="96">
        <v>45097</v>
      </c>
      <c r="C3155" s="102" t="str">
        <f>IF('Detalle Ingresos'!$B3155="","",TEXT('Detalle Ingresos'!$B3155,"MMMM" ))</f>
        <v>junio</v>
      </c>
      <c r="D3155" s="82">
        <v>1</v>
      </c>
      <c r="E3155" s="82" t="s">
        <v>88</v>
      </c>
      <c r="F3155" s="97" t="s">
        <v>81</v>
      </c>
      <c r="G3155" s="89">
        <v>20</v>
      </c>
      <c r="H3155" s="84">
        <v>3</v>
      </c>
    </row>
    <row r="3156" spans="2:8" ht="15.75" thickBot="1" x14ac:dyDescent="0.3">
      <c r="B3156" s="96">
        <v>45097</v>
      </c>
      <c r="C3156" s="102" t="str">
        <f>IF('Detalle Ingresos'!$B3156="","",TEXT('Detalle Ingresos'!$B3156,"MMMM" ))</f>
        <v>junio</v>
      </c>
      <c r="D3156" s="82">
        <v>1</v>
      </c>
      <c r="E3156" s="82" t="s">
        <v>88</v>
      </c>
      <c r="F3156" s="97" t="s">
        <v>81</v>
      </c>
      <c r="G3156" s="89">
        <v>5</v>
      </c>
      <c r="H3156" s="84">
        <v>3</v>
      </c>
    </row>
    <row r="3157" spans="2:8" ht="15.75" thickBot="1" x14ac:dyDescent="0.3">
      <c r="B3157" s="96">
        <v>45099</v>
      </c>
      <c r="C3157" s="102" t="str">
        <f>IF('Detalle Ingresos'!$B3157="","",TEXT('Detalle Ingresos'!$B3157,"MMMM" ))</f>
        <v>junio</v>
      </c>
      <c r="D3157" s="82">
        <v>1</v>
      </c>
      <c r="E3157" s="82" t="s">
        <v>88</v>
      </c>
      <c r="F3157" s="97" t="s">
        <v>81</v>
      </c>
      <c r="G3157" s="89">
        <v>10</v>
      </c>
      <c r="H3157" s="84">
        <v>4</v>
      </c>
    </row>
    <row r="3158" spans="2:8" ht="15.75" thickBot="1" x14ac:dyDescent="0.3">
      <c r="B3158" s="96">
        <v>45099</v>
      </c>
      <c r="C3158" s="102" t="str">
        <f>IF('Detalle Ingresos'!$B3158="","",TEXT('Detalle Ingresos'!$B3158,"MMMM" ))</f>
        <v>junio</v>
      </c>
      <c r="D3158" s="82">
        <v>1</v>
      </c>
      <c r="E3158" s="82" t="s">
        <v>88</v>
      </c>
      <c r="F3158" s="97" t="s">
        <v>81</v>
      </c>
      <c r="G3158" s="89">
        <v>5</v>
      </c>
      <c r="H3158" s="84">
        <v>4</v>
      </c>
    </row>
    <row r="3159" spans="2:8" ht="15.75" thickBot="1" x14ac:dyDescent="0.3">
      <c r="B3159" s="96">
        <v>45099</v>
      </c>
      <c r="C3159" s="102" t="str">
        <f>IF('Detalle Ingresos'!$B3159="","",TEXT('Detalle Ingresos'!$B3159,"MMMM" ))</f>
        <v>junio</v>
      </c>
      <c r="D3159" s="82">
        <v>1</v>
      </c>
      <c r="E3159" s="82" t="s">
        <v>88</v>
      </c>
      <c r="F3159" s="97" t="s">
        <v>81</v>
      </c>
      <c r="G3159" s="89">
        <v>15</v>
      </c>
      <c r="H3159" s="84">
        <v>4</v>
      </c>
    </row>
    <row r="3160" spans="2:8" ht="15.75" thickBot="1" x14ac:dyDescent="0.3">
      <c r="B3160" s="96">
        <v>45098</v>
      </c>
      <c r="C3160" s="102" t="str">
        <f>IF('Detalle Ingresos'!$B3160="","",TEXT('Detalle Ingresos'!$B3160,"MMMM" ))</f>
        <v>junio</v>
      </c>
      <c r="D3160" s="82">
        <v>1</v>
      </c>
      <c r="E3160" s="82" t="s">
        <v>88</v>
      </c>
      <c r="F3160" s="97" t="s">
        <v>81</v>
      </c>
      <c r="G3160" s="89">
        <v>35</v>
      </c>
      <c r="H3160" s="84">
        <v>3</v>
      </c>
    </row>
    <row r="3161" spans="2:8" ht="15.75" thickBot="1" x14ac:dyDescent="0.3">
      <c r="B3161" s="96">
        <v>45098</v>
      </c>
      <c r="C3161" s="102" t="str">
        <f>IF('Detalle Ingresos'!$B3161="","",TEXT('Detalle Ingresos'!$B3161,"MMMM" ))</f>
        <v>junio</v>
      </c>
      <c r="D3161" s="82">
        <v>1</v>
      </c>
      <c r="E3161" s="82" t="s">
        <v>88</v>
      </c>
      <c r="F3161" s="97" t="s">
        <v>81</v>
      </c>
      <c r="G3161" s="89">
        <v>45</v>
      </c>
      <c r="H3161" s="84">
        <v>3</v>
      </c>
    </row>
    <row r="3162" spans="2:8" ht="15.75" thickBot="1" x14ac:dyDescent="0.3">
      <c r="B3162" s="96">
        <v>45098</v>
      </c>
      <c r="C3162" s="102" t="str">
        <f>IF('Detalle Ingresos'!$B3162="","",TEXT('Detalle Ingresos'!$B3162,"MMMM" ))</f>
        <v>junio</v>
      </c>
      <c r="D3162" s="82">
        <v>1</v>
      </c>
      <c r="E3162" s="82" t="s">
        <v>88</v>
      </c>
      <c r="F3162" s="97" t="s">
        <v>81</v>
      </c>
      <c r="G3162" s="89">
        <v>60</v>
      </c>
      <c r="H3162" s="84">
        <v>3</v>
      </c>
    </row>
    <row r="3163" spans="2:8" ht="15.75" thickBot="1" x14ac:dyDescent="0.3">
      <c r="B3163" s="96">
        <v>45098</v>
      </c>
      <c r="C3163" s="102" t="str">
        <f>IF('Detalle Ingresos'!$B3163="","",TEXT('Detalle Ingresos'!$B3163,"MMMM" ))</f>
        <v>junio</v>
      </c>
      <c r="D3163" s="82">
        <v>1</v>
      </c>
      <c r="E3163" s="82" t="s">
        <v>88</v>
      </c>
      <c r="F3163" s="97" t="s">
        <v>81</v>
      </c>
      <c r="G3163" s="89">
        <v>30</v>
      </c>
      <c r="H3163" s="84">
        <v>3</v>
      </c>
    </row>
    <row r="3164" spans="2:8" ht="15.75" thickBot="1" x14ac:dyDescent="0.3">
      <c r="B3164" s="96">
        <v>45098</v>
      </c>
      <c r="C3164" s="102" t="str">
        <f>IF('Detalle Ingresos'!$B3164="","",TEXT('Detalle Ingresos'!$B3164,"MMMM" ))</f>
        <v>junio</v>
      </c>
      <c r="D3164" s="82">
        <v>1</v>
      </c>
      <c r="E3164" s="82" t="s">
        <v>88</v>
      </c>
      <c r="F3164" s="97" t="s">
        <v>81</v>
      </c>
      <c r="G3164" s="89">
        <v>15</v>
      </c>
      <c r="H3164" s="84">
        <v>3</v>
      </c>
    </row>
    <row r="3165" spans="2:8" ht="15.75" thickBot="1" x14ac:dyDescent="0.3">
      <c r="B3165" s="96">
        <v>45098</v>
      </c>
      <c r="C3165" s="102" t="str">
        <f>IF('Detalle Ingresos'!$B3165="","",TEXT('Detalle Ingresos'!$B3165,"MMMM" ))</f>
        <v>junio</v>
      </c>
      <c r="D3165" s="82">
        <v>1</v>
      </c>
      <c r="E3165" s="82" t="s">
        <v>88</v>
      </c>
      <c r="F3165" s="97" t="s">
        <v>81</v>
      </c>
      <c r="G3165" s="89">
        <v>15</v>
      </c>
      <c r="H3165" s="84">
        <v>3</v>
      </c>
    </row>
    <row r="3166" spans="2:8" ht="15.75" thickBot="1" x14ac:dyDescent="0.3">
      <c r="B3166" s="96">
        <v>45093</v>
      </c>
      <c r="C3166" s="102" t="str">
        <f>IF('Detalle Ingresos'!$B3166="","",TEXT('Detalle Ingresos'!$B3166,"MMMM" ))</f>
        <v>junio</v>
      </c>
      <c r="D3166" s="82">
        <v>1</v>
      </c>
      <c r="E3166" s="82" t="s">
        <v>88</v>
      </c>
      <c r="F3166" s="97" t="s">
        <v>81</v>
      </c>
      <c r="G3166" s="89">
        <v>17.670000000000002</v>
      </c>
      <c r="H3166" s="84">
        <v>3</v>
      </c>
    </row>
    <row r="3167" spans="2:8" ht="15.75" thickBot="1" x14ac:dyDescent="0.3">
      <c r="B3167" s="96">
        <v>45099</v>
      </c>
      <c r="C3167" s="102" t="str">
        <f>IF('Detalle Ingresos'!$B3167="","",TEXT('Detalle Ingresos'!$B3167,"MMMM" ))</f>
        <v>junio</v>
      </c>
      <c r="D3167" s="82">
        <v>1</v>
      </c>
      <c r="E3167" s="82" t="s">
        <v>88</v>
      </c>
      <c r="F3167" s="97" t="s">
        <v>81</v>
      </c>
      <c r="G3167" s="89">
        <v>15</v>
      </c>
      <c r="H3167" s="84">
        <v>4</v>
      </c>
    </row>
    <row r="3168" spans="2:8" ht="15.75" thickBot="1" x14ac:dyDescent="0.3">
      <c r="B3168" s="96">
        <v>45098</v>
      </c>
      <c r="C3168" s="102" t="str">
        <f>IF('Detalle Ingresos'!$B3168="","",TEXT('Detalle Ingresos'!$B3168,"MMMM" ))</f>
        <v>junio</v>
      </c>
      <c r="D3168" s="82">
        <v>1</v>
      </c>
      <c r="E3168" s="82" t="s">
        <v>88</v>
      </c>
      <c r="F3168" s="97" t="s">
        <v>81</v>
      </c>
      <c r="G3168" s="89">
        <v>60</v>
      </c>
      <c r="H3168" s="84">
        <v>3</v>
      </c>
    </row>
    <row r="3169" spans="2:8" ht="15.75" thickBot="1" x14ac:dyDescent="0.3">
      <c r="B3169" s="96">
        <v>45098</v>
      </c>
      <c r="C3169" s="102" t="str">
        <f>IF('Detalle Ingresos'!$B3169="","",TEXT('Detalle Ingresos'!$B3169,"MMMM" ))</f>
        <v>junio</v>
      </c>
      <c r="D3169" s="82">
        <v>1</v>
      </c>
      <c r="E3169" s="82" t="s">
        <v>88</v>
      </c>
      <c r="F3169" s="97" t="s">
        <v>81</v>
      </c>
      <c r="G3169" s="89">
        <v>10</v>
      </c>
      <c r="H3169" s="84">
        <v>3</v>
      </c>
    </row>
    <row r="3170" spans="2:8" ht="15.75" thickBot="1" x14ac:dyDescent="0.3">
      <c r="B3170" s="96">
        <v>45098</v>
      </c>
      <c r="C3170" s="102" t="str">
        <f>IF('Detalle Ingresos'!$B3170="","",TEXT('Detalle Ingresos'!$B3170,"MMMM" ))</f>
        <v>junio</v>
      </c>
      <c r="D3170" s="82">
        <v>1</v>
      </c>
      <c r="E3170" s="82" t="s">
        <v>88</v>
      </c>
      <c r="F3170" s="97" t="s">
        <v>81</v>
      </c>
      <c r="G3170" s="89">
        <v>10</v>
      </c>
      <c r="H3170" s="84">
        <v>3</v>
      </c>
    </row>
    <row r="3171" spans="2:8" ht="15.75" thickBot="1" x14ac:dyDescent="0.3">
      <c r="B3171" s="96">
        <v>45100</v>
      </c>
      <c r="C3171" s="102" t="str">
        <f>IF('Detalle Ingresos'!$B3171="","",TEXT('Detalle Ingresos'!$B3171,"MMMM" ))</f>
        <v>junio</v>
      </c>
      <c r="D3171" s="82">
        <v>1</v>
      </c>
      <c r="E3171" s="82" t="s">
        <v>88</v>
      </c>
      <c r="F3171" s="97" t="s">
        <v>81</v>
      </c>
      <c r="G3171" s="89">
        <v>40</v>
      </c>
      <c r="H3171" s="84">
        <v>4</v>
      </c>
    </row>
    <row r="3172" spans="2:8" ht="15.75" thickBot="1" x14ac:dyDescent="0.3">
      <c r="B3172" s="96">
        <v>45099</v>
      </c>
      <c r="C3172" s="102" t="str">
        <f>IF('Detalle Ingresos'!$B3172="","",TEXT('Detalle Ingresos'!$B3172,"MMMM" ))</f>
        <v>junio</v>
      </c>
      <c r="D3172" s="82">
        <v>1</v>
      </c>
      <c r="E3172" s="82" t="s">
        <v>88</v>
      </c>
      <c r="F3172" s="97" t="s">
        <v>81</v>
      </c>
      <c r="G3172" s="89">
        <v>30</v>
      </c>
      <c r="H3172" s="84">
        <v>4</v>
      </c>
    </row>
    <row r="3173" spans="2:8" ht="15.75" thickBot="1" x14ac:dyDescent="0.3">
      <c r="B3173" s="96">
        <v>45100</v>
      </c>
      <c r="C3173" s="102" t="str">
        <f>IF('Detalle Ingresos'!$B3173="","",TEXT('Detalle Ingresos'!$B3173,"MMMM" ))</f>
        <v>junio</v>
      </c>
      <c r="D3173" s="82">
        <v>1</v>
      </c>
      <c r="E3173" s="82" t="s">
        <v>88</v>
      </c>
      <c r="F3173" s="97" t="s">
        <v>81</v>
      </c>
      <c r="G3173" s="89">
        <v>55</v>
      </c>
      <c r="H3173" s="84">
        <v>4</v>
      </c>
    </row>
    <row r="3174" spans="2:8" ht="15.75" thickBot="1" x14ac:dyDescent="0.3">
      <c r="B3174" s="96">
        <v>45100</v>
      </c>
      <c r="C3174" s="102" t="str">
        <f>IF('Detalle Ingresos'!$B3174="","",TEXT('Detalle Ingresos'!$B3174,"MMMM" ))</f>
        <v>junio</v>
      </c>
      <c r="D3174" s="82">
        <v>1</v>
      </c>
      <c r="E3174" s="82" t="s">
        <v>88</v>
      </c>
      <c r="F3174" s="97" t="s">
        <v>81</v>
      </c>
      <c r="G3174" s="89">
        <v>60</v>
      </c>
      <c r="H3174" s="84">
        <v>4</v>
      </c>
    </row>
    <row r="3175" spans="2:8" ht="15.75" thickBot="1" x14ac:dyDescent="0.3">
      <c r="B3175" s="96">
        <v>45098</v>
      </c>
      <c r="C3175" s="102" t="str">
        <f>IF('Detalle Ingresos'!$B3175="","",TEXT('Detalle Ingresos'!$B3175,"MMMM" ))</f>
        <v>junio</v>
      </c>
      <c r="D3175" s="82">
        <v>1</v>
      </c>
      <c r="E3175" s="82" t="s">
        <v>88</v>
      </c>
      <c r="F3175" s="97" t="s">
        <v>81</v>
      </c>
      <c r="G3175" s="89">
        <v>15</v>
      </c>
      <c r="H3175" s="84">
        <v>3</v>
      </c>
    </row>
    <row r="3176" spans="2:8" ht="15.75" thickBot="1" x14ac:dyDescent="0.3">
      <c r="B3176" s="96">
        <v>45104</v>
      </c>
      <c r="C3176" s="102" t="str">
        <f>IF('Detalle Ingresos'!$B3176="","",TEXT('Detalle Ingresos'!$B3176,"MMMM" ))</f>
        <v>junio</v>
      </c>
      <c r="D3176" s="82">
        <v>1</v>
      </c>
      <c r="E3176" s="82" t="s">
        <v>88</v>
      </c>
      <c r="F3176" s="97" t="s">
        <v>81</v>
      </c>
      <c r="G3176" s="89">
        <v>29.48</v>
      </c>
      <c r="H3176" s="84">
        <v>4</v>
      </c>
    </row>
    <row r="3177" spans="2:8" ht="15.75" thickBot="1" x14ac:dyDescent="0.3">
      <c r="B3177" s="96">
        <v>45104</v>
      </c>
      <c r="C3177" s="102" t="str">
        <f>IF('Detalle Ingresos'!$B3177="","",TEXT('Detalle Ingresos'!$B3177,"MMMM" ))</f>
        <v>junio</v>
      </c>
      <c r="D3177" s="82">
        <v>1</v>
      </c>
      <c r="E3177" s="82" t="s">
        <v>88</v>
      </c>
      <c r="F3177" s="97" t="s">
        <v>81</v>
      </c>
      <c r="G3177" s="89">
        <v>17.55</v>
      </c>
      <c r="H3177" s="84">
        <v>4</v>
      </c>
    </row>
    <row r="3178" spans="2:8" ht="15.75" thickBot="1" x14ac:dyDescent="0.3">
      <c r="B3178" s="96">
        <v>45104</v>
      </c>
      <c r="C3178" s="102" t="str">
        <f>IF('Detalle Ingresos'!$B3178="","",TEXT('Detalle Ingresos'!$B3178,"MMMM" ))</f>
        <v>junio</v>
      </c>
      <c r="D3178" s="82">
        <v>1</v>
      </c>
      <c r="E3178" s="82" t="s">
        <v>88</v>
      </c>
      <c r="F3178" s="97" t="s">
        <v>81</v>
      </c>
      <c r="G3178" s="89">
        <v>61.8</v>
      </c>
      <c r="H3178" s="84">
        <v>4</v>
      </c>
    </row>
    <row r="3179" spans="2:8" ht="15.75" thickBot="1" x14ac:dyDescent="0.3">
      <c r="B3179" s="96">
        <v>45103</v>
      </c>
      <c r="C3179" s="102" t="str">
        <f>IF('Detalle Ingresos'!$B3179="","",TEXT('Detalle Ingresos'!$B3179,"MMMM" ))</f>
        <v>junio</v>
      </c>
      <c r="D3179" s="82">
        <v>1</v>
      </c>
      <c r="E3179" s="82" t="s">
        <v>88</v>
      </c>
      <c r="F3179" s="97" t="s">
        <v>81</v>
      </c>
      <c r="G3179" s="89">
        <v>50</v>
      </c>
      <c r="H3179" s="84">
        <v>4</v>
      </c>
    </row>
    <row r="3180" spans="2:8" ht="15.75" thickBot="1" x14ac:dyDescent="0.3">
      <c r="B3180" s="96">
        <v>45103</v>
      </c>
      <c r="C3180" s="102" t="str">
        <f>IF('Detalle Ingresos'!$B3180="","",TEXT('Detalle Ingresos'!$B3180,"MMMM" ))</f>
        <v>junio</v>
      </c>
      <c r="D3180" s="82">
        <v>1</v>
      </c>
      <c r="E3180" s="82" t="s">
        <v>88</v>
      </c>
      <c r="F3180" s="97" t="s">
        <v>81</v>
      </c>
      <c r="G3180" s="89">
        <v>5</v>
      </c>
      <c r="H3180" s="84">
        <v>4</v>
      </c>
    </row>
    <row r="3181" spans="2:8" ht="15.75" thickBot="1" x14ac:dyDescent="0.3">
      <c r="B3181" s="96">
        <v>45100</v>
      </c>
      <c r="C3181" s="102" t="str">
        <f>IF('Detalle Ingresos'!$B3181="","",TEXT('Detalle Ingresos'!$B3181,"MMMM" ))</f>
        <v>junio</v>
      </c>
      <c r="D3181" s="82">
        <v>1</v>
      </c>
      <c r="E3181" s="82" t="s">
        <v>88</v>
      </c>
      <c r="F3181" s="97" t="s">
        <v>81</v>
      </c>
      <c r="G3181" s="89">
        <v>15</v>
      </c>
      <c r="H3181" s="84">
        <v>4</v>
      </c>
    </row>
    <row r="3182" spans="2:8" ht="15.75" thickBot="1" x14ac:dyDescent="0.3">
      <c r="B3182" s="96">
        <v>45103</v>
      </c>
      <c r="C3182" s="102" t="str">
        <f>IF('Detalle Ingresos'!$B3182="","",TEXT('Detalle Ingresos'!$B3182,"MMMM" ))</f>
        <v>junio</v>
      </c>
      <c r="D3182" s="82">
        <v>1</v>
      </c>
      <c r="E3182" s="82" t="s">
        <v>88</v>
      </c>
      <c r="F3182" s="97" t="s">
        <v>81</v>
      </c>
      <c r="G3182" s="89">
        <v>60</v>
      </c>
      <c r="H3182" s="84">
        <v>4</v>
      </c>
    </row>
    <row r="3183" spans="2:8" ht="15.75" thickBot="1" x14ac:dyDescent="0.3">
      <c r="B3183" s="96">
        <v>45104</v>
      </c>
      <c r="C3183" s="102" t="str">
        <f>IF('Detalle Ingresos'!$B3183="","",TEXT('Detalle Ingresos'!$B3183,"MMMM" ))</f>
        <v>junio</v>
      </c>
      <c r="D3183" s="82">
        <v>1</v>
      </c>
      <c r="E3183" s="82" t="s">
        <v>88</v>
      </c>
      <c r="F3183" s="97" t="s">
        <v>81</v>
      </c>
      <c r="G3183" s="89">
        <v>5</v>
      </c>
      <c r="H3183" s="84">
        <v>4</v>
      </c>
    </row>
    <row r="3184" spans="2:8" ht="15.75" thickBot="1" x14ac:dyDescent="0.3">
      <c r="B3184" s="96">
        <v>45104</v>
      </c>
      <c r="C3184" s="102" t="str">
        <f>IF('Detalle Ingresos'!$B3184="","",TEXT('Detalle Ingresos'!$B3184,"MMMM" ))</f>
        <v>junio</v>
      </c>
      <c r="D3184" s="82">
        <v>1</v>
      </c>
      <c r="E3184" s="82" t="s">
        <v>88</v>
      </c>
      <c r="F3184" s="97" t="s">
        <v>81</v>
      </c>
      <c r="G3184" s="89">
        <v>5</v>
      </c>
      <c r="H3184" s="84">
        <v>4</v>
      </c>
    </row>
    <row r="3185" spans="2:8" ht="15.75" thickBot="1" x14ac:dyDescent="0.3">
      <c r="B3185" s="96">
        <v>45104</v>
      </c>
      <c r="C3185" s="102" t="str">
        <f>IF('Detalle Ingresos'!$B3185="","",TEXT('Detalle Ingresos'!$B3185,"MMMM" ))</f>
        <v>junio</v>
      </c>
      <c r="D3185" s="82">
        <v>1</v>
      </c>
      <c r="E3185" s="82" t="s">
        <v>88</v>
      </c>
      <c r="F3185" s="97" t="s">
        <v>81</v>
      </c>
      <c r="G3185" s="89">
        <v>60</v>
      </c>
      <c r="H3185" s="84">
        <v>4</v>
      </c>
    </row>
    <row r="3186" spans="2:8" ht="15.75" thickBot="1" x14ac:dyDescent="0.3">
      <c r="B3186" s="96">
        <v>45105</v>
      </c>
      <c r="C3186" s="102" t="str">
        <f>IF('Detalle Ingresos'!$B3186="","",TEXT('Detalle Ingresos'!$B3186,"MMMM" ))</f>
        <v>junio</v>
      </c>
      <c r="D3186" s="82">
        <v>1</v>
      </c>
      <c r="E3186" s="82" t="s">
        <v>88</v>
      </c>
      <c r="F3186" s="97" t="s">
        <v>81</v>
      </c>
      <c r="G3186" s="89">
        <v>15</v>
      </c>
      <c r="H3186" s="84">
        <v>4</v>
      </c>
    </row>
    <row r="3187" spans="2:8" ht="15.75" thickBot="1" x14ac:dyDescent="0.3">
      <c r="B3187" s="96">
        <v>45105</v>
      </c>
      <c r="C3187" s="102" t="str">
        <f>IF('Detalle Ingresos'!$B3187="","",TEXT('Detalle Ingresos'!$B3187,"MMMM" ))</f>
        <v>junio</v>
      </c>
      <c r="D3187" s="82">
        <v>1</v>
      </c>
      <c r="E3187" s="82" t="s">
        <v>88</v>
      </c>
      <c r="F3187" s="97" t="s">
        <v>81</v>
      </c>
      <c r="G3187" s="89">
        <v>10</v>
      </c>
      <c r="H3187" s="84">
        <v>4</v>
      </c>
    </row>
    <row r="3188" spans="2:8" ht="15.75" thickBot="1" x14ac:dyDescent="0.3">
      <c r="B3188" s="96">
        <v>45106</v>
      </c>
      <c r="C3188" s="102" t="str">
        <f>IF('Detalle Ingresos'!$B3188="","",TEXT('Detalle Ingresos'!$B3188,"MMMM" ))</f>
        <v>junio</v>
      </c>
      <c r="D3188" s="82">
        <v>1</v>
      </c>
      <c r="E3188" s="82" t="s">
        <v>88</v>
      </c>
      <c r="F3188" s="97" t="s">
        <v>81</v>
      </c>
      <c r="G3188" s="89">
        <v>15</v>
      </c>
      <c r="H3188" s="84">
        <v>4</v>
      </c>
    </row>
    <row r="3189" spans="2:8" ht="15.75" thickBot="1" x14ac:dyDescent="0.3">
      <c r="B3189" s="96">
        <v>45105</v>
      </c>
      <c r="C3189" s="102" t="str">
        <f>IF('Detalle Ingresos'!$B3189="","",TEXT('Detalle Ingresos'!$B3189,"MMMM" ))</f>
        <v>junio</v>
      </c>
      <c r="D3189" s="82">
        <v>1</v>
      </c>
      <c r="E3189" s="82" t="s">
        <v>88</v>
      </c>
      <c r="F3189" s="97" t="s">
        <v>81</v>
      </c>
      <c r="G3189" s="89">
        <v>5</v>
      </c>
      <c r="H3189" s="84">
        <v>4</v>
      </c>
    </row>
    <row r="3190" spans="2:8" ht="15.75" thickBot="1" x14ac:dyDescent="0.3">
      <c r="B3190" s="96">
        <v>45105</v>
      </c>
      <c r="C3190" s="102" t="str">
        <f>IF('Detalle Ingresos'!$B3190="","",TEXT('Detalle Ingresos'!$B3190,"MMMM" ))</f>
        <v>junio</v>
      </c>
      <c r="D3190" s="82">
        <v>1</v>
      </c>
      <c r="E3190" s="82" t="s">
        <v>88</v>
      </c>
      <c r="F3190" s="97" t="s">
        <v>81</v>
      </c>
      <c r="G3190" s="89">
        <v>60</v>
      </c>
      <c r="H3190" s="84">
        <v>4</v>
      </c>
    </row>
    <row r="3191" spans="2:8" ht="15.75" thickBot="1" x14ac:dyDescent="0.3">
      <c r="B3191" s="96">
        <v>45106</v>
      </c>
      <c r="C3191" s="102" t="str">
        <f>IF('Detalle Ingresos'!$B3191="","",TEXT('Detalle Ingresos'!$B3191,"MMMM" ))</f>
        <v>junio</v>
      </c>
      <c r="D3191" s="82">
        <v>1</v>
      </c>
      <c r="E3191" s="82" t="s">
        <v>88</v>
      </c>
      <c r="F3191" s="97" t="s">
        <v>81</v>
      </c>
      <c r="G3191" s="89">
        <v>5</v>
      </c>
      <c r="H3191" s="84">
        <v>4</v>
      </c>
    </row>
    <row r="3192" spans="2:8" ht="15.75" thickBot="1" x14ac:dyDescent="0.3">
      <c r="B3192" s="96">
        <v>45106</v>
      </c>
      <c r="C3192" s="102" t="str">
        <f>IF('Detalle Ingresos'!$B3192="","",TEXT('Detalle Ingresos'!$B3192,"MMMM" ))</f>
        <v>junio</v>
      </c>
      <c r="D3192" s="82">
        <v>1</v>
      </c>
      <c r="E3192" s="82" t="s">
        <v>88</v>
      </c>
      <c r="F3192" s="97" t="s">
        <v>81</v>
      </c>
      <c r="G3192" s="89">
        <v>10</v>
      </c>
      <c r="H3192" s="84">
        <v>4</v>
      </c>
    </row>
    <row r="3193" spans="2:8" ht="15.75" thickBot="1" x14ac:dyDescent="0.3">
      <c r="B3193" s="96">
        <v>45107</v>
      </c>
      <c r="C3193" s="102" t="str">
        <f>IF('Detalle Ingresos'!$B3193="","",TEXT('Detalle Ingresos'!$B3193,"MMMM" ))</f>
        <v>junio</v>
      </c>
      <c r="D3193" s="82">
        <v>1</v>
      </c>
      <c r="E3193" s="82" t="s">
        <v>88</v>
      </c>
      <c r="F3193" s="97" t="s">
        <v>81</v>
      </c>
      <c r="G3193" s="89">
        <v>60</v>
      </c>
      <c r="H3193" s="84">
        <v>4</v>
      </c>
    </row>
    <row r="3194" spans="2:8" ht="15.75" thickBot="1" x14ac:dyDescent="0.3">
      <c r="B3194" s="96">
        <v>45107</v>
      </c>
      <c r="C3194" s="102" t="str">
        <f>IF('Detalle Ingresos'!$B3194="","",TEXT('Detalle Ingresos'!$B3194,"MMMM" ))</f>
        <v>junio</v>
      </c>
      <c r="D3194" s="82">
        <v>1</v>
      </c>
      <c r="E3194" s="82" t="s">
        <v>88</v>
      </c>
      <c r="F3194" s="97" t="s">
        <v>81</v>
      </c>
      <c r="G3194" s="89">
        <v>35</v>
      </c>
      <c r="H3194" s="84">
        <v>4</v>
      </c>
    </row>
    <row r="3195" spans="2:8" ht="15.75" thickBot="1" x14ac:dyDescent="0.3">
      <c r="B3195" s="96">
        <v>45104</v>
      </c>
      <c r="C3195" s="102" t="str">
        <f>IF('Detalle Ingresos'!$B3195="","",TEXT('Detalle Ingresos'!$B3195,"MMMM" ))</f>
        <v>junio</v>
      </c>
      <c r="D3195" s="82">
        <v>1</v>
      </c>
      <c r="E3195" s="82" t="s">
        <v>88</v>
      </c>
      <c r="F3195" s="97" t="s">
        <v>81</v>
      </c>
      <c r="G3195" s="89">
        <v>15</v>
      </c>
      <c r="H3195" s="84">
        <v>4</v>
      </c>
    </row>
    <row r="3196" spans="2:8" ht="15.75" thickBot="1" x14ac:dyDescent="0.3">
      <c r="B3196" s="96">
        <v>45106</v>
      </c>
      <c r="C3196" s="102" t="str">
        <f>IF('Detalle Ingresos'!$B3196="","",TEXT('Detalle Ingresos'!$B3196,"MMMM" ))</f>
        <v>junio</v>
      </c>
      <c r="D3196" s="82">
        <v>1</v>
      </c>
      <c r="E3196" s="82" t="s">
        <v>88</v>
      </c>
      <c r="F3196" s="97" t="s">
        <v>81</v>
      </c>
      <c r="G3196" s="89">
        <v>60</v>
      </c>
      <c r="H3196" s="84">
        <v>4</v>
      </c>
    </row>
    <row r="3197" spans="2:8" ht="15.75" thickBot="1" x14ac:dyDescent="0.3">
      <c r="B3197" s="96">
        <v>45106</v>
      </c>
      <c r="C3197" s="102" t="str">
        <f>IF('Detalle Ingresos'!$B3197="","",TEXT('Detalle Ingresos'!$B3197,"MMMM" ))</f>
        <v>junio</v>
      </c>
      <c r="D3197" s="82">
        <v>1</v>
      </c>
      <c r="E3197" s="82" t="s">
        <v>88</v>
      </c>
      <c r="F3197" s="97" t="s">
        <v>81</v>
      </c>
      <c r="G3197" s="89">
        <v>60</v>
      </c>
      <c r="H3197" s="84">
        <v>4</v>
      </c>
    </row>
    <row r="3198" spans="2:8" ht="15.75" thickBot="1" x14ac:dyDescent="0.3">
      <c r="B3198" s="96">
        <v>45106</v>
      </c>
      <c r="C3198" s="102" t="str">
        <f>IF('Detalle Ingresos'!$B3198="","",TEXT('Detalle Ingresos'!$B3198,"MMMM" ))</f>
        <v>junio</v>
      </c>
      <c r="D3198" s="82">
        <v>1</v>
      </c>
      <c r="E3198" s="82" t="s">
        <v>88</v>
      </c>
      <c r="F3198" s="97" t="s">
        <v>81</v>
      </c>
      <c r="G3198" s="89">
        <v>60</v>
      </c>
      <c r="H3198" s="84">
        <v>4</v>
      </c>
    </row>
    <row r="3199" spans="2:8" ht="15.75" thickBot="1" x14ac:dyDescent="0.3">
      <c r="B3199" s="96">
        <v>45107</v>
      </c>
      <c r="C3199" s="102" t="str">
        <f>IF('Detalle Ingresos'!$B3199="","",TEXT('Detalle Ingresos'!$B3199,"MMMM" ))</f>
        <v>junio</v>
      </c>
      <c r="D3199" s="82">
        <v>1</v>
      </c>
      <c r="E3199" s="82" t="s">
        <v>88</v>
      </c>
      <c r="F3199" s="97" t="s">
        <v>81</v>
      </c>
      <c r="G3199" s="89">
        <v>60</v>
      </c>
      <c r="H3199" s="84">
        <v>4</v>
      </c>
    </row>
    <row r="3200" spans="2:8" ht="15.75" thickBot="1" x14ac:dyDescent="0.3">
      <c r="B3200" s="96">
        <v>45107</v>
      </c>
      <c r="C3200" s="102" t="str">
        <f>IF('Detalle Ingresos'!$B3200="","",TEXT('Detalle Ingresos'!$B3200,"MMMM" ))</f>
        <v>junio</v>
      </c>
      <c r="D3200" s="82">
        <v>1</v>
      </c>
      <c r="E3200" s="82" t="s">
        <v>88</v>
      </c>
      <c r="F3200" s="97" t="s">
        <v>81</v>
      </c>
      <c r="G3200" s="89">
        <v>10</v>
      </c>
      <c r="H3200" s="84">
        <v>4</v>
      </c>
    </row>
    <row r="3201" spans="2:8" ht="15.75" thickBot="1" x14ac:dyDescent="0.3">
      <c r="B3201" s="96">
        <v>45075</v>
      </c>
      <c r="C3201" s="102" t="str">
        <f>IF('Detalle Ingresos'!$B3201="","",TEXT('Detalle Ingresos'!$B3201,"MMMM" ))</f>
        <v>mayo</v>
      </c>
      <c r="D3201" s="82">
        <v>1</v>
      </c>
      <c r="E3201" s="82" t="s">
        <v>88</v>
      </c>
      <c r="F3201" s="97" t="s">
        <v>64</v>
      </c>
      <c r="G3201" s="89">
        <f>2.5*1.05</f>
        <v>2.625</v>
      </c>
      <c r="H3201" s="84">
        <v>4</v>
      </c>
    </row>
    <row r="3202" spans="2:8" ht="15.75" thickBot="1" x14ac:dyDescent="0.3">
      <c r="B3202" s="96">
        <v>45082</v>
      </c>
      <c r="C3202" s="102" t="str">
        <f>IF('Detalle Ingresos'!$B3202="","",TEXT('Detalle Ingresos'!$B3202,"MMMM" ))</f>
        <v>junio</v>
      </c>
      <c r="D3202" s="82">
        <v>1</v>
      </c>
      <c r="E3202" s="82" t="s">
        <v>88</v>
      </c>
      <c r="F3202" s="97" t="s">
        <v>64</v>
      </c>
      <c r="G3202" s="89">
        <f>2.5*1.05</f>
        <v>2.625</v>
      </c>
      <c r="H3202" s="84">
        <v>1</v>
      </c>
    </row>
    <row r="3203" spans="2:8" ht="15.75" thickBot="1" x14ac:dyDescent="0.3">
      <c r="B3203" s="96">
        <v>44802</v>
      </c>
      <c r="C3203" s="102" t="str">
        <f>IF('Detalle Ingresos'!$B3203="","",TEXT('Detalle Ingresos'!$B3203,"MMMM" ))</f>
        <v>agosto</v>
      </c>
      <c r="D3203" s="82">
        <v>1</v>
      </c>
      <c r="E3203" s="82" t="s">
        <v>88</v>
      </c>
      <c r="F3203" s="97" t="s">
        <v>64</v>
      </c>
      <c r="G3203" s="89">
        <f>2.5*1.05</f>
        <v>2.625</v>
      </c>
      <c r="H3203" s="84">
        <v>4</v>
      </c>
    </row>
    <row r="3204" spans="2:8" ht="15.75" thickBot="1" x14ac:dyDescent="0.3">
      <c r="B3204" s="96">
        <v>45090</v>
      </c>
      <c r="C3204" s="102" t="str">
        <f>IF('Detalle Ingresos'!$B3204="","",TEXT('Detalle Ingresos'!$B3204,"MMMM" ))</f>
        <v>junio</v>
      </c>
      <c r="D3204" s="82">
        <v>1</v>
      </c>
      <c r="E3204" s="82" t="s">
        <v>88</v>
      </c>
      <c r="F3204" s="97" t="s">
        <v>64</v>
      </c>
      <c r="G3204" s="89">
        <f>2.5*1.05</f>
        <v>2.625</v>
      </c>
      <c r="H3204" s="84">
        <v>2</v>
      </c>
    </row>
    <row r="3205" spans="2:8" ht="15.75" thickBot="1" x14ac:dyDescent="0.3">
      <c r="B3205" s="96">
        <v>45091</v>
      </c>
      <c r="C3205" s="102" t="str">
        <f>IF('Detalle Ingresos'!$B3205="","",TEXT('Detalle Ingresos'!$B3205,"MMMM" ))</f>
        <v>junio</v>
      </c>
      <c r="D3205" s="82">
        <v>1</v>
      </c>
      <c r="E3205" s="82" t="s">
        <v>88</v>
      </c>
      <c r="F3205" s="97" t="s">
        <v>64</v>
      </c>
      <c r="G3205" s="89">
        <v>2.63</v>
      </c>
      <c r="H3205" s="84">
        <v>2</v>
      </c>
    </row>
    <row r="3206" spans="2:8" ht="15.75" thickBot="1" x14ac:dyDescent="0.3">
      <c r="B3206" s="96">
        <v>45091</v>
      </c>
      <c r="C3206" s="102" t="str">
        <f>IF('Detalle Ingresos'!$B3206="","",TEXT('Detalle Ingresos'!$B3206,"MMMM" ))</f>
        <v>junio</v>
      </c>
      <c r="D3206" s="82">
        <v>1</v>
      </c>
      <c r="E3206" s="82" t="s">
        <v>88</v>
      </c>
      <c r="F3206" s="97" t="s">
        <v>64</v>
      </c>
      <c r="G3206" s="89">
        <v>2.63</v>
      </c>
      <c r="H3206" s="84">
        <v>2</v>
      </c>
    </row>
    <row r="3207" spans="2:8" ht="15.75" thickBot="1" x14ac:dyDescent="0.3">
      <c r="B3207" s="96">
        <v>45096</v>
      </c>
      <c r="C3207" s="102" t="str">
        <f>IF('Detalle Ingresos'!$B3207="","",TEXT('Detalle Ingresos'!$B3207,"MMMM" ))</f>
        <v>junio</v>
      </c>
      <c r="D3207" s="82">
        <v>1</v>
      </c>
      <c r="E3207" s="82" t="s">
        <v>88</v>
      </c>
      <c r="F3207" s="97" t="s">
        <v>64</v>
      </c>
      <c r="G3207" s="89">
        <f>2.5*1.05</f>
        <v>2.625</v>
      </c>
      <c r="H3207" s="84">
        <v>3</v>
      </c>
    </row>
    <row r="3208" spans="2:8" ht="15.75" thickBot="1" x14ac:dyDescent="0.3">
      <c r="B3208" s="96">
        <v>45096</v>
      </c>
      <c r="C3208" s="102" t="str">
        <f>IF('Detalle Ingresos'!$B3208="","",TEXT('Detalle Ingresos'!$B3208,"MMMM" ))</f>
        <v>junio</v>
      </c>
      <c r="D3208" s="82">
        <v>1</v>
      </c>
      <c r="E3208" s="82" t="s">
        <v>88</v>
      </c>
      <c r="F3208" s="97" t="s">
        <v>64</v>
      </c>
      <c r="G3208" s="89">
        <f>2.5*1.05</f>
        <v>2.625</v>
      </c>
      <c r="H3208" s="84">
        <v>3</v>
      </c>
    </row>
    <row r="3209" spans="2:8" ht="15.75" thickBot="1" x14ac:dyDescent="0.3">
      <c r="B3209" s="96">
        <v>45098</v>
      </c>
      <c r="C3209" s="102" t="str">
        <f>IF('Detalle Ingresos'!$B3209="","",TEXT('Detalle Ingresos'!$B3209,"MMMM" ))</f>
        <v>junio</v>
      </c>
      <c r="D3209" s="82">
        <v>1</v>
      </c>
      <c r="E3209" s="82" t="s">
        <v>88</v>
      </c>
      <c r="F3209" s="97" t="s">
        <v>64</v>
      </c>
      <c r="G3209" s="89">
        <v>2.63</v>
      </c>
      <c r="H3209" s="84">
        <v>3</v>
      </c>
    </row>
    <row r="3210" spans="2:8" ht="15.75" thickBot="1" x14ac:dyDescent="0.3">
      <c r="B3210" s="96">
        <v>45098</v>
      </c>
      <c r="C3210" s="102" t="str">
        <f>IF('Detalle Ingresos'!$B3210="","",TEXT('Detalle Ingresos'!$B3210,"MMMM" ))</f>
        <v>junio</v>
      </c>
      <c r="D3210" s="82">
        <v>1</v>
      </c>
      <c r="E3210" s="82" t="s">
        <v>88</v>
      </c>
      <c r="F3210" s="97" t="s">
        <v>64</v>
      </c>
      <c r="G3210" s="89">
        <v>2.63</v>
      </c>
      <c r="H3210" s="84">
        <v>3</v>
      </c>
    </row>
    <row r="3211" spans="2:8" ht="15.75" thickBot="1" x14ac:dyDescent="0.3">
      <c r="B3211" s="96">
        <v>45093</v>
      </c>
      <c r="C3211" s="102" t="str">
        <f>IF('Detalle Ingresos'!$B3211="","",TEXT('Detalle Ingresos'!$B3211,"MMMM" ))</f>
        <v>junio</v>
      </c>
      <c r="D3211" s="82">
        <v>1</v>
      </c>
      <c r="E3211" s="82" t="s">
        <v>88</v>
      </c>
      <c r="F3211" s="97" t="s">
        <v>64</v>
      </c>
      <c r="G3211" s="89">
        <f>2.5*1.05</f>
        <v>2.625</v>
      </c>
      <c r="H3211" s="84">
        <v>3</v>
      </c>
    </row>
    <row r="3212" spans="2:8" ht="15.75" thickBot="1" x14ac:dyDescent="0.3">
      <c r="B3212" s="96">
        <v>45099</v>
      </c>
      <c r="C3212" s="102" t="str">
        <f>IF('Detalle Ingresos'!$B3212="","",TEXT('Detalle Ingresos'!$B3212,"MMMM" ))</f>
        <v>junio</v>
      </c>
      <c r="D3212" s="82">
        <v>1</v>
      </c>
      <c r="E3212" s="82" t="s">
        <v>88</v>
      </c>
      <c r="F3212" s="97" t="s">
        <v>64</v>
      </c>
      <c r="G3212" s="89">
        <f>2.5*1.05</f>
        <v>2.625</v>
      </c>
      <c r="H3212" s="84">
        <v>4</v>
      </c>
    </row>
    <row r="3213" spans="2:8" ht="15.75" thickBot="1" x14ac:dyDescent="0.3">
      <c r="B3213" s="96">
        <v>45098</v>
      </c>
      <c r="C3213" s="102" t="str">
        <f>IF('Detalle Ingresos'!$B3213="","",TEXT('Detalle Ingresos'!$B3213,"MMMM" ))</f>
        <v>junio</v>
      </c>
      <c r="D3213" s="82">
        <v>1</v>
      </c>
      <c r="E3213" s="82" t="s">
        <v>88</v>
      </c>
      <c r="F3213" s="97" t="s">
        <v>64</v>
      </c>
      <c r="G3213" s="89">
        <f>2.5*1.05</f>
        <v>2.625</v>
      </c>
      <c r="H3213" s="84">
        <v>3</v>
      </c>
    </row>
    <row r="3214" spans="2:8" ht="15.75" thickBot="1" x14ac:dyDescent="0.3">
      <c r="B3214" s="96">
        <v>45104</v>
      </c>
      <c r="C3214" s="102" t="str">
        <f>IF('Detalle Ingresos'!$B3214="","",TEXT('Detalle Ingresos'!$B3214,"MMMM" ))</f>
        <v>junio</v>
      </c>
      <c r="D3214" s="82">
        <v>1</v>
      </c>
      <c r="E3214" s="82" t="s">
        <v>88</v>
      </c>
      <c r="F3214" s="97" t="s">
        <v>64</v>
      </c>
      <c r="G3214" s="89">
        <f>2.5*1.05</f>
        <v>2.625</v>
      </c>
      <c r="H3214" s="84">
        <v>4</v>
      </c>
    </row>
    <row r="3215" spans="2:8" ht="15.75" thickBot="1" x14ac:dyDescent="0.3">
      <c r="B3215" s="96">
        <v>45100</v>
      </c>
      <c r="C3215" s="102" t="str">
        <f>IF('Detalle Ingresos'!$B3215="","",TEXT('Detalle Ingresos'!$B3215,"MMMM" ))</f>
        <v>junio</v>
      </c>
      <c r="D3215" s="82">
        <v>1</v>
      </c>
      <c r="E3215" s="82" t="s">
        <v>88</v>
      </c>
      <c r="F3215" s="97" t="s">
        <v>64</v>
      </c>
      <c r="G3215" s="89">
        <f>2.5*1.05</f>
        <v>2.625</v>
      </c>
      <c r="H3215" s="84">
        <v>4</v>
      </c>
    </row>
    <row r="3216" spans="2:8" ht="15.75" thickBot="1" x14ac:dyDescent="0.3">
      <c r="B3216" s="101">
        <v>45078</v>
      </c>
      <c r="C3216" s="102" t="str">
        <f>IF('Detalle Ingresos'!$B3216="","",TEXT('Detalle Ingresos'!$B3216,"MMMM" ))</f>
        <v>junio</v>
      </c>
      <c r="D3216" s="82">
        <v>1</v>
      </c>
      <c r="E3216" s="82" t="s">
        <v>88</v>
      </c>
      <c r="F3216" s="97" t="s">
        <v>74</v>
      </c>
      <c r="G3216" s="117">
        <v>3.15</v>
      </c>
      <c r="H3216" s="84">
        <v>1</v>
      </c>
    </row>
    <row r="3217" spans="2:8" ht="15.75" thickBot="1" x14ac:dyDescent="0.3">
      <c r="B3217" s="101">
        <v>45078</v>
      </c>
      <c r="C3217" s="102" t="str">
        <f>IF('Detalle Ingresos'!$B3217="","",TEXT('Detalle Ingresos'!$B3217,"MMMM" ))</f>
        <v>junio</v>
      </c>
      <c r="D3217" s="82">
        <v>1</v>
      </c>
      <c r="E3217" s="82" t="s">
        <v>88</v>
      </c>
      <c r="F3217" s="97" t="s">
        <v>74</v>
      </c>
      <c r="G3217" s="117">
        <v>3.15</v>
      </c>
      <c r="H3217" s="84">
        <v>1</v>
      </c>
    </row>
    <row r="3218" spans="2:8" ht="15.75" thickBot="1" x14ac:dyDescent="0.3">
      <c r="B3218" s="101">
        <v>45078</v>
      </c>
      <c r="C3218" s="102" t="str">
        <f>IF('Detalle Ingresos'!$B3218="","",TEXT('Detalle Ingresos'!$B3218,"MMMM" ))</f>
        <v>junio</v>
      </c>
      <c r="D3218" s="82">
        <v>1</v>
      </c>
      <c r="E3218" s="82" t="s">
        <v>88</v>
      </c>
      <c r="F3218" s="97" t="s">
        <v>74</v>
      </c>
      <c r="G3218" s="117">
        <v>3.15</v>
      </c>
      <c r="H3218" s="84">
        <v>1</v>
      </c>
    </row>
    <row r="3219" spans="2:8" ht="15.75" thickBot="1" x14ac:dyDescent="0.3">
      <c r="B3219" s="101">
        <v>45078</v>
      </c>
      <c r="C3219" s="102" t="str">
        <f>IF('Detalle Ingresos'!$B3219="","",TEXT('Detalle Ingresos'!$B3219,"MMMM" ))</f>
        <v>junio</v>
      </c>
      <c r="D3219" s="82">
        <v>1</v>
      </c>
      <c r="E3219" s="82" t="s">
        <v>88</v>
      </c>
      <c r="F3219" s="97" t="s">
        <v>74</v>
      </c>
      <c r="G3219" s="117">
        <v>3.15</v>
      </c>
      <c r="H3219" s="84">
        <v>1</v>
      </c>
    </row>
    <row r="3220" spans="2:8" ht="15.75" thickBot="1" x14ac:dyDescent="0.3">
      <c r="B3220" s="101">
        <v>45078</v>
      </c>
      <c r="C3220" s="102" t="str">
        <f>IF('Detalle Ingresos'!$B3220="","",TEXT('Detalle Ingresos'!$B3220,"MMMM" ))</f>
        <v>junio</v>
      </c>
      <c r="D3220" s="82">
        <v>1</v>
      </c>
      <c r="E3220" s="82" t="s">
        <v>88</v>
      </c>
      <c r="F3220" s="97" t="s">
        <v>74</v>
      </c>
      <c r="G3220" s="117">
        <v>3.15</v>
      </c>
      <c r="H3220" s="84">
        <v>1</v>
      </c>
    </row>
    <row r="3221" spans="2:8" ht="15.75" thickBot="1" x14ac:dyDescent="0.3">
      <c r="B3221" s="101">
        <v>45079</v>
      </c>
      <c r="C3221" s="102" t="str">
        <f>IF('Detalle Ingresos'!$B3221="","",TEXT('Detalle Ingresos'!$B3221,"MMMM" ))</f>
        <v>junio</v>
      </c>
      <c r="D3221" s="82">
        <v>1</v>
      </c>
      <c r="E3221" s="82" t="s">
        <v>88</v>
      </c>
      <c r="F3221" s="97" t="s">
        <v>74</v>
      </c>
      <c r="G3221" s="117">
        <v>3.15</v>
      </c>
      <c r="H3221" s="84">
        <v>1</v>
      </c>
    </row>
    <row r="3222" spans="2:8" ht="15.75" thickBot="1" x14ac:dyDescent="0.3">
      <c r="B3222" s="101">
        <v>45082</v>
      </c>
      <c r="C3222" s="102" t="str">
        <f>IF('Detalle Ingresos'!$B3222="","",TEXT('Detalle Ingresos'!$B3222,"MMMM" ))</f>
        <v>junio</v>
      </c>
      <c r="D3222" s="82">
        <v>1</v>
      </c>
      <c r="E3222" s="82" t="s">
        <v>88</v>
      </c>
      <c r="F3222" s="97" t="s">
        <v>74</v>
      </c>
      <c r="G3222" s="117">
        <v>3.15</v>
      </c>
      <c r="H3222" s="84">
        <v>1</v>
      </c>
    </row>
    <row r="3223" spans="2:8" ht="15.75" thickBot="1" x14ac:dyDescent="0.3">
      <c r="B3223" s="101">
        <v>45082</v>
      </c>
      <c r="C3223" s="102" t="str">
        <f>IF('Detalle Ingresos'!$B3223="","",TEXT('Detalle Ingresos'!$B3223,"MMMM" ))</f>
        <v>junio</v>
      </c>
      <c r="D3223" s="82">
        <v>1</v>
      </c>
      <c r="E3223" s="82" t="s">
        <v>88</v>
      </c>
      <c r="F3223" s="97" t="s">
        <v>74</v>
      </c>
      <c r="G3223" s="117">
        <v>3.15</v>
      </c>
      <c r="H3223" s="84">
        <v>1</v>
      </c>
    </row>
    <row r="3224" spans="2:8" ht="15.75" thickBot="1" x14ac:dyDescent="0.3">
      <c r="B3224" s="101">
        <v>45082</v>
      </c>
      <c r="C3224" s="102" t="str">
        <f>IF('Detalle Ingresos'!$B3224="","",TEXT('Detalle Ingresos'!$B3224,"MMMM" ))</f>
        <v>junio</v>
      </c>
      <c r="D3224" s="82">
        <v>1</v>
      </c>
      <c r="E3224" s="82" t="s">
        <v>88</v>
      </c>
      <c r="F3224" s="97" t="s">
        <v>74</v>
      </c>
      <c r="G3224" s="117">
        <v>3.15</v>
      </c>
      <c r="H3224" s="84">
        <v>1</v>
      </c>
    </row>
    <row r="3225" spans="2:8" ht="15.75" thickBot="1" x14ac:dyDescent="0.3">
      <c r="B3225" s="101">
        <v>45082</v>
      </c>
      <c r="C3225" s="102" t="str">
        <f>IF('Detalle Ingresos'!$B3225="","",TEXT('Detalle Ingresos'!$B3225,"MMMM" ))</f>
        <v>junio</v>
      </c>
      <c r="D3225" s="82">
        <v>1</v>
      </c>
      <c r="E3225" s="82" t="s">
        <v>88</v>
      </c>
      <c r="F3225" s="97" t="s">
        <v>74</v>
      </c>
      <c r="G3225" s="117">
        <v>3.15</v>
      </c>
      <c r="H3225" s="84">
        <v>1</v>
      </c>
    </row>
    <row r="3226" spans="2:8" ht="15.75" thickBot="1" x14ac:dyDescent="0.3">
      <c r="B3226" s="101">
        <v>45083</v>
      </c>
      <c r="C3226" s="102" t="str">
        <f>IF('Detalle Ingresos'!$B3226="","",TEXT('Detalle Ingresos'!$B3226,"MMMM" ))</f>
        <v>junio</v>
      </c>
      <c r="D3226" s="82">
        <v>1</v>
      </c>
      <c r="E3226" s="82" t="s">
        <v>88</v>
      </c>
      <c r="F3226" s="97" t="s">
        <v>74</v>
      </c>
      <c r="G3226" s="117">
        <v>3.15</v>
      </c>
      <c r="H3226" s="84">
        <v>1</v>
      </c>
    </row>
    <row r="3227" spans="2:8" ht="15.75" thickBot="1" x14ac:dyDescent="0.3">
      <c r="B3227" s="101">
        <v>45083</v>
      </c>
      <c r="C3227" s="102" t="str">
        <f>IF('Detalle Ingresos'!$B3227="","",TEXT('Detalle Ingresos'!$B3227,"MMMM" ))</f>
        <v>junio</v>
      </c>
      <c r="D3227" s="82">
        <v>1</v>
      </c>
      <c r="E3227" s="82" t="s">
        <v>88</v>
      </c>
      <c r="F3227" s="97" t="s">
        <v>74</v>
      </c>
      <c r="G3227" s="117">
        <v>3.15</v>
      </c>
      <c r="H3227" s="84">
        <v>1</v>
      </c>
    </row>
    <row r="3228" spans="2:8" ht="15.75" thickBot="1" x14ac:dyDescent="0.3">
      <c r="B3228" s="101">
        <v>45083</v>
      </c>
      <c r="C3228" s="102" t="str">
        <f>IF('Detalle Ingresos'!$B3228="","",TEXT('Detalle Ingresos'!$B3228,"MMMM" ))</f>
        <v>junio</v>
      </c>
      <c r="D3228" s="82">
        <v>1</v>
      </c>
      <c r="E3228" s="82" t="s">
        <v>88</v>
      </c>
      <c r="F3228" s="97" t="s">
        <v>74</v>
      </c>
      <c r="G3228" s="117">
        <v>3.15</v>
      </c>
      <c r="H3228" s="84">
        <v>1</v>
      </c>
    </row>
    <row r="3229" spans="2:8" ht="15.75" thickBot="1" x14ac:dyDescent="0.3">
      <c r="B3229" s="101">
        <v>45083</v>
      </c>
      <c r="C3229" s="102" t="str">
        <f>IF('Detalle Ingresos'!$B3229="","",TEXT('Detalle Ingresos'!$B3229,"MMMM" ))</f>
        <v>junio</v>
      </c>
      <c r="D3229" s="82">
        <v>1</v>
      </c>
      <c r="E3229" s="82" t="s">
        <v>88</v>
      </c>
      <c r="F3229" s="97" t="s">
        <v>74</v>
      </c>
      <c r="G3229" s="117">
        <v>3.15</v>
      </c>
      <c r="H3229" s="84">
        <v>1</v>
      </c>
    </row>
    <row r="3230" spans="2:8" ht="15.75" thickBot="1" x14ac:dyDescent="0.3">
      <c r="B3230" s="101">
        <v>45083</v>
      </c>
      <c r="C3230" s="102" t="str">
        <f>IF('Detalle Ingresos'!$B3230="","",TEXT('Detalle Ingresos'!$B3230,"MMMM" ))</f>
        <v>junio</v>
      </c>
      <c r="D3230" s="82">
        <v>1</v>
      </c>
      <c r="E3230" s="82" t="s">
        <v>88</v>
      </c>
      <c r="F3230" s="97" t="s">
        <v>74</v>
      </c>
      <c r="G3230" s="117">
        <v>3.15</v>
      </c>
      <c r="H3230" s="84">
        <v>1</v>
      </c>
    </row>
    <row r="3231" spans="2:8" ht="15.75" thickBot="1" x14ac:dyDescent="0.3">
      <c r="B3231" s="101">
        <v>45083</v>
      </c>
      <c r="C3231" s="102" t="str">
        <f>IF('Detalle Ingresos'!$B3231="","",TEXT('Detalle Ingresos'!$B3231,"MMMM" ))</f>
        <v>junio</v>
      </c>
      <c r="D3231" s="82">
        <v>1</v>
      </c>
      <c r="E3231" s="82" t="s">
        <v>88</v>
      </c>
      <c r="F3231" s="97" t="s">
        <v>74</v>
      </c>
      <c r="G3231" s="117">
        <v>3.15</v>
      </c>
      <c r="H3231" s="84">
        <v>1</v>
      </c>
    </row>
    <row r="3232" spans="2:8" ht="15.75" thickBot="1" x14ac:dyDescent="0.3">
      <c r="B3232" s="104">
        <v>45083</v>
      </c>
      <c r="C3232" s="103" t="str">
        <f>IF('Detalle Ingresos'!$B3232="","",TEXT('Detalle Ingresos'!$B3232,"MMMM" ))</f>
        <v>junio</v>
      </c>
      <c r="D3232" s="82">
        <v>1</v>
      </c>
      <c r="E3232" s="82" t="s">
        <v>88</v>
      </c>
      <c r="F3232" s="97" t="s">
        <v>74</v>
      </c>
      <c r="G3232" s="118">
        <v>3.15</v>
      </c>
      <c r="H3232" s="84">
        <v>1</v>
      </c>
    </row>
    <row r="3233" spans="2:8" ht="15.75" thickBot="1" x14ac:dyDescent="0.3">
      <c r="B3233" s="101">
        <v>45083</v>
      </c>
      <c r="C3233" s="102" t="str">
        <f>IF('Detalle Ingresos'!$B3233="","",TEXT('Detalle Ingresos'!$B3233,"MMMM" ))</f>
        <v>junio</v>
      </c>
      <c r="D3233" s="82">
        <v>1</v>
      </c>
      <c r="E3233" s="82" t="s">
        <v>88</v>
      </c>
      <c r="F3233" s="97" t="s">
        <v>74</v>
      </c>
      <c r="G3233" s="117">
        <v>3.15</v>
      </c>
      <c r="H3233" s="84">
        <v>1</v>
      </c>
    </row>
    <row r="3234" spans="2:8" ht="15.75" thickBot="1" x14ac:dyDescent="0.3">
      <c r="B3234" s="101">
        <v>45083</v>
      </c>
      <c r="C3234" s="102" t="str">
        <f>IF('Detalle Ingresos'!$B3234="","",TEXT('Detalle Ingresos'!$B3234,"MMMM" ))</f>
        <v>junio</v>
      </c>
      <c r="D3234" s="82">
        <v>1</v>
      </c>
      <c r="E3234" s="82" t="s">
        <v>88</v>
      </c>
      <c r="F3234" s="97" t="s">
        <v>74</v>
      </c>
      <c r="G3234" s="117">
        <v>3.15</v>
      </c>
      <c r="H3234" s="84">
        <v>1</v>
      </c>
    </row>
    <row r="3235" spans="2:8" ht="15.75" thickBot="1" x14ac:dyDescent="0.3">
      <c r="B3235" s="101">
        <v>45083</v>
      </c>
      <c r="C3235" s="102" t="str">
        <f>IF('Detalle Ingresos'!$B3235="","",TEXT('Detalle Ingresos'!$B3235,"MMMM" ))</f>
        <v>junio</v>
      </c>
      <c r="D3235" s="82">
        <v>1</v>
      </c>
      <c r="E3235" s="82" t="s">
        <v>88</v>
      </c>
      <c r="F3235" s="97" t="s">
        <v>74</v>
      </c>
      <c r="G3235" s="117">
        <v>3.15</v>
      </c>
      <c r="H3235" s="84">
        <v>1</v>
      </c>
    </row>
    <row r="3236" spans="2:8" ht="15.75" thickBot="1" x14ac:dyDescent="0.3">
      <c r="B3236" s="101">
        <v>45083</v>
      </c>
      <c r="C3236" s="102" t="str">
        <f>IF('Detalle Ingresos'!$B3236="","",TEXT('Detalle Ingresos'!$B3236,"MMMM" ))</f>
        <v>junio</v>
      </c>
      <c r="D3236" s="82">
        <v>1</v>
      </c>
      <c r="E3236" s="82" t="s">
        <v>88</v>
      </c>
      <c r="F3236" s="97" t="s">
        <v>74</v>
      </c>
      <c r="G3236" s="117">
        <v>3.15</v>
      </c>
      <c r="H3236" s="84">
        <v>1</v>
      </c>
    </row>
    <row r="3237" spans="2:8" ht="15.75" thickBot="1" x14ac:dyDescent="0.3">
      <c r="B3237" s="101">
        <v>45083</v>
      </c>
      <c r="C3237" s="102" t="str">
        <f>IF('Detalle Ingresos'!$B3237="","",TEXT('Detalle Ingresos'!$B3237,"MMMM" ))</f>
        <v>junio</v>
      </c>
      <c r="D3237" s="82">
        <v>1</v>
      </c>
      <c r="E3237" s="82" t="s">
        <v>88</v>
      </c>
      <c r="F3237" s="97" t="s">
        <v>74</v>
      </c>
      <c r="G3237" s="117">
        <v>3.15</v>
      </c>
      <c r="H3237" s="84">
        <v>1</v>
      </c>
    </row>
    <row r="3238" spans="2:8" ht="15.75" thickBot="1" x14ac:dyDescent="0.3">
      <c r="B3238" s="101">
        <v>45083</v>
      </c>
      <c r="C3238" s="102" t="str">
        <f>IF('Detalle Ingresos'!$B3238="","",TEXT('Detalle Ingresos'!$B3238,"MMMM" ))</f>
        <v>junio</v>
      </c>
      <c r="D3238" s="82">
        <v>1</v>
      </c>
      <c r="E3238" s="82" t="s">
        <v>88</v>
      </c>
      <c r="F3238" s="97" t="s">
        <v>74</v>
      </c>
      <c r="G3238" s="117">
        <v>3.15</v>
      </c>
      <c r="H3238" s="84">
        <v>1</v>
      </c>
    </row>
    <row r="3239" spans="2:8" ht="15.75" thickBot="1" x14ac:dyDescent="0.3">
      <c r="B3239" s="101">
        <v>45083</v>
      </c>
      <c r="C3239" s="102" t="str">
        <f>IF('Detalle Ingresos'!$B3239="","",TEXT('Detalle Ingresos'!$B3239,"MMMM" ))</f>
        <v>junio</v>
      </c>
      <c r="D3239" s="82">
        <v>1</v>
      </c>
      <c r="E3239" s="82" t="s">
        <v>88</v>
      </c>
      <c r="F3239" s="97" t="s">
        <v>74</v>
      </c>
      <c r="G3239" s="117">
        <v>3.15</v>
      </c>
      <c r="H3239" s="84">
        <v>1</v>
      </c>
    </row>
    <row r="3240" spans="2:8" ht="15.75" thickBot="1" x14ac:dyDescent="0.3">
      <c r="B3240" s="101">
        <v>45083</v>
      </c>
      <c r="C3240" s="102" t="str">
        <f>IF('Detalle Ingresos'!$B3240="","",TEXT('Detalle Ingresos'!$B3240,"MMMM" ))</f>
        <v>junio</v>
      </c>
      <c r="D3240" s="82">
        <v>1</v>
      </c>
      <c r="E3240" s="82" t="s">
        <v>88</v>
      </c>
      <c r="F3240" s="97" t="s">
        <v>74</v>
      </c>
      <c r="G3240" s="117">
        <v>3.15</v>
      </c>
      <c r="H3240" s="84">
        <v>1</v>
      </c>
    </row>
    <row r="3241" spans="2:8" ht="15.75" thickBot="1" x14ac:dyDescent="0.3">
      <c r="B3241" s="101">
        <v>45083</v>
      </c>
      <c r="C3241" s="102" t="str">
        <f>IF('Detalle Ingresos'!$B3241="","",TEXT('Detalle Ingresos'!$B3241,"MMMM" ))</f>
        <v>junio</v>
      </c>
      <c r="D3241" s="82">
        <v>1</v>
      </c>
      <c r="E3241" s="82" t="s">
        <v>88</v>
      </c>
      <c r="F3241" s="97" t="s">
        <v>74</v>
      </c>
      <c r="G3241" s="117">
        <v>3.15</v>
      </c>
      <c r="H3241" s="84">
        <v>1</v>
      </c>
    </row>
    <row r="3242" spans="2:8" ht="15.75" thickBot="1" x14ac:dyDescent="0.3">
      <c r="B3242" s="101">
        <v>45083</v>
      </c>
      <c r="C3242" s="102" t="str">
        <f>IF('Detalle Ingresos'!$B3242="","",TEXT('Detalle Ingresos'!$B3242,"MMMM" ))</f>
        <v>junio</v>
      </c>
      <c r="D3242" s="82">
        <v>1</v>
      </c>
      <c r="E3242" s="82" t="s">
        <v>88</v>
      </c>
      <c r="F3242" s="97" t="s">
        <v>74</v>
      </c>
      <c r="G3242" s="117">
        <v>3.15</v>
      </c>
      <c r="H3242" s="84">
        <v>1</v>
      </c>
    </row>
    <row r="3243" spans="2:8" ht="15.75" thickBot="1" x14ac:dyDescent="0.3">
      <c r="B3243" s="101">
        <v>45083</v>
      </c>
      <c r="C3243" s="102" t="str">
        <f>IF('Detalle Ingresos'!$B3243="","",TEXT('Detalle Ingresos'!$B3243,"MMMM" ))</f>
        <v>junio</v>
      </c>
      <c r="D3243" s="82">
        <v>1</v>
      </c>
      <c r="E3243" s="82" t="s">
        <v>88</v>
      </c>
      <c r="F3243" s="97" t="s">
        <v>74</v>
      </c>
      <c r="G3243" s="117">
        <v>3.15</v>
      </c>
      <c r="H3243" s="84">
        <v>1</v>
      </c>
    </row>
    <row r="3244" spans="2:8" ht="15.75" thickBot="1" x14ac:dyDescent="0.3">
      <c r="B3244" s="101">
        <v>45083</v>
      </c>
      <c r="C3244" s="102" t="str">
        <f>IF('Detalle Ingresos'!$B3244="","",TEXT('Detalle Ingresos'!$B3244,"MMMM" ))</f>
        <v>junio</v>
      </c>
      <c r="D3244" s="82">
        <v>1</v>
      </c>
      <c r="E3244" s="82" t="s">
        <v>88</v>
      </c>
      <c r="F3244" s="97" t="s">
        <v>74</v>
      </c>
      <c r="G3244" s="117">
        <v>3.15</v>
      </c>
      <c r="H3244" s="84">
        <v>1</v>
      </c>
    </row>
    <row r="3245" spans="2:8" ht="15.75" thickBot="1" x14ac:dyDescent="0.3">
      <c r="B3245" s="101">
        <v>45083</v>
      </c>
      <c r="C3245" s="102" t="str">
        <f>IF('Detalle Ingresos'!$B3245="","",TEXT('Detalle Ingresos'!$B3245,"MMMM" ))</f>
        <v>junio</v>
      </c>
      <c r="D3245" s="82">
        <v>1</v>
      </c>
      <c r="E3245" s="82" t="s">
        <v>88</v>
      </c>
      <c r="F3245" s="97" t="s">
        <v>74</v>
      </c>
      <c r="G3245" s="117">
        <v>3.15</v>
      </c>
      <c r="H3245" s="84">
        <v>1</v>
      </c>
    </row>
    <row r="3246" spans="2:8" ht="15.75" thickBot="1" x14ac:dyDescent="0.3">
      <c r="B3246" s="101">
        <v>45083</v>
      </c>
      <c r="C3246" s="102" t="str">
        <f>IF('Detalle Ingresos'!$B3246="","",TEXT('Detalle Ingresos'!$B3246,"MMMM" ))</f>
        <v>junio</v>
      </c>
      <c r="D3246" s="82">
        <v>1</v>
      </c>
      <c r="E3246" s="82" t="s">
        <v>88</v>
      </c>
      <c r="F3246" s="97" t="s">
        <v>74</v>
      </c>
      <c r="G3246" s="117">
        <v>3.15</v>
      </c>
      <c r="H3246" s="84">
        <v>1</v>
      </c>
    </row>
    <row r="3247" spans="2:8" ht="15.75" thickBot="1" x14ac:dyDescent="0.3">
      <c r="B3247" s="101">
        <v>45083</v>
      </c>
      <c r="C3247" s="102" t="str">
        <f>IF('Detalle Ingresos'!$B3247="","",TEXT('Detalle Ingresos'!$B3247,"MMMM" ))</f>
        <v>junio</v>
      </c>
      <c r="D3247" s="82">
        <v>1</v>
      </c>
      <c r="E3247" s="82" t="s">
        <v>88</v>
      </c>
      <c r="F3247" s="97" t="s">
        <v>74</v>
      </c>
      <c r="G3247" s="117">
        <v>3.15</v>
      </c>
      <c r="H3247" s="84">
        <v>1</v>
      </c>
    </row>
    <row r="3248" spans="2:8" ht="15.75" thickBot="1" x14ac:dyDescent="0.3">
      <c r="B3248" s="101">
        <v>45083</v>
      </c>
      <c r="C3248" s="102" t="str">
        <f>IF('Detalle Ingresos'!$B3248="","",TEXT('Detalle Ingresos'!$B3248,"MMMM" ))</f>
        <v>junio</v>
      </c>
      <c r="D3248" s="82">
        <v>1</v>
      </c>
      <c r="E3248" s="82" t="s">
        <v>88</v>
      </c>
      <c r="F3248" s="97" t="s">
        <v>74</v>
      </c>
      <c r="G3248" s="117">
        <v>3.15</v>
      </c>
      <c r="H3248" s="84">
        <v>1</v>
      </c>
    </row>
    <row r="3249" spans="2:8" ht="15.75" thickBot="1" x14ac:dyDescent="0.3">
      <c r="B3249" s="101">
        <v>45083</v>
      </c>
      <c r="C3249" s="102" t="str">
        <f>IF('Detalle Ingresos'!$B3249="","",TEXT('Detalle Ingresos'!$B3249,"MMMM" ))</f>
        <v>junio</v>
      </c>
      <c r="D3249" s="82">
        <v>1</v>
      </c>
      <c r="E3249" s="82" t="s">
        <v>88</v>
      </c>
      <c r="F3249" s="97" t="s">
        <v>74</v>
      </c>
      <c r="G3249" s="117">
        <v>3.15</v>
      </c>
      <c r="H3249" s="84">
        <v>1</v>
      </c>
    </row>
    <row r="3250" spans="2:8" ht="15.75" thickBot="1" x14ac:dyDescent="0.3">
      <c r="B3250" s="101">
        <v>45083</v>
      </c>
      <c r="C3250" s="102" t="str">
        <f>IF('Detalle Ingresos'!$B3250="","",TEXT('Detalle Ingresos'!$B3250,"MMMM" ))</f>
        <v>junio</v>
      </c>
      <c r="D3250" s="82">
        <v>1</v>
      </c>
      <c r="E3250" s="82" t="s">
        <v>88</v>
      </c>
      <c r="F3250" s="97" t="s">
        <v>74</v>
      </c>
      <c r="G3250" s="117">
        <v>3.15</v>
      </c>
      <c r="H3250" s="84">
        <v>1</v>
      </c>
    </row>
    <row r="3251" spans="2:8" ht="15.75" thickBot="1" x14ac:dyDescent="0.3">
      <c r="B3251" s="101">
        <v>45083</v>
      </c>
      <c r="C3251" s="102" t="str">
        <f>IF('Detalle Ingresos'!$B3251="","",TEXT('Detalle Ingresos'!$B3251,"MMMM" ))</f>
        <v>junio</v>
      </c>
      <c r="D3251" s="82">
        <v>1</v>
      </c>
      <c r="E3251" s="82" t="s">
        <v>88</v>
      </c>
      <c r="F3251" s="97" t="s">
        <v>74</v>
      </c>
      <c r="G3251" s="117">
        <v>3.15</v>
      </c>
      <c r="H3251" s="84">
        <v>1</v>
      </c>
    </row>
    <row r="3252" spans="2:8" ht="15.75" thickBot="1" x14ac:dyDescent="0.3">
      <c r="B3252" s="101">
        <v>45083</v>
      </c>
      <c r="C3252" s="102" t="str">
        <f>IF('Detalle Ingresos'!$B3252="","",TEXT('Detalle Ingresos'!$B3252,"MMMM" ))</f>
        <v>junio</v>
      </c>
      <c r="D3252" s="82">
        <v>1</v>
      </c>
      <c r="E3252" s="82" t="s">
        <v>88</v>
      </c>
      <c r="F3252" s="97" t="s">
        <v>74</v>
      </c>
      <c r="G3252" s="117">
        <v>3.15</v>
      </c>
      <c r="H3252" s="84">
        <v>1</v>
      </c>
    </row>
    <row r="3253" spans="2:8" ht="15.75" thickBot="1" x14ac:dyDescent="0.3">
      <c r="B3253" s="101">
        <v>45084</v>
      </c>
      <c r="C3253" s="102" t="str">
        <f>IF('Detalle Ingresos'!$B3253="","",TEXT('Detalle Ingresos'!$B3253,"MMMM" ))</f>
        <v>junio</v>
      </c>
      <c r="D3253" s="82">
        <v>1</v>
      </c>
      <c r="E3253" s="82" t="s">
        <v>88</v>
      </c>
      <c r="F3253" s="97" t="s">
        <v>74</v>
      </c>
      <c r="G3253" s="117">
        <v>3.15</v>
      </c>
      <c r="H3253" s="84">
        <v>1</v>
      </c>
    </row>
    <row r="3254" spans="2:8" ht="15.75" thickBot="1" x14ac:dyDescent="0.3">
      <c r="B3254" s="101">
        <v>45084</v>
      </c>
      <c r="C3254" s="102" t="str">
        <f>IF('Detalle Ingresos'!$B3254="","",TEXT('Detalle Ingresos'!$B3254,"MMMM" ))</f>
        <v>junio</v>
      </c>
      <c r="D3254" s="82">
        <v>1</v>
      </c>
      <c r="E3254" s="82" t="s">
        <v>88</v>
      </c>
      <c r="F3254" s="97" t="s">
        <v>74</v>
      </c>
      <c r="G3254" s="117">
        <v>3.15</v>
      </c>
      <c r="H3254" s="84">
        <v>1</v>
      </c>
    </row>
    <row r="3255" spans="2:8" ht="15.75" thickBot="1" x14ac:dyDescent="0.3">
      <c r="B3255" s="101">
        <v>45084</v>
      </c>
      <c r="C3255" s="102" t="str">
        <f>IF('Detalle Ingresos'!$B3255="","",TEXT('Detalle Ingresos'!$B3255,"MMMM" ))</f>
        <v>junio</v>
      </c>
      <c r="D3255" s="82">
        <v>1</v>
      </c>
      <c r="E3255" s="82" t="s">
        <v>88</v>
      </c>
      <c r="F3255" s="97" t="s">
        <v>74</v>
      </c>
      <c r="G3255" s="117">
        <v>3.15</v>
      </c>
      <c r="H3255" s="84">
        <v>1</v>
      </c>
    </row>
    <row r="3256" spans="2:8" ht="15.75" thickBot="1" x14ac:dyDescent="0.3">
      <c r="B3256" s="101">
        <v>45084</v>
      </c>
      <c r="C3256" s="102" t="str">
        <f>IF('Detalle Ingresos'!$B3256="","",TEXT('Detalle Ingresos'!$B3256,"MMMM" ))</f>
        <v>junio</v>
      </c>
      <c r="D3256" s="82">
        <v>1</v>
      </c>
      <c r="E3256" s="82" t="s">
        <v>88</v>
      </c>
      <c r="F3256" s="97" t="s">
        <v>74</v>
      </c>
      <c r="G3256" s="117">
        <v>3.15</v>
      </c>
      <c r="H3256" s="84">
        <v>1</v>
      </c>
    </row>
    <row r="3257" spans="2:8" ht="15.75" thickBot="1" x14ac:dyDescent="0.3">
      <c r="B3257" s="101">
        <v>45084</v>
      </c>
      <c r="C3257" s="102" t="str">
        <f>IF('Detalle Ingresos'!$B3257="","",TEXT('Detalle Ingresos'!$B3257,"MMMM" ))</f>
        <v>junio</v>
      </c>
      <c r="D3257" s="82">
        <v>1</v>
      </c>
      <c r="E3257" s="82" t="s">
        <v>88</v>
      </c>
      <c r="F3257" s="97" t="s">
        <v>74</v>
      </c>
      <c r="G3257" s="117">
        <v>3.15</v>
      </c>
      <c r="H3257" s="84">
        <v>1</v>
      </c>
    </row>
    <row r="3258" spans="2:8" ht="15.75" thickBot="1" x14ac:dyDescent="0.3">
      <c r="B3258" s="101">
        <v>45084</v>
      </c>
      <c r="C3258" s="102" t="str">
        <f>IF('Detalle Ingresos'!$B3258="","",TEXT('Detalle Ingresos'!$B3258,"MMMM" ))</f>
        <v>junio</v>
      </c>
      <c r="D3258" s="82">
        <v>1</v>
      </c>
      <c r="E3258" s="82" t="s">
        <v>88</v>
      </c>
      <c r="F3258" s="97" t="s">
        <v>74</v>
      </c>
      <c r="G3258" s="117">
        <v>3.15</v>
      </c>
      <c r="H3258" s="84">
        <v>1</v>
      </c>
    </row>
    <row r="3259" spans="2:8" ht="15.75" thickBot="1" x14ac:dyDescent="0.3">
      <c r="B3259" s="101">
        <v>45084</v>
      </c>
      <c r="C3259" s="102" t="str">
        <f>IF('Detalle Ingresos'!$B3259="","",TEXT('Detalle Ingresos'!$B3259,"MMMM" ))</f>
        <v>junio</v>
      </c>
      <c r="D3259" s="82">
        <v>1</v>
      </c>
      <c r="E3259" s="82" t="s">
        <v>88</v>
      </c>
      <c r="F3259" s="97" t="s">
        <v>74</v>
      </c>
      <c r="G3259" s="117">
        <v>3.15</v>
      </c>
      <c r="H3259" s="84">
        <v>1</v>
      </c>
    </row>
    <row r="3260" spans="2:8" ht="15.75" thickBot="1" x14ac:dyDescent="0.3">
      <c r="B3260" s="101">
        <v>45084</v>
      </c>
      <c r="C3260" s="102" t="str">
        <f>IF('Detalle Ingresos'!$B3260="","",TEXT('Detalle Ingresos'!$B3260,"MMMM" ))</f>
        <v>junio</v>
      </c>
      <c r="D3260" s="82">
        <v>1</v>
      </c>
      <c r="E3260" s="82" t="s">
        <v>88</v>
      </c>
      <c r="F3260" s="97" t="s">
        <v>74</v>
      </c>
      <c r="G3260" s="117">
        <v>3.15</v>
      </c>
      <c r="H3260" s="84">
        <v>1</v>
      </c>
    </row>
    <row r="3261" spans="2:8" ht="15.75" thickBot="1" x14ac:dyDescent="0.3">
      <c r="B3261" s="101">
        <v>45084</v>
      </c>
      <c r="C3261" s="102" t="str">
        <f>IF('Detalle Ingresos'!$B3261="","",TEXT('Detalle Ingresos'!$B3261,"MMMM" ))</f>
        <v>junio</v>
      </c>
      <c r="D3261" s="82">
        <v>1</v>
      </c>
      <c r="E3261" s="82" t="s">
        <v>88</v>
      </c>
      <c r="F3261" s="97" t="s">
        <v>74</v>
      </c>
      <c r="G3261" s="117">
        <v>3.15</v>
      </c>
      <c r="H3261" s="84">
        <v>1</v>
      </c>
    </row>
    <row r="3262" spans="2:8" ht="15.75" thickBot="1" x14ac:dyDescent="0.3">
      <c r="B3262" s="101">
        <v>45084</v>
      </c>
      <c r="C3262" s="102" t="str">
        <f>IF('Detalle Ingresos'!$B3262="","",TEXT('Detalle Ingresos'!$B3262,"MMMM" ))</f>
        <v>junio</v>
      </c>
      <c r="D3262" s="82">
        <v>1</v>
      </c>
      <c r="E3262" s="82" t="s">
        <v>88</v>
      </c>
      <c r="F3262" s="97" t="s">
        <v>74</v>
      </c>
      <c r="G3262" s="117">
        <v>3.15</v>
      </c>
      <c r="H3262" s="84">
        <v>1</v>
      </c>
    </row>
    <row r="3263" spans="2:8" ht="15.75" thickBot="1" x14ac:dyDescent="0.3">
      <c r="B3263" s="101">
        <v>45084</v>
      </c>
      <c r="C3263" s="102" t="str">
        <f>IF('Detalle Ingresos'!$B3263="","",TEXT('Detalle Ingresos'!$B3263,"MMMM" ))</f>
        <v>junio</v>
      </c>
      <c r="D3263" s="82">
        <v>1</v>
      </c>
      <c r="E3263" s="82" t="s">
        <v>88</v>
      </c>
      <c r="F3263" s="97" t="s">
        <v>74</v>
      </c>
      <c r="G3263" s="117">
        <v>3.15</v>
      </c>
      <c r="H3263" s="84">
        <v>1</v>
      </c>
    </row>
    <row r="3264" spans="2:8" ht="15.75" thickBot="1" x14ac:dyDescent="0.3">
      <c r="B3264" s="101">
        <v>45084</v>
      </c>
      <c r="C3264" s="102" t="str">
        <f>IF('Detalle Ingresos'!$B3264="","",TEXT('Detalle Ingresos'!$B3264,"MMMM" ))</f>
        <v>junio</v>
      </c>
      <c r="D3264" s="82">
        <v>1</v>
      </c>
      <c r="E3264" s="82" t="s">
        <v>88</v>
      </c>
      <c r="F3264" s="97" t="s">
        <v>74</v>
      </c>
      <c r="G3264" s="117">
        <v>3.15</v>
      </c>
      <c r="H3264" s="84">
        <v>1</v>
      </c>
    </row>
    <row r="3265" spans="2:8" ht="15.75" thickBot="1" x14ac:dyDescent="0.3">
      <c r="B3265" s="101">
        <v>45084</v>
      </c>
      <c r="C3265" s="102" t="str">
        <f>IF('Detalle Ingresos'!$B3265="","",TEXT('Detalle Ingresos'!$B3265,"MMMM" ))</f>
        <v>junio</v>
      </c>
      <c r="D3265" s="82">
        <v>1</v>
      </c>
      <c r="E3265" s="82" t="s">
        <v>88</v>
      </c>
      <c r="F3265" s="97" t="s">
        <v>74</v>
      </c>
      <c r="G3265" s="117">
        <v>3.15</v>
      </c>
      <c r="H3265" s="84">
        <v>1</v>
      </c>
    </row>
    <row r="3266" spans="2:8" ht="15.75" thickBot="1" x14ac:dyDescent="0.3">
      <c r="B3266" s="101">
        <v>45084</v>
      </c>
      <c r="C3266" s="102" t="str">
        <f>IF('Detalle Ingresos'!$B3266="","",TEXT('Detalle Ingresos'!$B3266,"MMMM" ))</f>
        <v>junio</v>
      </c>
      <c r="D3266" s="82">
        <v>1</v>
      </c>
      <c r="E3266" s="82" t="s">
        <v>88</v>
      </c>
      <c r="F3266" s="97" t="s">
        <v>74</v>
      </c>
      <c r="G3266" s="117">
        <v>3.15</v>
      </c>
      <c r="H3266" s="84">
        <v>1</v>
      </c>
    </row>
    <row r="3267" spans="2:8" ht="15.75" thickBot="1" x14ac:dyDescent="0.3">
      <c r="B3267" s="101">
        <v>45084</v>
      </c>
      <c r="C3267" s="102" t="str">
        <f>IF('Detalle Ingresos'!$B3267="","",TEXT('Detalle Ingresos'!$B3267,"MMMM" ))</f>
        <v>junio</v>
      </c>
      <c r="D3267" s="82">
        <v>1</v>
      </c>
      <c r="E3267" s="82" t="s">
        <v>88</v>
      </c>
      <c r="F3267" s="97" t="s">
        <v>74</v>
      </c>
      <c r="G3267" s="117">
        <v>3.15</v>
      </c>
      <c r="H3267" s="84">
        <v>1</v>
      </c>
    </row>
    <row r="3268" spans="2:8" ht="15.75" thickBot="1" x14ac:dyDescent="0.3">
      <c r="B3268" s="101">
        <v>45085</v>
      </c>
      <c r="C3268" s="102" t="str">
        <f>IF('Detalle Ingresos'!$B3268="","",TEXT('Detalle Ingresos'!$B3268,"MMMM" ))</f>
        <v>junio</v>
      </c>
      <c r="D3268" s="82">
        <v>1</v>
      </c>
      <c r="E3268" s="82" t="s">
        <v>88</v>
      </c>
      <c r="F3268" s="97" t="s">
        <v>74</v>
      </c>
      <c r="G3268" s="117">
        <v>3.15</v>
      </c>
      <c r="H3268" s="84">
        <v>2</v>
      </c>
    </row>
    <row r="3269" spans="2:8" ht="15.75" thickBot="1" x14ac:dyDescent="0.3">
      <c r="B3269" s="101">
        <v>45085</v>
      </c>
      <c r="C3269" s="102" t="str">
        <f>IF('Detalle Ingresos'!$B3269="","",TEXT('Detalle Ingresos'!$B3269,"MMMM" ))</f>
        <v>junio</v>
      </c>
      <c r="D3269" s="82">
        <v>1</v>
      </c>
      <c r="E3269" s="82" t="s">
        <v>88</v>
      </c>
      <c r="F3269" s="97" t="s">
        <v>74</v>
      </c>
      <c r="G3269" s="117">
        <v>3.15</v>
      </c>
      <c r="H3269" s="84">
        <v>2</v>
      </c>
    </row>
    <row r="3270" spans="2:8" ht="15.75" thickBot="1" x14ac:dyDescent="0.3">
      <c r="B3270" s="101">
        <v>45085</v>
      </c>
      <c r="C3270" s="102" t="str">
        <f>IF('Detalle Ingresos'!$B3270="","",TEXT('Detalle Ingresos'!$B3270,"MMMM" ))</f>
        <v>junio</v>
      </c>
      <c r="D3270" s="82">
        <v>1</v>
      </c>
      <c r="E3270" s="82" t="s">
        <v>88</v>
      </c>
      <c r="F3270" s="97" t="s">
        <v>74</v>
      </c>
      <c r="G3270" s="117">
        <v>3.15</v>
      </c>
      <c r="H3270" s="84">
        <v>2</v>
      </c>
    </row>
    <row r="3271" spans="2:8" ht="15.75" thickBot="1" x14ac:dyDescent="0.3">
      <c r="B3271" s="101">
        <v>45085</v>
      </c>
      <c r="C3271" s="102" t="str">
        <f>IF('Detalle Ingresos'!$B3271="","",TEXT('Detalle Ingresos'!$B3271,"MMMM" ))</f>
        <v>junio</v>
      </c>
      <c r="D3271" s="82">
        <v>1</v>
      </c>
      <c r="E3271" s="82" t="s">
        <v>88</v>
      </c>
      <c r="F3271" s="97" t="s">
        <v>74</v>
      </c>
      <c r="G3271" s="117">
        <v>3.15</v>
      </c>
      <c r="H3271" s="84">
        <v>2</v>
      </c>
    </row>
    <row r="3272" spans="2:8" ht="15.75" thickBot="1" x14ac:dyDescent="0.3">
      <c r="B3272" s="101">
        <v>45085</v>
      </c>
      <c r="C3272" s="102" t="str">
        <f>IF('Detalle Ingresos'!$B3272="","",TEXT('Detalle Ingresos'!$B3272,"MMMM" ))</f>
        <v>junio</v>
      </c>
      <c r="D3272" s="82">
        <v>1</v>
      </c>
      <c r="E3272" s="82" t="s">
        <v>88</v>
      </c>
      <c r="F3272" s="97" t="s">
        <v>74</v>
      </c>
      <c r="G3272" s="117">
        <v>3.15</v>
      </c>
      <c r="H3272" s="84">
        <v>2</v>
      </c>
    </row>
    <row r="3273" spans="2:8" ht="15.75" thickBot="1" x14ac:dyDescent="0.3">
      <c r="B3273" s="101">
        <v>45085</v>
      </c>
      <c r="C3273" s="102" t="str">
        <f>IF('Detalle Ingresos'!$B3273="","",TEXT('Detalle Ingresos'!$B3273,"MMMM" ))</f>
        <v>junio</v>
      </c>
      <c r="D3273" s="82">
        <v>1</v>
      </c>
      <c r="E3273" s="82" t="s">
        <v>88</v>
      </c>
      <c r="F3273" s="97" t="s">
        <v>74</v>
      </c>
      <c r="G3273" s="117">
        <v>3.15</v>
      </c>
      <c r="H3273" s="84">
        <v>2</v>
      </c>
    </row>
    <row r="3274" spans="2:8" ht="15.75" thickBot="1" x14ac:dyDescent="0.3">
      <c r="B3274" s="101">
        <v>45085</v>
      </c>
      <c r="C3274" s="102" t="str">
        <f>IF('Detalle Ingresos'!$B3274="","",TEXT('Detalle Ingresos'!$B3274,"MMMM" ))</f>
        <v>junio</v>
      </c>
      <c r="D3274" s="82">
        <v>1</v>
      </c>
      <c r="E3274" s="82" t="s">
        <v>88</v>
      </c>
      <c r="F3274" s="97" t="s">
        <v>74</v>
      </c>
      <c r="G3274" s="117">
        <v>3.15</v>
      </c>
      <c r="H3274" s="84">
        <v>2</v>
      </c>
    </row>
    <row r="3275" spans="2:8" ht="15.75" thickBot="1" x14ac:dyDescent="0.3">
      <c r="B3275" s="101">
        <v>45085</v>
      </c>
      <c r="C3275" s="102" t="str">
        <f>IF('Detalle Ingresos'!$B3275="","",TEXT('Detalle Ingresos'!$B3275,"MMMM" ))</f>
        <v>junio</v>
      </c>
      <c r="D3275" s="82">
        <v>1</v>
      </c>
      <c r="E3275" s="82" t="s">
        <v>88</v>
      </c>
      <c r="F3275" s="97" t="s">
        <v>74</v>
      </c>
      <c r="G3275" s="117">
        <v>3.15</v>
      </c>
      <c r="H3275" s="84">
        <v>2</v>
      </c>
    </row>
    <row r="3276" spans="2:8" ht="15.75" thickBot="1" x14ac:dyDescent="0.3">
      <c r="B3276" s="101">
        <v>45085</v>
      </c>
      <c r="C3276" s="102" t="str">
        <f>IF('Detalle Ingresos'!$B3276="","",TEXT('Detalle Ingresos'!$B3276,"MMMM" ))</f>
        <v>junio</v>
      </c>
      <c r="D3276" s="82">
        <v>1</v>
      </c>
      <c r="E3276" s="82" t="s">
        <v>88</v>
      </c>
      <c r="F3276" s="97" t="s">
        <v>74</v>
      </c>
      <c r="G3276" s="117">
        <v>3.15</v>
      </c>
      <c r="H3276" s="84">
        <v>2</v>
      </c>
    </row>
    <row r="3277" spans="2:8" ht="15.75" thickBot="1" x14ac:dyDescent="0.3">
      <c r="B3277" s="101">
        <v>45086</v>
      </c>
      <c r="C3277" s="102" t="str">
        <f>IF('Detalle Ingresos'!$B3277="","",TEXT('Detalle Ingresos'!$B3277,"MMMM" ))</f>
        <v>junio</v>
      </c>
      <c r="D3277" s="82">
        <v>1</v>
      </c>
      <c r="E3277" s="82" t="s">
        <v>88</v>
      </c>
      <c r="F3277" s="97" t="s">
        <v>74</v>
      </c>
      <c r="G3277" s="117">
        <v>3.15</v>
      </c>
      <c r="H3277" s="84">
        <v>2</v>
      </c>
    </row>
    <row r="3278" spans="2:8" ht="15.75" thickBot="1" x14ac:dyDescent="0.3">
      <c r="B3278" s="101">
        <v>45086</v>
      </c>
      <c r="C3278" s="102" t="str">
        <f>IF('Detalle Ingresos'!$B3278="","",TEXT('Detalle Ingresos'!$B3278,"MMMM" ))</f>
        <v>junio</v>
      </c>
      <c r="D3278" s="82">
        <v>1</v>
      </c>
      <c r="E3278" s="82" t="s">
        <v>88</v>
      </c>
      <c r="F3278" s="97" t="s">
        <v>74</v>
      </c>
      <c r="G3278" s="117">
        <v>3.15</v>
      </c>
      <c r="H3278" s="84">
        <v>2</v>
      </c>
    </row>
    <row r="3279" spans="2:8" ht="15.75" thickBot="1" x14ac:dyDescent="0.3">
      <c r="B3279" s="101">
        <v>45086</v>
      </c>
      <c r="C3279" s="102" t="str">
        <f>IF('Detalle Ingresos'!$B3279="","",TEXT('Detalle Ingresos'!$B3279,"MMMM" ))</f>
        <v>junio</v>
      </c>
      <c r="D3279" s="82">
        <v>1</v>
      </c>
      <c r="E3279" s="82" t="s">
        <v>88</v>
      </c>
      <c r="F3279" s="97" t="s">
        <v>74</v>
      </c>
      <c r="G3279" s="117">
        <v>3.15</v>
      </c>
      <c r="H3279" s="84">
        <v>2</v>
      </c>
    </row>
    <row r="3280" spans="2:8" ht="15.75" thickBot="1" x14ac:dyDescent="0.3">
      <c r="B3280" s="101">
        <v>45086</v>
      </c>
      <c r="C3280" s="102" t="str">
        <f>IF('Detalle Ingresos'!$B3280="","",TEXT('Detalle Ingresos'!$B3280,"MMMM" ))</f>
        <v>junio</v>
      </c>
      <c r="D3280" s="82">
        <v>1</v>
      </c>
      <c r="E3280" s="82" t="s">
        <v>88</v>
      </c>
      <c r="F3280" s="97" t="s">
        <v>74</v>
      </c>
      <c r="G3280" s="117">
        <v>3.15</v>
      </c>
      <c r="H3280" s="84">
        <v>2</v>
      </c>
    </row>
    <row r="3281" spans="2:8" ht="15.75" thickBot="1" x14ac:dyDescent="0.3">
      <c r="B3281" s="101">
        <v>45086</v>
      </c>
      <c r="C3281" s="102" t="str">
        <f>IF('Detalle Ingresos'!$B3281="","",TEXT('Detalle Ingresos'!$B3281,"MMMM" ))</f>
        <v>junio</v>
      </c>
      <c r="D3281" s="82">
        <v>1</v>
      </c>
      <c r="E3281" s="82" t="s">
        <v>88</v>
      </c>
      <c r="F3281" s="97" t="s">
        <v>74</v>
      </c>
      <c r="G3281" s="117">
        <v>3.15</v>
      </c>
      <c r="H3281" s="84">
        <v>2</v>
      </c>
    </row>
    <row r="3282" spans="2:8" ht="15.75" thickBot="1" x14ac:dyDescent="0.3">
      <c r="B3282" s="101">
        <v>45086</v>
      </c>
      <c r="C3282" s="102" t="str">
        <f>IF('Detalle Ingresos'!$B3282="","",TEXT('Detalle Ingresos'!$B3282,"MMMM" ))</f>
        <v>junio</v>
      </c>
      <c r="D3282" s="82">
        <v>1</v>
      </c>
      <c r="E3282" s="82" t="s">
        <v>88</v>
      </c>
      <c r="F3282" s="97" t="s">
        <v>74</v>
      </c>
      <c r="G3282" s="117">
        <v>3.15</v>
      </c>
      <c r="H3282" s="84">
        <v>2</v>
      </c>
    </row>
    <row r="3283" spans="2:8" ht="15.75" thickBot="1" x14ac:dyDescent="0.3">
      <c r="B3283" s="101">
        <v>45086</v>
      </c>
      <c r="C3283" s="102" t="str">
        <f>IF('Detalle Ingresos'!$B3283="","",TEXT('Detalle Ingresos'!$B3283,"MMMM" ))</f>
        <v>junio</v>
      </c>
      <c r="D3283" s="82">
        <v>1</v>
      </c>
      <c r="E3283" s="82" t="s">
        <v>88</v>
      </c>
      <c r="F3283" s="97" t="s">
        <v>74</v>
      </c>
      <c r="G3283" s="117">
        <v>3.15</v>
      </c>
      <c r="H3283" s="84">
        <v>2</v>
      </c>
    </row>
    <row r="3284" spans="2:8" ht="15.75" thickBot="1" x14ac:dyDescent="0.3">
      <c r="B3284" s="101">
        <v>45086</v>
      </c>
      <c r="C3284" s="102" t="str">
        <f>IF('Detalle Ingresos'!$B3284="","",TEXT('Detalle Ingresos'!$B3284,"MMMM" ))</f>
        <v>junio</v>
      </c>
      <c r="D3284" s="82">
        <v>1</v>
      </c>
      <c r="E3284" s="82" t="s">
        <v>88</v>
      </c>
      <c r="F3284" s="97" t="s">
        <v>74</v>
      </c>
      <c r="G3284" s="117">
        <v>3.15</v>
      </c>
      <c r="H3284" s="84">
        <v>2</v>
      </c>
    </row>
    <row r="3285" spans="2:8" ht="15.75" thickBot="1" x14ac:dyDescent="0.3">
      <c r="B3285" s="101">
        <v>45089</v>
      </c>
      <c r="C3285" s="102" t="str">
        <f>IF('Detalle Ingresos'!$B3285="","",TEXT('Detalle Ingresos'!$B3285,"MMMM" ))</f>
        <v>junio</v>
      </c>
      <c r="D3285" s="82">
        <v>1</v>
      </c>
      <c r="E3285" s="82" t="s">
        <v>88</v>
      </c>
      <c r="F3285" s="97" t="s">
        <v>74</v>
      </c>
      <c r="G3285" s="117">
        <v>3.15</v>
      </c>
      <c r="H3285" s="84">
        <v>2</v>
      </c>
    </row>
    <row r="3286" spans="2:8" ht="15.75" thickBot="1" x14ac:dyDescent="0.3">
      <c r="B3286" s="101">
        <v>45089</v>
      </c>
      <c r="C3286" s="102" t="str">
        <f>IF('Detalle Ingresos'!$B3286="","",TEXT('Detalle Ingresos'!$B3286,"MMMM" ))</f>
        <v>junio</v>
      </c>
      <c r="D3286" s="82">
        <v>1</v>
      </c>
      <c r="E3286" s="82" t="s">
        <v>88</v>
      </c>
      <c r="F3286" s="97" t="s">
        <v>74</v>
      </c>
      <c r="G3286" s="117">
        <v>3.15</v>
      </c>
      <c r="H3286" s="84">
        <v>2</v>
      </c>
    </row>
    <row r="3287" spans="2:8" ht="15.75" thickBot="1" x14ac:dyDescent="0.3">
      <c r="B3287" s="101">
        <v>45089</v>
      </c>
      <c r="C3287" s="102" t="str">
        <f>IF('Detalle Ingresos'!$B3287="","",TEXT('Detalle Ingresos'!$B3287,"MMMM" ))</f>
        <v>junio</v>
      </c>
      <c r="D3287" s="82">
        <v>1</v>
      </c>
      <c r="E3287" s="82" t="s">
        <v>88</v>
      </c>
      <c r="F3287" s="97" t="s">
        <v>74</v>
      </c>
      <c r="G3287" s="117">
        <v>3.15</v>
      </c>
      <c r="H3287" s="84">
        <v>2</v>
      </c>
    </row>
    <row r="3288" spans="2:8" ht="15.75" thickBot="1" x14ac:dyDescent="0.3">
      <c r="B3288" s="101">
        <v>45089</v>
      </c>
      <c r="C3288" s="102" t="str">
        <f>IF('Detalle Ingresos'!$B3288="","",TEXT('Detalle Ingresos'!$B3288,"MMMM" ))</f>
        <v>junio</v>
      </c>
      <c r="D3288" s="82">
        <v>1</v>
      </c>
      <c r="E3288" s="82" t="s">
        <v>88</v>
      </c>
      <c r="F3288" s="97" t="s">
        <v>74</v>
      </c>
      <c r="G3288" s="117">
        <v>3.15</v>
      </c>
      <c r="H3288" s="84">
        <v>2</v>
      </c>
    </row>
    <row r="3289" spans="2:8" ht="15.75" thickBot="1" x14ac:dyDescent="0.3">
      <c r="B3289" s="101">
        <v>45089</v>
      </c>
      <c r="C3289" s="102" t="str">
        <f>IF('Detalle Ingresos'!$B3289="","",TEXT('Detalle Ingresos'!$B3289,"MMMM" ))</f>
        <v>junio</v>
      </c>
      <c r="D3289" s="82">
        <v>1</v>
      </c>
      <c r="E3289" s="82" t="s">
        <v>88</v>
      </c>
      <c r="F3289" s="97" t="s">
        <v>74</v>
      </c>
      <c r="G3289" s="117">
        <v>3.15</v>
      </c>
      <c r="H3289" s="84">
        <v>2</v>
      </c>
    </row>
    <row r="3290" spans="2:8" ht="15.75" thickBot="1" x14ac:dyDescent="0.3">
      <c r="B3290" s="101">
        <v>45089</v>
      </c>
      <c r="C3290" s="102" t="str">
        <f>IF('Detalle Ingresos'!$B3290="","",TEXT('Detalle Ingresos'!$B3290,"MMMM" ))</f>
        <v>junio</v>
      </c>
      <c r="D3290" s="82">
        <v>1</v>
      </c>
      <c r="E3290" s="82" t="s">
        <v>88</v>
      </c>
      <c r="F3290" s="97" t="s">
        <v>74</v>
      </c>
      <c r="G3290" s="117">
        <v>3.15</v>
      </c>
      <c r="H3290" s="84">
        <v>2</v>
      </c>
    </row>
    <row r="3291" spans="2:8" ht="15.75" thickBot="1" x14ac:dyDescent="0.3">
      <c r="B3291" s="101">
        <v>45090</v>
      </c>
      <c r="C3291" s="102" t="str">
        <f>IF('Detalle Ingresos'!$B3291="","",TEXT('Detalle Ingresos'!$B3291,"MMMM" ))</f>
        <v>junio</v>
      </c>
      <c r="D3291" s="82">
        <v>1</v>
      </c>
      <c r="E3291" s="82" t="s">
        <v>88</v>
      </c>
      <c r="F3291" s="97" t="s">
        <v>74</v>
      </c>
      <c r="G3291" s="117">
        <v>3.15</v>
      </c>
      <c r="H3291" s="84">
        <v>2</v>
      </c>
    </row>
    <row r="3292" spans="2:8" ht="15.75" thickBot="1" x14ac:dyDescent="0.3">
      <c r="B3292" s="101">
        <v>45090</v>
      </c>
      <c r="C3292" s="102" t="str">
        <f>IF('Detalle Ingresos'!$B3292="","",TEXT('Detalle Ingresos'!$B3292,"MMMM" ))</f>
        <v>junio</v>
      </c>
      <c r="D3292" s="82">
        <v>1</v>
      </c>
      <c r="E3292" s="82" t="s">
        <v>88</v>
      </c>
      <c r="F3292" s="97" t="s">
        <v>74</v>
      </c>
      <c r="G3292" s="117">
        <v>3.15</v>
      </c>
      <c r="H3292" s="84">
        <v>2</v>
      </c>
    </row>
    <row r="3293" spans="2:8" ht="15.75" thickBot="1" x14ac:dyDescent="0.3">
      <c r="B3293" s="101">
        <v>45090</v>
      </c>
      <c r="C3293" s="102" t="str">
        <f>IF('Detalle Ingresos'!$B3293="","",TEXT('Detalle Ingresos'!$B3293,"MMMM" ))</f>
        <v>junio</v>
      </c>
      <c r="D3293" s="82">
        <v>1</v>
      </c>
      <c r="E3293" s="82" t="s">
        <v>88</v>
      </c>
      <c r="F3293" s="97" t="s">
        <v>74</v>
      </c>
      <c r="G3293" s="117">
        <v>3.15</v>
      </c>
      <c r="H3293" s="84">
        <v>2</v>
      </c>
    </row>
    <row r="3294" spans="2:8" ht="15.75" thickBot="1" x14ac:dyDescent="0.3">
      <c r="B3294" s="101">
        <v>45090</v>
      </c>
      <c r="C3294" s="102" t="str">
        <f>IF('Detalle Ingresos'!$B3294="","",TEXT('Detalle Ingresos'!$B3294,"MMMM" ))</f>
        <v>junio</v>
      </c>
      <c r="D3294" s="82">
        <v>1</v>
      </c>
      <c r="E3294" s="82" t="s">
        <v>88</v>
      </c>
      <c r="F3294" s="97" t="s">
        <v>74</v>
      </c>
      <c r="G3294" s="117">
        <v>3.15</v>
      </c>
      <c r="H3294" s="84">
        <v>2</v>
      </c>
    </row>
    <row r="3295" spans="2:8" ht="15.75" thickBot="1" x14ac:dyDescent="0.3">
      <c r="B3295" s="101">
        <v>45090</v>
      </c>
      <c r="C3295" s="102" t="str">
        <f>IF('Detalle Ingresos'!$B3295="","",TEXT('Detalle Ingresos'!$B3295,"MMMM" ))</f>
        <v>junio</v>
      </c>
      <c r="D3295" s="82">
        <v>1</v>
      </c>
      <c r="E3295" s="82" t="s">
        <v>88</v>
      </c>
      <c r="F3295" s="97" t="s">
        <v>74</v>
      </c>
      <c r="G3295" s="117">
        <v>3.15</v>
      </c>
      <c r="H3295" s="84">
        <v>2</v>
      </c>
    </row>
    <row r="3296" spans="2:8" ht="15.75" thickBot="1" x14ac:dyDescent="0.3">
      <c r="B3296" s="101">
        <v>45090</v>
      </c>
      <c r="C3296" s="102" t="str">
        <f>IF('Detalle Ingresos'!$B3296="","",TEXT('Detalle Ingresos'!$B3296,"MMMM" ))</f>
        <v>junio</v>
      </c>
      <c r="D3296" s="82">
        <v>1</v>
      </c>
      <c r="E3296" s="82" t="s">
        <v>88</v>
      </c>
      <c r="F3296" s="97" t="s">
        <v>74</v>
      </c>
      <c r="G3296" s="117">
        <v>3.15</v>
      </c>
      <c r="H3296" s="84">
        <v>2</v>
      </c>
    </row>
    <row r="3297" spans="2:8" ht="15.75" thickBot="1" x14ac:dyDescent="0.3">
      <c r="B3297" s="101">
        <v>45090</v>
      </c>
      <c r="C3297" s="102" t="str">
        <f>IF('Detalle Ingresos'!$B3297="","",TEXT('Detalle Ingresos'!$B3297,"MMMM" ))</f>
        <v>junio</v>
      </c>
      <c r="D3297" s="82">
        <v>1</v>
      </c>
      <c r="E3297" s="82" t="s">
        <v>88</v>
      </c>
      <c r="F3297" s="97" t="s">
        <v>74</v>
      </c>
      <c r="G3297" s="117">
        <v>3.15</v>
      </c>
      <c r="H3297" s="84">
        <v>2</v>
      </c>
    </row>
    <row r="3298" spans="2:8" ht="15.75" thickBot="1" x14ac:dyDescent="0.3">
      <c r="B3298" s="101">
        <v>45090</v>
      </c>
      <c r="C3298" s="102" t="str">
        <f>IF('Detalle Ingresos'!$B3298="","",TEXT('Detalle Ingresos'!$B3298,"MMMM" ))</f>
        <v>junio</v>
      </c>
      <c r="D3298" s="82">
        <v>1</v>
      </c>
      <c r="E3298" s="82" t="s">
        <v>88</v>
      </c>
      <c r="F3298" s="97" t="s">
        <v>74</v>
      </c>
      <c r="G3298" s="117">
        <v>3.15</v>
      </c>
      <c r="H3298" s="84">
        <v>2</v>
      </c>
    </row>
    <row r="3299" spans="2:8" ht="15.75" thickBot="1" x14ac:dyDescent="0.3">
      <c r="B3299" s="101">
        <v>45090</v>
      </c>
      <c r="C3299" s="102" t="str">
        <f>IF('Detalle Ingresos'!$B3299="","",TEXT('Detalle Ingresos'!$B3299,"MMMM" ))</f>
        <v>junio</v>
      </c>
      <c r="D3299" s="82">
        <v>1</v>
      </c>
      <c r="E3299" s="82" t="s">
        <v>88</v>
      </c>
      <c r="F3299" s="97" t="s">
        <v>74</v>
      </c>
      <c r="G3299" s="117">
        <v>3.15</v>
      </c>
      <c r="H3299" s="84">
        <v>2</v>
      </c>
    </row>
    <row r="3300" spans="2:8" ht="15.75" thickBot="1" x14ac:dyDescent="0.3">
      <c r="B3300" s="101">
        <v>45090</v>
      </c>
      <c r="C3300" s="102" t="str">
        <f>IF('Detalle Ingresos'!$B3300="","",TEXT('Detalle Ingresos'!$B3300,"MMMM" ))</f>
        <v>junio</v>
      </c>
      <c r="D3300" s="82">
        <v>1</v>
      </c>
      <c r="E3300" s="82" t="s">
        <v>88</v>
      </c>
      <c r="F3300" s="97" t="s">
        <v>74</v>
      </c>
      <c r="G3300" s="117">
        <v>3.15</v>
      </c>
      <c r="H3300" s="84">
        <v>2</v>
      </c>
    </row>
    <row r="3301" spans="2:8" ht="15.75" thickBot="1" x14ac:dyDescent="0.3">
      <c r="B3301" s="101">
        <v>45090</v>
      </c>
      <c r="C3301" s="102" t="str">
        <f>IF('Detalle Ingresos'!$B3301="","",TEXT('Detalle Ingresos'!$B3301,"MMMM" ))</f>
        <v>junio</v>
      </c>
      <c r="D3301" s="82">
        <v>1</v>
      </c>
      <c r="E3301" s="82" t="s">
        <v>88</v>
      </c>
      <c r="F3301" s="97" t="s">
        <v>74</v>
      </c>
      <c r="G3301" s="117">
        <v>3.15</v>
      </c>
      <c r="H3301" s="84">
        <v>2</v>
      </c>
    </row>
    <row r="3302" spans="2:8" ht="15.75" thickBot="1" x14ac:dyDescent="0.3">
      <c r="B3302" s="101">
        <v>45090</v>
      </c>
      <c r="C3302" s="102" t="str">
        <f>IF('Detalle Ingresos'!$B3302="","",TEXT('Detalle Ingresos'!$B3302,"MMMM" ))</f>
        <v>junio</v>
      </c>
      <c r="D3302" s="82">
        <v>1</v>
      </c>
      <c r="E3302" s="82" t="s">
        <v>88</v>
      </c>
      <c r="F3302" s="97" t="s">
        <v>74</v>
      </c>
      <c r="G3302" s="117">
        <v>3.15</v>
      </c>
      <c r="H3302" s="84">
        <v>2</v>
      </c>
    </row>
    <row r="3303" spans="2:8" ht="15.75" thickBot="1" x14ac:dyDescent="0.3">
      <c r="B3303" s="101">
        <v>45090</v>
      </c>
      <c r="C3303" s="102" t="str">
        <f>IF('Detalle Ingresos'!$B3303="","",TEXT('Detalle Ingresos'!$B3303,"MMMM" ))</f>
        <v>junio</v>
      </c>
      <c r="D3303" s="82">
        <v>1</v>
      </c>
      <c r="E3303" s="82" t="s">
        <v>88</v>
      </c>
      <c r="F3303" s="97" t="s">
        <v>74</v>
      </c>
      <c r="G3303" s="117">
        <v>3.15</v>
      </c>
      <c r="H3303" s="84">
        <v>2</v>
      </c>
    </row>
    <row r="3304" spans="2:8" ht="15.75" thickBot="1" x14ac:dyDescent="0.3">
      <c r="B3304" s="101">
        <v>45090</v>
      </c>
      <c r="C3304" s="102" t="str">
        <f>IF('Detalle Ingresos'!$B3304="","",TEXT('Detalle Ingresos'!$B3304,"MMMM" ))</f>
        <v>junio</v>
      </c>
      <c r="D3304" s="82">
        <v>1</v>
      </c>
      <c r="E3304" s="82" t="s">
        <v>88</v>
      </c>
      <c r="F3304" s="97" t="s">
        <v>74</v>
      </c>
      <c r="G3304" s="117">
        <v>3.15</v>
      </c>
      <c r="H3304" s="84">
        <v>2</v>
      </c>
    </row>
    <row r="3305" spans="2:8" ht="15.75" thickBot="1" x14ac:dyDescent="0.3">
      <c r="B3305" s="101">
        <v>45090</v>
      </c>
      <c r="C3305" s="102" t="str">
        <f>IF('Detalle Ingresos'!$B3305="","",TEXT('Detalle Ingresos'!$B3305,"MMMM" ))</f>
        <v>junio</v>
      </c>
      <c r="D3305" s="82">
        <v>1</v>
      </c>
      <c r="E3305" s="82" t="s">
        <v>88</v>
      </c>
      <c r="F3305" s="97" t="s">
        <v>74</v>
      </c>
      <c r="G3305" s="117">
        <v>3.15</v>
      </c>
      <c r="H3305" s="84">
        <v>2</v>
      </c>
    </row>
    <row r="3306" spans="2:8" ht="15.75" thickBot="1" x14ac:dyDescent="0.3">
      <c r="B3306" s="101">
        <v>45090</v>
      </c>
      <c r="C3306" s="102" t="str">
        <f>IF('Detalle Ingresos'!$B3306="","",TEXT('Detalle Ingresos'!$B3306,"MMMM" ))</f>
        <v>junio</v>
      </c>
      <c r="D3306" s="82">
        <v>1</v>
      </c>
      <c r="E3306" s="82" t="s">
        <v>88</v>
      </c>
      <c r="F3306" s="97" t="s">
        <v>74</v>
      </c>
      <c r="G3306" s="117">
        <v>3.15</v>
      </c>
      <c r="H3306" s="84">
        <v>2</v>
      </c>
    </row>
    <row r="3307" spans="2:8" ht="15.75" thickBot="1" x14ac:dyDescent="0.3">
      <c r="B3307" s="101">
        <v>45090</v>
      </c>
      <c r="C3307" s="102" t="str">
        <f>IF('Detalle Ingresos'!$B3307="","",TEXT('Detalle Ingresos'!$B3307,"MMMM" ))</f>
        <v>junio</v>
      </c>
      <c r="D3307" s="82">
        <v>1</v>
      </c>
      <c r="E3307" s="82" t="s">
        <v>88</v>
      </c>
      <c r="F3307" s="97" t="s">
        <v>74</v>
      </c>
      <c r="G3307" s="117">
        <v>3.15</v>
      </c>
      <c r="H3307" s="84">
        <v>2</v>
      </c>
    </row>
    <row r="3308" spans="2:8" ht="15.75" thickBot="1" x14ac:dyDescent="0.3">
      <c r="B3308" s="101">
        <v>45090</v>
      </c>
      <c r="C3308" s="102" t="str">
        <f>IF('Detalle Ingresos'!$B3308="","",TEXT('Detalle Ingresos'!$B3308,"MMMM" ))</f>
        <v>junio</v>
      </c>
      <c r="D3308" s="82">
        <v>1</v>
      </c>
      <c r="E3308" s="82" t="s">
        <v>88</v>
      </c>
      <c r="F3308" s="97" t="s">
        <v>74</v>
      </c>
      <c r="G3308" s="117">
        <v>3.15</v>
      </c>
      <c r="H3308" s="84">
        <v>2</v>
      </c>
    </row>
    <row r="3309" spans="2:8" ht="15.75" thickBot="1" x14ac:dyDescent="0.3">
      <c r="B3309" s="101">
        <v>45090</v>
      </c>
      <c r="C3309" s="102" t="str">
        <f>IF('Detalle Ingresos'!$B3309="","",TEXT('Detalle Ingresos'!$B3309,"MMMM" ))</f>
        <v>junio</v>
      </c>
      <c r="D3309" s="82">
        <v>1</v>
      </c>
      <c r="E3309" s="82" t="s">
        <v>88</v>
      </c>
      <c r="F3309" s="97" t="s">
        <v>74</v>
      </c>
      <c r="G3309" s="117">
        <v>3.15</v>
      </c>
      <c r="H3309" s="84">
        <v>2</v>
      </c>
    </row>
    <row r="3310" spans="2:8" ht="15.75" thickBot="1" x14ac:dyDescent="0.3">
      <c r="B3310" s="101">
        <v>45090</v>
      </c>
      <c r="C3310" s="102" t="str">
        <f>IF('Detalle Ingresos'!$B3310="","",TEXT('Detalle Ingresos'!$B3310,"MMMM" ))</f>
        <v>junio</v>
      </c>
      <c r="D3310" s="82">
        <v>1</v>
      </c>
      <c r="E3310" s="82" t="s">
        <v>88</v>
      </c>
      <c r="F3310" s="97" t="s">
        <v>74</v>
      </c>
      <c r="G3310" s="117">
        <v>3.15</v>
      </c>
      <c r="H3310" s="84">
        <v>2</v>
      </c>
    </row>
    <row r="3311" spans="2:8" ht="15.75" thickBot="1" x14ac:dyDescent="0.3">
      <c r="B3311" s="101">
        <v>45090</v>
      </c>
      <c r="C3311" s="102" t="str">
        <f>IF('Detalle Ingresos'!$B3311="","",TEXT('Detalle Ingresos'!$B3311,"MMMM" ))</f>
        <v>junio</v>
      </c>
      <c r="D3311" s="82">
        <v>1</v>
      </c>
      <c r="E3311" s="82" t="s">
        <v>88</v>
      </c>
      <c r="F3311" s="97" t="s">
        <v>74</v>
      </c>
      <c r="G3311" s="117">
        <v>3.15</v>
      </c>
      <c r="H3311" s="84">
        <v>2</v>
      </c>
    </row>
    <row r="3312" spans="2:8" ht="15.75" thickBot="1" x14ac:dyDescent="0.3">
      <c r="B3312" s="101">
        <v>45090</v>
      </c>
      <c r="C3312" s="102" t="str">
        <f>IF('Detalle Ingresos'!$B3312="","",TEXT('Detalle Ingresos'!$B3312,"MMMM" ))</f>
        <v>junio</v>
      </c>
      <c r="D3312" s="82">
        <v>1</v>
      </c>
      <c r="E3312" s="82" t="s">
        <v>88</v>
      </c>
      <c r="F3312" s="97" t="s">
        <v>74</v>
      </c>
      <c r="G3312" s="117">
        <v>3.15</v>
      </c>
      <c r="H3312" s="84">
        <v>2</v>
      </c>
    </row>
    <row r="3313" spans="2:8" ht="15.75" thickBot="1" x14ac:dyDescent="0.3">
      <c r="B3313" s="101">
        <v>45090</v>
      </c>
      <c r="C3313" s="102" t="str">
        <f>IF('Detalle Ingresos'!$B3313="","",TEXT('Detalle Ingresos'!$B3313,"MMMM" ))</f>
        <v>junio</v>
      </c>
      <c r="D3313" s="82">
        <v>1</v>
      </c>
      <c r="E3313" s="82" t="s">
        <v>88</v>
      </c>
      <c r="F3313" s="97" t="s">
        <v>74</v>
      </c>
      <c r="G3313" s="117">
        <v>3.15</v>
      </c>
      <c r="H3313" s="84">
        <v>2</v>
      </c>
    </row>
    <row r="3314" spans="2:8" ht="15.75" thickBot="1" x14ac:dyDescent="0.3">
      <c r="B3314" s="101">
        <v>45090</v>
      </c>
      <c r="C3314" s="102" t="str">
        <f>IF('Detalle Ingresos'!$B3314="","",TEXT('Detalle Ingresos'!$B3314,"MMMM" ))</f>
        <v>junio</v>
      </c>
      <c r="D3314" s="82">
        <v>1</v>
      </c>
      <c r="E3314" s="82" t="s">
        <v>88</v>
      </c>
      <c r="F3314" s="97" t="s">
        <v>74</v>
      </c>
      <c r="G3314" s="117">
        <v>3.15</v>
      </c>
      <c r="H3314" s="84">
        <v>2</v>
      </c>
    </row>
    <row r="3315" spans="2:8" ht="15.75" thickBot="1" x14ac:dyDescent="0.3">
      <c r="B3315" s="101">
        <v>45091</v>
      </c>
      <c r="C3315" s="102" t="str">
        <f>IF('Detalle Ingresos'!$B3315="","",TEXT('Detalle Ingresos'!$B3315,"MMMM" ))</f>
        <v>junio</v>
      </c>
      <c r="D3315" s="82">
        <v>1</v>
      </c>
      <c r="E3315" s="82" t="s">
        <v>88</v>
      </c>
      <c r="F3315" s="97" t="s">
        <v>74</v>
      </c>
      <c r="G3315" s="117">
        <v>3.15</v>
      </c>
      <c r="H3315" s="84">
        <v>2</v>
      </c>
    </row>
    <row r="3316" spans="2:8" ht="15.75" thickBot="1" x14ac:dyDescent="0.3">
      <c r="B3316" s="101">
        <v>45091</v>
      </c>
      <c r="C3316" s="102" t="str">
        <f>IF('Detalle Ingresos'!$B3316="","",TEXT('Detalle Ingresos'!$B3316,"MMMM" ))</f>
        <v>junio</v>
      </c>
      <c r="D3316" s="82">
        <v>1</v>
      </c>
      <c r="E3316" s="82" t="s">
        <v>88</v>
      </c>
      <c r="F3316" s="97" t="s">
        <v>74</v>
      </c>
      <c r="G3316" s="117">
        <v>3.15</v>
      </c>
      <c r="H3316" s="84">
        <v>2</v>
      </c>
    </row>
    <row r="3317" spans="2:8" ht="15.75" thickBot="1" x14ac:dyDescent="0.3">
      <c r="B3317" s="101">
        <v>45091</v>
      </c>
      <c r="C3317" s="102" t="str">
        <f>IF('Detalle Ingresos'!$B3317="","",TEXT('Detalle Ingresos'!$B3317,"MMMM" ))</f>
        <v>junio</v>
      </c>
      <c r="D3317" s="82">
        <v>1</v>
      </c>
      <c r="E3317" s="82" t="s">
        <v>88</v>
      </c>
      <c r="F3317" s="97" t="s">
        <v>74</v>
      </c>
      <c r="G3317" s="117">
        <v>3.15</v>
      </c>
      <c r="H3317" s="84">
        <v>2</v>
      </c>
    </row>
    <row r="3318" spans="2:8" ht="15.75" thickBot="1" x14ac:dyDescent="0.3">
      <c r="B3318" s="101">
        <v>45091</v>
      </c>
      <c r="C3318" s="102" t="str">
        <f>IF('Detalle Ingresos'!$B3318="","",TEXT('Detalle Ingresos'!$B3318,"MMMM" ))</f>
        <v>junio</v>
      </c>
      <c r="D3318" s="82">
        <v>1</v>
      </c>
      <c r="E3318" s="82" t="s">
        <v>88</v>
      </c>
      <c r="F3318" s="97" t="s">
        <v>74</v>
      </c>
      <c r="G3318" s="117">
        <v>3.15</v>
      </c>
      <c r="H3318" s="84">
        <v>2</v>
      </c>
    </row>
    <row r="3319" spans="2:8" ht="15.75" thickBot="1" x14ac:dyDescent="0.3">
      <c r="B3319" s="101">
        <v>45092</v>
      </c>
      <c r="C3319" s="102" t="str">
        <f>IF('Detalle Ingresos'!$B3319="","",TEXT('Detalle Ingresos'!$B3319,"MMMM" ))</f>
        <v>junio</v>
      </c>
      <c r="D3319" s="82">
        <v>1</v>
      </c>
      <c r="E3319" s="82" t="s">
        <v>88</v>
      </c>
      <c r="F3319" s="97" t="s">
        <v>74</v>
      </c>
      <c r="G3319" s="117">
        <v>3.15</v>
      </c>
      <c r="H3319" s="84">
        <v>3</v>
      </c>
    </row>
    <row r="3320" spans="2:8" ht="15.75" thickBot="1" x14ac:dyDescent="0.3">
      <c r="B3320" s="101">
        <v>45092</v>
      </c>
      <c r="C3320" s="102" t="str">
        <f>IF('Detalle Ingresos'!$B3320="","",TEXT('Detalle Ingresos'!$B3320,"MMMM" ))</f>
        <v>junio</v>
      </c>
      <c r="D3320" s="82">
        <v>1</v>
      </c>
      <c r="E3320" s="82" t="s">
        <v>88</v>
      </c>
      <c r="F3320" s="97" t="s">
        <v>89</v>
      </c>
      <c r="G3320" s="117">
        <v>5.25</v>
      </c>
      <c r="H3320" s="84">
        <v>3</v>
      </c>
    </row>
    <row r="3321" spans="2:8" ht="15.75" thickBot="1" x14ac:dyDescent="0.3">
      <c r="B3321" s="101">
        <v>45092</v>
      </c>
      <c r="C3321" s="102" t="str">
        <f>IF('Detalle Ingresos'!$B3321="","",TEXT('Detalle Ingresos'!$B3321,"MMMM" ))</f>
        <v>junio</v>
      </c>
      <c r="D3321" s="82">
        <v>1</v>
      </c>
      <c r="E3321" s="82" t="s">
        <v>88</v>
      </c>
      <c r="F3321" s="97" t="s">
        <v>74</v>
      </c>
      <c r="G3321" s="117">
        <v>3.15</v>
      </c>
      <c r="H3321" s="84">
        <v>3</v>
      </c>
    </row>
    <row r="3322" spans="2:8" ht="15.75" thickBot="1" x14ac:dyDescent="0.3">
      <c r="B3322" s="101">
        <v>45093</v>
      </c>
      <c r="C3322" s="102" t="str">
        <f>IF('Detalle Ingresos'!$B3322="","",TEXT('Detalle Ingresos'!$B3322,"MMMM" ))</f>
        <v>junio</v>
      </c>
      <c r="D3322" s="82">
        <v>1</v>
      </c>
      <c r="E3322" s="82" t="s">
        <v>88</v>
      </c>
      <c r="F3322" s="97" t="s">
        <v>74</v>
      </c>
      <c r="G3322" s="117">
        <v>3.15</v>
      </c>
      <c r="H3322" s="84">
        <v>3</v>
      </c>
    </row>
    <row r="3323" spans="2:8" ht="15.75" thickBot="1" x14ac:dyDescent="0.3">
      <c r="B3323" s="101">
        <v>45093</v>
      </c>
      <c r="C3323" s="102" t="str">
        <f>IF('Detalle Ingresos'!$B3323="","",TEXT('Detalle Ingresos'!$B3323,"MMMM" ))</f>
        <v>junio</v>
      </c>
      <c r="D3323" s="82">
        <v>1</v>
      </c>
      <c r="E3323" s="82" t="s">
        <v>88</v>
      </c>
      <c r="F3323" s="97" t="s">
        <v>74</v>
      </c>
      <c r="G3323" s="117">
        <v>3.15</v>
      </c>
      <c r="H3323" s="84">
        <v>3</v>
      </c>
    </row>
    <row r="3324" spans="2:8" ht="15.75" thickBot="1" x14ac:dyDescent="0.3">
      <c r="B3324" s="101">
        <v>45093</v>
      </c>
      <c r="C3324" s="102" t="str">
        <f>IF('Detalle Ingresos'!$B3324="","",TEXT('Detalle Ingresos'!$B3324,"MMMM" ))</f>
        <v>junio</v>
      </c>
      <c r="D3324" s="82">
        <v>1</v>
      </c>
      <c r="E3324" s="82" t="s">
        <v>88</v>
      </c>
      <c r="F3324" s="97" t="s">
        <v>74</v>
      </c>
      <c r="G3324" s="117">
        <v>3.15</v>
      </c>
      <c r="H3324" s="84">
        <v>3</v>
      </c>
    </row>
    <row r="3325" spans="2:8" ht="15.75" thickBot="1" x14ac:dyDescent="0.3">
      <c r="B3325" s="101">
        <v>45093</v>
      </c>
      <c r="C3325" s="102" t="str">
        <f>IF('Detalle Ingresos'!$B3325="","",TEXT('Detalle Ingresos'!$B3325,"MMMM" ))</f>
        <v>junio</v>
      </c>
      <c r="D3325" s="82">
        <v>1</v>
      </c>
      <c r="E3325" s="82" t="s">
        <v>88</v>
      </c>
      <c r="F3325" s="97" t="s">
        <v>74</v>
      </c>
      <c r="G3325" s="117">
        <v>3.15</v>
      </c>
      <c r="H3325" s="84">
        <v>3</v>
      </c>
    </row>
    <row r="3326" spans="2:8" ht="15.75" thickBot="1" x14ac:dyDescent="0.3">
      <c r="B3326" s="101">
        <v>45093</v>
      </c>
      <c r="C3326" s="102" t="str">
        <f>IF('Detalle Ingresos'!$B3326="","",TEXT('Detalle Ingresos'!$B3326,"MMMM" ))</f>
        <v>junio</v>
      </c>
      <c r="D3326" s="82">
        <v>1</v>
      </c>
      <c r="E3326" s="82" t="s">
        <v>88</v>
      </c>
      <c r="F3326" s="97" t="s">
        <v>74</v>
      </c>
      <c r="G3326" s="117">
        <v>3.15</v>
      </c>
      <c r="H3326" s="84">
        <v>3</v>
      </c>
    </row>
    <row r="3327" spans="2:8" ht="15.75" thickBot="1" x14ac:dyDescent="0.3">
      <c r="B3327" s="101">
        <v>45093</v>
      </c>
      <c r="C3327" s="102" t="str">
        <f>IF('Detalle Ingresos'!$B3327="","",TEXT('Detalle Ingresos'!$B3327,"MMMM" ))</f>
        <v>junio</v>
      </c>
      <c r="D3327" s="82">
        <v>1</v>
      </c>
      <c r="E3327" s="82" t="s">
        <v>88</v>
      </c>
      <c r="F3327" s="97" t="s">
        <v>74</v>
      </c>
      <c r="G3327" s="117">
        <v>3.15</v>
      </c>
      <c r="H3327" s="84">
        <v>3</v>
      </c>
    </row>
    <row r="3328" spans="2:8" ht="15.75" thickBot="1" x14ac:dyDescent="0.3">
      <c r="B3328" s="101">
        <v>45093</v>
      </c>
      <c r="C3328" s="102" t="str">
        <f>IF('Detalle Ingresos'!$B3328="","",TEXT('Detalle Ingresos'!$B3328,"MMMM" ))</f>
        <v>junio</v>
      </c>
      <c r="D3328" s="82">
        <v>1</v>
      </c>
      <c r="E3328" s="82" t="s">
        <v>88</v>
      </c>
      <c r="F3328" s="97" t="s">
        <v>74</v>
      </c>
      <c r="G3328" s="117">
        <v>3.15</v>
      </c>
      <c r="H3328" s="84">
        <v>3</v>
      </c>
    </row>
    <row r="3329" spans="2:8" ht="15.75" thickBot="1" x14ac:dyDescent="0.3">
      <c r="B3329" s="101">
        <v>45093</v>
      </c>
      <c r="C3329" s="102" t="str">
        <f>IF('Detalle Ingresos'!$B3329="","",TEXT('Detalle Ingresos'!$B3329,"MMMM" ))</f>
        <v>junio</v>
      </c>
      <c r="D3329" s="82">
        <v>1</v>
      </c>
      <c r="E3329" s="82" t="s">
        <v>88</v>
      </c>
      <c r="F3329" s="97" t="s">
        <v>74</v>
      </c>
      <c r="G3329" s="117">
        <v>3.15</v>
      </c>
      <c r="H3329" s="84">
        <v>3</v>
      </c>
    </row>
    <row r="3330" spans="2:8" ht="15.75" thickBot="1" x14ac:dyDescent="0.3">
      <c r="B3330" s="101">
        <v>45093</v>
      </c>
      <c r="C3330" s="102" t="str">
        <f>IF('Detalle Ingresos'!$B3330="","",TEXT('Detalle Ingresos'!$B3330,"MMMM" ))</f>
        <v>junio</v>
      </c>
      <c r="D3330" s="82">
        <v>1</v>
      </c>
      <c r="E3330" s="82" t="s">
        <v>88</v>
      </c>
      <c r="F3330" s="97" t="s">
        <v>74</v>
      </c>
      <c r="G3330" s="117">
        <v>3.15</v>
      </c>
      <c r="H3330" s="84">
        <v>3</v>
      </c>
    </row>
    <row r="3331" spans="2:8" ht="15.75" thickBot="1" x14ac:dyDescent="0.3">
      <c r="B3331" s="101">
        <v>45093</v>
      </c>
      <c r="C3331" s="102" t="str">
        <f>IF('Detalle Ingresos'!$B3331="","",TEXT('Detalle Ingresos'!$B3331,"MMMM" ))</f>
        <v>junio</v>
      </c>
      <c r="D3331" s="82">
        <v>1</v>
      </c>
      <c r="E3331" s="82" t="s">
        <v>88</v>
      </c>
      <c r="F3331" s="97" t="s">
        <v>74</v>
      </c>
      <c r="G3331" s="117">
        <v>3.15</v>
      </c>
      <c r="H3331" s="84">
        <v>3</v>
      </c>
    </row>
    <row r="3332" spans="2:8" ht="15.75" thickBot="1" x14ac:dyDescent="0.3">
      <c r="B3332" s="101">
        <v>45093</v>
      </c>
      <c r="C3332" s="102" t="str">
        <f>IF('Detalle Ingresos'!$B3332="","",TEXT('Detalle Ingresos'!$B3332,"MMMM" ))</f>
        <v>junio</v>
      </c>
      <c r="D3332" s="82">
        <v>1</v>
      </c>
      <c r="E3332" s="82" t="s">
        <v>88</v>
      </c>
      <c r="F3332" s="97" t="s">
        <v>74</v>
      </c>
      <c r="G3332" s="117">
        <v>3.15</v>
      </c>
      <c r="H3332" s="84">
        <v>3</v>
      </c>
    </row>
    <row r="3333" spans="2:8" ht="15.75" thickBot="1" x14ac:dyDescent="0.3">
      <c r="B3333" s="101">
        <v>45093</v>
      </c>
      <c r="C3333" s="102" t="str">
        <f>IF('Detalle Ingresos'!$B3333="","",TEXT('Detalle Ingresos'!$B3333,"MMMM" ))</f>
        <v>junio</v>
      </c>
      <c r="D3333" s="82">
        <v>1</v>
      </c>
      <c r="E3333" s="82" t="s">
        <v>88</v>
      </c>
      <c r="F3333" s="97" t="s">
        <v>74</v>
      </c>
      <c r="G3333" s="117">
        <v>3.15</v>
      </c>
      <c r="H3333" s="84">
        <v>3</v>
      </c>
    </row>
    <row r="3334" spans="2:8" ht="15.75" thickBot="1" x14ac:dyDescent="0.3">
      <c r="B3334" s="101">
        <v>45093</v>
      </c>
      <c r="C3334" s="102" t="str">
        <f>IF('Detalle Ingresos'!$B3334="","",TEXT('Detalle Ingresos'!$B3334,"MMMM" ))</f>
        <v>junio</v>
      </c>
      <c r="D3334" s="82">
        <v>1</v>
      </c>
      <c r="E3334" s="82" t="s">
        <v>88</v>
      </c>
      <c r="F3334" s="97" t="s">
        <v>74</v>
      </c>
      <c r="G3334" s="117">
        <v>3.15</v>
      </c>
      <c r="H3334" s="84">
        <v>3</v>
      </c>
    </row>
    <row r="3335" spans="2:8" ht="15.75" thickBot="1" x14ac:dyDescent="0.3">
      <c r="B3335" s="101">
        <v>45093</v>
      </c>
      <c r="C3335" s="102" t="str">
        <f>IF('Detalle Ingresos'!$B3335="","",TEXT('Detalle Ingresos'!$B3335,"MMMM" ))</f>
        <v>junio</v>
      </c>
      <c r="D3335" s="82">
        <v>1</v>
      </c>
      <c r="E3335" s="82" t="s">
        <v>88</v>
      </c>
      <c r="F3335" s="97" t="s">
        <v>74</v>
      </c>
      <c r="G3335" s="117">
        <v>3.15</v>
      </c>
      <c r="H3335" s="84">
        <v>3</v>
      </c>
    </row>
    <row r="3336" spans="2:8" ht="15.75" thickBot="1" x14ac:dyDescent="0.3">
      <c r="B3336" s="101">
        <v>45094</v>
      </c>
      <c r="C3336" s="102" t="str">
        <f>IF('Detalle Ingresos'!$B3336="","",TEXT('Detalle Ingresos'!$B3336,"MMMM" ))</f>
        <v>junio</v>
      </c>
      <c r="D3336" s="82">
        <v>1</v>
      </c>
      <c r="E3336" s="82" t="s">
        <v>88</v>
      </c>
      <c r="F3336" s="97" t="s">
        <v>74</v>
      </c>
      <c r="G3336" s="117">
        <v>3.15</v>
      </c>
      <c r="H3336" s="84">
        <v>3</v>
      </c>
    </row>
    <row r="3337" spans="2:8" ht="15.75" thickBot="1" x14ac:dyDescent="0.3">
      <c r="B3337" s="101">
        <v>45094</v>
      </c>
      <c r="C3337" s="102" t="str">
        <f>IF('Detalle Ingresos'!$B3337="","",TEXT('Detalle Ingresos'!$B3337,"MMMM" ))</f>
        <v>junio</v>
      </c>
      <c r="D3337" s="82">
        <v>1</v>
      </c>
      <c r="E3337" s="82" t="s">
        <v>88</v>
      </c>
      <c r="F3337" s="97" t="s">
        <v>74</v>
      </c>
      <c r="G3337" s="117">
        <v>3.15</v>
      </c>
      <c r="H3337" s="84">
        <v>3</v>
      </c>
    </row>
    <row r="3338" spans="2:8" ht="15.75" thickBot="1" x14ac:dyDescent="0.3">
      <c r="B3338" s="101">
        <v>45094</v>
      </c>
      <c r="C3338" s="102" t="str">
        <f>IF('Detalle Ingresos'!$B3338="","",TEXT('Detalle Ingresos'!$B3338,"MMMM" ))</f>
        <v>junio</v>
      </c>
      <c r="D3338" s="82">
        <v>1</v>
      </c>
      <c r="E3338" s="82" t="s">
        <v>88</v>
      </c>
      <c r="F3338" s="97" t="s">
        <v>74</v>
      </c>
      <c r="G3338" s="117">
        <v>3.15</v>
      </c>
      <c r="H3338" s="84">
        <v>3</v>
      </c>
    </row>
    <row r="3339" spans="2:8" ht="15.75" thickBot="1" x14ac:dyDescent="0.3">
      <c r="B3339" s="101">
        <v>45094</v>
      </c>
      <c r="C3339" s="102" t="str">
        <f>IF('Detalle Ingresos'!$B3339="","",TEXT('Detalle Ingresos'!$B3339,"MMMM" ))</f>
        <v>junio</v>
      </c>
      <c r="D3339" s="82">
        <v>1</v>
      </c>
      <c r="E3339" s="82" t="s">
        <v>88</v>
      </c>
      <c r="F3339" s="97" t="s">
        <v>74</v>
      </c>
      <c r="G3339" s="117">
        <v>3.15</v>
      </c>
      <c r="H3339" s="84">
        <v>3</v>
      </c>
    </row>
    <row r="3340" spans="2:8" ht="15.75" thickBot="1" x14ac:dyDescent="0.3">
      <c r="B3340" s="101">
        <v>45094</v>
      </c>
      <c r="C3340" s="102" t="str">
        <f>IF('Detalle Ingresos'!$B3340="","",TEXT('Detalle Ingresos'!$B3340,"MMMM" ))</f>
        <v>junio</v>
      </c>
      <c r="D3340" s="82">
        <v>1</v>
      </c>
      <c r="E3340" s="82" t="s">
        <v>88</v>
      </c>
      <c r="F3340" s="97" t="s">
        <v>74</v>
      </c>
      <c r="G3340" s="117">
        <v>3.15</v>
      </c>
      <c r="H3340" s="84">
        <v>3</v>
      </c>
    </row>
    <row r="3341" spans="2:8" ht="15.75" thickBot="1" x14ac:dyDescent="0.3">
      <c r="B3341" s="101">
        <v>45094</v>
      </c>
      <c r="C3341" s="102" t="str">
        <f>IF('Detalle Ingresos'!$B3341="","",TEXT('Detalle Ingresos'!$B3341,"MMMM" ))</f>
        <v>junio</v>
      </c>
      <c r="D3341" s="82">
        <v>1</v>
      </c>
      <c r="E3341" s="82" t="s">
        <v>88</v>
      </c>
      <c r="F3341" s="97" t="s">
        <v>74</v>
      </c>
      <c r="G3341" s="117">
        <v>3.15</v>
      </c>
      <c r="H3341" s="84">
        <v>3</v>
      </c>
    </row>
    <row r="3342" spans="2:8" ht="15.75" thickBot="1" x14ac:dyDescent="0.3">
      <c r="B3342" s="101">
        <v>45095</v>
      </c>
      <c r="C3342" s="102" t="str">
        <f>IF('Detalle Ingresos'!$B3342="","",TEXT('Detalle Ingresos'!$B3342,"MMMM" ))</f>
        <v>junio</v>
      </c>
      <c r="D3342" s="82">
        <v>1</v>
      </c>
      <c r="E3342" s="82" t="s">
        <v>88</v>
      </c>
      <c r="F3342" s="97" t="s">
        <v>89</v>
      </c>
      <c r="G3342" s="117">
        <v>5.25</v>
      </c>
      <c r="H3342" s="84">
        <v>3</v>
      </c>
    </row>
    <row r="3343" spans="2:8" ht="15.75" thickBot="1" x14ac:dyDescent="0.3">
      <c r="B3343" s="101">
        <v>45097</v>
      </c>
      <c r="C3343" s="102" t="str">
        <f>IF('Detalle Ingresos'!$B3343="","",TEXT('Detalle Ingresos'!$B3343,"MMMM" ))</f>
        <v>junio</v>
      </c>
      <c r="D3343" s="82">
        <v>1</v>
      </c>
      <c r="E3343" s="82" t="s">
        <v>88</v>
      </c>
      <c r="F3343" s="97" t="s">
        <v>74</v>
      </c>
      <c r="G3343" s="117">
        <v>3.15</v>
      </c>
      <c r="H3343" s="84">
        <v>3</v>
      </c>
    </row>
    <row r="3344" spans="2:8" ht="15.75" thickBot="1" x14ac:dyDescent="0.3">
      <c r="B3344" s="101">
        <v>45097</v>
      </c>
      <c r="C3344" s="102" t="str">
        <f>IF('Detalle Ingresos'!$B3344="","",TEXT('Detalle Ingresos'!$B3344,"MMMM" ))</f>
        <v>junio</v>
      </c>
      <c r="D3344" s="82">
        <v>1</v>
      </c>
      <c r="E3344" s="82" t="s">
        <v>88</v>
      </c>
      <c r="F3344" s="97" t="s">
        <v>74</v>
      </c>
      <c r="G3344" s="117">
        <v>3.15</v>
      </c>
      <c r="H3344" s="84">
        <v>3</v>
      </c>
    </row>
    <row r="3345" spans="2:8" ht="15.75" thickBot="1" x14ac:dyDescent="0.3">
      <c r="B3345" s="101">
        <v>45097</v>
      </c>
      <c r="C3345" s="102" t="str">
        <f>IF('Detalle Ingresos'!$B3345="","",TEXT('Detalle Ingresos'!$B3345,"MMMM" ))</f>
        <v>junio</v>
      </c>
      <c r="D3345" s="82">
        <v>1</v>
      </c>
      <c r="E3345" s="82" t="s">
        <v>88</v>
      </c>
      <c r="F3345" s="97" t="s">
        <v>74</v>
      </c>
      <c r="G3345" s="117">
        <v>3.15</v>
      </c>
      <c r="H3345" s="84">
        <v>3</v>
      </c>
    </row>
    <row r="3346" spans="2:8" ht="15.75" thickBot="1" x14ac:dyDescent="0.3">
      <c r="B3346" s="101">
        <v>45097</v>
      </c>
      <c r="C3346" s="102" t="str">
        <f>IF('Detalle Ingresos'!$B3346="","",TEXT('Detalle Ingresos'!$B3346,"MMMM" ))</f>
        <v>junio</v>
      </c>
      <c r="D3346" s="82">
        <v>1</v>
      </c>
      <c r="E3346" s="82" t="s">
        <v>88</v>
      </c>
      <c r="F3346" s="97" t="s">
        <v>74</v>
      </c>
      <c r="G3346" s="117">
        <v>3.15</v>
      </c>
      <c r="H3346" s="84">
        <v>3</v>
      </c>
    </row>
    <row r="3347" spans="2:8" ht="15.75" thickBot="1" x14ac:dyDescent="0.3">
      <c r="B3347" s="101">
        <v>45097</v>
      </c>
      <c r="C3347" s="102" t="str">
        <f>IF('Detalle Ingresos'!$B3347="","",TEXT('Detalle Ingresos'!$B3347,"MMMM" ))</f>
        <v>junio</v>
      </c>
      <c r="D3347" s="82">
        <v>1</v>
      </c>
      <c r="E3347" s="82" t="s">
        <v>88</v>
      </c>
      <c r="F3347" s="97" t="s">
        <v>74</v>
      </c>
      <c r="G3347" s="117">
        <v>3.15</v>
      </c>
      <c r="H3347" s="84">
        <v>3</v>
      </c>
    </row>
    <row r="3348" spans="2:8" ht="15.75" thickBot="1" x14ac:dyDescent="0.3">
      <c r="B3348" s="101">
        <v>45097</v>
      </c>
      <c r="C3348" s="102" t="str">
        <f>IF('Detalle Ingresos'!$B3348="","",TEXT('Detalle Ingresos'!$B3348,"MMMM" ))</f>
        <v>junio</v>
      </c>
      <c r="D3348" s="82">
        <v>1</v>
      </c>
      <c r="E3348" s="82" t="s">
        <v>88</v>
      </c>
      <c r="F3348" s="97" t="s">
        <v>74</v>
      </c>
      <c r="G3348" s="117">
        <v>3.15</v>
      </c>
      <c r="H3348" s="84">
        <v>3</v>
      </c>
    </row>
    <row r="3349" spans="2:8" ht="15.75" thickBot="1" x14ac:dyDescent="0.3">
      <c r="B3349" s="101">
        <v>45097</v>
      </c>
      <c r="C3349" s="102" t="str">
        <f>IF('Detalle Ingresos'!$B3349="","",TEXT('Detalle Ingresos'!$B3349,"MMMM" ))</f>
        <v>junio</v>
      </c>
      <c r="D3349" s="82">
        <v>1</v>
      </c>
      <c r="E3349" s="82" t="s">
        <v>88</v>
      </c>
      <c r="F3349" s="97" t="s">
        <v>74</v>
      </c>
      <c r="G3349" s="117">
        <v>3.15</v>
      </c>
      <c r="H3349" s="84">
        <v>3</v>
      </c>
    </row>
    <row r="3350" spans="2:8" ht="15.75" thickBot="1" x14ac:dyDescent="0.3">
      <c r="B3350" s="101">
        <v>45098</v>
      </c>
      <c r="C3350" s="102" t="str">
        <f>IF('Detalle Ingresos'!$B3350="","",TEXT('Detalle Ingresos'!$B3350,"MMMM" ))</f>
        <v>junio</v>
      </c>
      <c r="D3350" s="82">
        <v>1</v>
      </c>
      <c r="E3350" s="82" t="s">
        <v>88</v>
      </c>
      <c r="F3350" s="97" t="s">
        <v>74</v>
      </c>
      <c r="G3350" s="117">
        <v>3.15</v>
      </c>
      <c r="H3350" s="84">
        <v>3</v>
      </c>
    </row>
    <row r="3351" spans="2:8" ht="15.75" thickBot="1" x14ac:dyDescent="0.3">
      <c r="B3351" s="101">
        <v>45098</v>
      </c>
      <c r="C3351" s="102" t="str">
        <f>IF('Detalle Ingresos'!$B3351="","",TEXT('Detalle Ingresos'!$B3351,"MMMM" ))</f>
        <v>junio</v>
      </c>
      <c r="D3351" s="82">
        <v>1</v>
      </c>
      <c r="E3351" s="82" t="s">
        <v>88</v>
      </c>
      <c r="F3351" s="97" t="s">
        <v>74</v>
      </c>
      <c r="G3351" s="117">
        <v>3.15</v>
      </c>
      <c r="H3351" s="84">
        <v>3</v>
      </c>
    </row>
    <row r="3352" spans="2:8" ht="15.75" thickBot="1" x14ac:dyDescent="0.3">
      <c r="B3352" s="101">
        <v>45098</v>
      </c>
      <c r="C3352" s="102" t="str">
        <f>IF('Detalle Ingresos'!$B3352="","",TEXT('Detalle Ingresos'!$B3352,"MMMM" ))</f>
        <v>junio</v>
      </c>
      <c r="D3352" s="82">
        <v>1</v>
      </c>
      <c r="E3352" s="82" t="s">
        <v>88</v>
      </c>
      <c r="F3352" s="97" t="s">
        <v>74</v>
      </c>
      <c r="G3352" s="117">
        <v>3.15</v>
      </c>
      <c r="H3352" s="84">
        <v>3</v>
      </c>
    </row>
    <row r="3353" spans="2:8" ht="15.75" thickBot="1" x14ac:dyDescent="0.3">
      <c r="B3353" s="101">
        <v>45098</v>
      </c>
      <c r="C3353" s="102" t="str">
        <f>IF('Detalle Ingresos'!$B3353="","",TEXT('Detalle Ingresos'!$B3353,"MMMM" ))</f>
        <v>junio</v>
      </c>
      <c r="D3353" s="82">
        <v>1</v>
      </c>
      <c r="E3353" s="82" t="s">
        <v>88</v>
      </c>
      <c r="F3353" s="97" t="s">
        <v>74</v>
      </c>
      <c r="G3353" s="117">
        <v>3.15</v>
      </c>
      <c r="H3353" s="84">
        <v>3</v>
      </c>
    </row>
    <row r="3354" spans="2:8" ht="15.75" thickBot="1" x14ac:dyDescent="0.3">
      <c r="B3354" s="101">
        <v>45098</v>
      </c>
      <c r="C3354" s="102" t="str">
        <f>IF('Detalle Ingresos'!$B3354="","",TEXT('Detalle Ingresos'!$B3354,"MMMM" ))</f>
        <v>junio</v>
      </c>
      <c r="D3354" s="82">
        <v>1</v>
      </c>
      <c r="E3354" s="82" t="s">
        <v>88</v>
      </c>
      <c r="F3354" s="97" t="s">
        <v>74</v>
      </c>
      <c r="G3354" s="117">
        <v>3.15</v>
      </c>
      <c r="H3354" s="84">
        <v>3</v>
      </c>
    </row>
    <row r="3355" spans="2:8" ht="15.75" thickBot="1" x14ac:dyDescent="0.3">
      <c r="B3355" s="101">
        <v>45099</v>
      </c>
      <c r="C3355" s="102" t="str">
        <f>IF('Detalle Ingresos'!$B3355="","",TEXT('Detalle Ingresos'!$B3355,"MMMM" ))</f>
        <v>junio</v>
      </c>
      <c r="D3355" s="82">
        <v>1</v>
      </c>
      <c r="E3355" s="82" t="s">
        <v>88</v>
      </c>
      <c r="F3355" s="97" t="s">
        <v>74</v>
      </c>
      <c r="G3355" s="117">
        <v>3.15</v>
      </c>
      <c r="H3355" s="84">
        <v>4</v>
      </c>
    </row>
    <row r="3356" spans="2:8" ht="15.75" thickBot="1" x14ac:dyDescent="0.3">
      <c r="B3356" s="101">
        <v>45099</v>
      </c>
      <c r="C3356" s="102" t="str">
        <f>IF('Detalle Ingresos'!$B3356="","",TEXT('Detalle Ingresos'!$B3356,"MMMM" ))</f>
        <v>junio</v>
      </c>
      <c r="D3356" s="82">
        <v>1</v>
      </c>
      <c r="E3356" s="82" t="s">
        <v>88</v>
      </c>
      <c r="F3356" s="97" t="s">
        <v>74</v>
      </c>
      <c r="G3356" s="117">
        <v>3.15</v>
      </c>
      <c r="H3356" s="84">
        <v>4</v>
      </c>
    </row>
    <row r="3357" spans="2:8" ht="15.75" thickBot="1" x14ac:dyDescent="0.3">
      <c r="B3357" s="101">
        <v>45099</v>
      </c>
      <c r="C3357" s="102" t="str">
        <f>IF('Detalle Ingresos'!$B3357="","",TEXT('Detalle Ingresos'!$B3357,"MMMM" ))</f>
        <v>junio</v>
      </c>
      <c r="D3357" s="82">
        <v>1</v>
      </c>
      <c r="E3357" s="82" t="s">
        <v>88</v>
      </c>
      <c r="F3357" s="97" t="s">
        <v>74</v>
      </c>
      <c r="G3357" s="117">
        <v>3.15</v>
      </c>
      <c r="H3357" s="84">
        <v>4</v>
      </c>
    </row>
    <row r="3358" spans="2:8" ht="15.75" thickBot="1" x14ac:dyDescent="0.3">
      <c r="B3358" s="101">
        <v>45100</v>
      </c>
      <c r="C3358" s="102" t="str">
        <f>IF('Detalle Ingresos'!$B3358="","",TEXT('Detalle Ingresos'!$B3358,"MMMM" ))</f>
        <v>junio</v>
      </c>
      <c r="D3358" s="82">
        <v>1</v>
      </c>
      <c r="E3358" s="82" t="s">
        <v>88</v>
      </c>
      <c r="F3358" s="97" t="s">
        <v>74</v>
      </c>
      <c r="G3358" s="117">
        <v>3.15</v>
      </c>
      <c r="H3358" s="84">
        <v>4</v>
      </c>
    </row>
    <row r="3359" spans="2:8" ht="15.75" thickBot="1" x14ac:dyDescent="0.3">
      <c r="B3359" s="101">
        <v>45100</v>
      </c>
      <c r="C3359" s="102" t="str">
        <f>IF('Detalle Ingresos'!$B3359="","",TEXT('Detalle Ingresos'!$B3359,"MMMM" ))</f>
        <v>junio</v>
      </c>
      <c r="D3359" s="82">
        <v>1</v>
      </c>
      <c r="E3359" s="82" t="s">
        <v>88</v>
      </c>
      <c r="F3359" s="97" t="s">
        <v>74</v>
      </c>
      <c r="G3359" s="117">
        <v>3.15</v>
      </c>
      <c r="H3359" s="84">
        <v>4</v>
      </c>
    </row>
    <row r="3360" spans="2:8" ht="15.75" thickBot="1" x14ac:dyDescent="0.3">
      <c r="B3360" s="101">
        <v>45100</v>
      </c>
      <c r="C3360" s="102" t="str">
        <f>IF('Detalle Ingresos'!$B3360="","",TEXT('Detalle Ingresos'!$B3360,"MMMM" ))</f>
        <v>junio</v>
      </c>
      <c r="D3360" s="82">
        <v>1</v>
      </c>
      <c r="E3360" s="82" t="s">
        <v>88</v>
      </c>
      <c r="F3360" s="97" t="s">
        <v>74</v>
      </c>
      <c r="G3360" s="117">
        <v>3.15</v>
      </c>
      <c r="H3360" s="84">
        <v>4</v>
      </c>
    </row>
    <row r="3361" spans="2:8" ht="15.75" thickBot="1" x14ac:dyDescent="0.3">
      <c r="B3361" s="101">
        <v>45103</v>
      </c>
      <c r="C3361" s="102" t="str">
        <f>IF('Detalle Ingresos'!$B3361="","",TEXT('Detalle Ingresos'!$B3361,"MMMM" ))</f>
        <v>junio</v>
      </c>
      <c r="D3361" s="82">
        <v>1</v>
      </c>
      <c r="E3361" s="82" t="s">
        <v>88</v>
      </c>
      <c r="F3361" s="97" t="s">
        <v>74</v>
      </c>
      <c r="G3361" s="117">
        <v>3.15</v>
      </c>
      <c r="H3361" s="84">
        <v>4</v>
      </c>
    </row>
    <row r="3362" spans="2:8" ht="15.75" thickBot="1" x14ac:dyDescent="0.3">
      <c r="B3362" s="101">
        <v>45103</v>
      </c>
      <c r="C3362" s="102" t="str">
        <f>IF('Detalle Ingresos'!$B3362="","",TEXT('Detalle Ingresos'!$B3362,"MMMM" ))</f>
        <v>junio</v>
      </c>
      <c r="D3362" s="82">
        <v>1</v>
      </c>
      <c r="E3362" s="82" t="s">
        <v>88</v>
      </c>
      <c r="F3362" s="97" t="s">
        <v>74</v>
      </c>
      <c r="G3362" s="117">
        <v>3.15</v>
      </c>
      <c r="H3362" s="84">
        <v>4</v>
      </c>
    </row>
    <row r="3363" spans="2:8" ht="15.75" thickBot="1" x14ac:dyDescent="0.3">
      <c r="B3363" s="101">
        <v>45103</v>
      </c>
      <c r="C3363" s="102" t="str">
        <f>IF('Detalle Ingresos'!$B3363="","",TEXT('Detalle Ingresos'!$B3363,"MMMM" ))</f>
        <v>junio</v>
      </c>
      <c r="D3363" s="82">
        <v>1</v>
      </c>
      <c r="E3363" s="82" t="s">
        <v>88</v>
      </c>
      <c r="F3363" s="97" t="s">
        <v>74</v>
      </c>
      <c r="G3363" s="117">
        <v>3.15</v>
      </c>
      <c r="H3363" s="84">
        <v>4</v>
      </c>
    </row>
    <row r="3364" spans="2:8" ht="15.75" thickBot="1" x14ac:dyDescent="0.3">
      <c r="B3364" s="101">
        <v>45103</v>
      </c>
      <c r="C3364" s="102" t="str">
        <f>IF('Detalle Ingresos'!$B3364="","",TEXT('Detalle Ingresos'!$B3364,"MMMM" ))</f>
        <v>junio</v>
      </c>
      <c r="D3364" s="82">
        <v>1</v>
      </c>
      <c r="E3364" s="82" t="s">
        <v>88</v>
      </c>
      <c r="F3364" s="97" t="s">
        <v>74</v>
      </c>
      <c r="G3364" s="117">
        <v>3.15</v>
      </c>
      <c r="H3364" s="84">
        <v>4</v>
      </c>
    </row>
    <row r="3365" spans="2:8" ht="15.75" thickBot="1" x14ac:dyDescent="0.3">
      <c r="B3365" s="101">
        <v>45103</v>
      </c>
      <c r="C3365" s="102" t="str">
        <f>IF('Detalle Ingresos'!$B3365="","",TEXT('Detalle Ingresos'!$B3365,"MMMM" ))</f>
        <v>junio</v>
      </c>
      <c r="D3365" s="82">
        <v>1</v>
      </c>
      <c r="E3365" s="82" t="s">
        <v>88</v>
      </c>
      <c r="F3365" s="97" t="s">
        <v>74</v>
      </c>
      <c r="G3365" s="117">
        <v>3.15</v>
      </c>
      <c r="H3365" s="84">
        <v>4</v>
      </c>
    </row>
    <row r="3366" spans="2:8" ht="15.75" thickBot="1" x14ac:dyDescent="0.3">
      <c r="B3366" s="101">
        <v>45104</v>
      </c>
      <c r="C3366" s="102" t="str">
        <f>IF('Detalle Ingresos'!$B3366="","",TEXT('Detalle Ingresos'!$B3366,"MMMM" ))</f>
        <v>junio</v>
      </c>
      <c r="D3366" s="82">
        <v>1</v>
      </c>
      <c r="E3366" s="82" t="s">
        <v>88</v>
      </c>
      <c r="F3366" s="97" t="s">
        <v>74</v>
      </c>
      <c r="G3366" s="117">
        <v>3.15</v>
      </c>
      <c r="H3366" s="84">
        <v>4</v>
      </c>
    </row>
    <row r="3367" spans="2:8" ht="15.75" thickBot="1" x14ac:dyDescent="0.3">
      <c r="B3367" s="101">
        <v>45104</v>
      </c>
      <c r="C3367" s="102" t="str">
        <f>IF('Detalle Ingresos'!$B3367="","",TEXT('Detalle Ingresos'!$B3367,"MMMM" ))</f>
        <v>junio</v>
      </c>
      <c r="D3367" s="82">
        <v>1</v>
      </c>
      <c r="E3367" s="82" t="s">
        <v>88</v>
      </c>
      <c r="F3367" s="97" t="s">
        <v>74</v>
      </c>
      <c r="G3367" s="117">
        <v>3.15</v>
      </c>
      <c r="H3367" s="84">
        <v>4</v>
      </c>
    </row>
    <row r="3368" spans="2:8" ht="15.75" thickBot="1" x14ac:dyDescent="0.3">
      <c r="B3368" s="101">
        <v>45104</v>
      </c>
      <c r="C3368" s="102" t="str">
        <f>IF('Detalle Ingresos'!$B3368="","",TEXT('Detalle Ingresos'!$B3368,"MMMM" ))</f>
        <v>junio</v>
      </c>
      <c r="D3368" s="82">
        <v>1</v>
      </c>
      <c r="E3368" s="82" t="s">
        <v>88</v>
      </c>
      <c r="F3368" s="97" t="s">
        <v>74</v>
      </c>
      <c r="G3368" s="117">
        <v>3.15</v>
      </c>
      <c r="H3368" s="84">
        <v>4</v>
      </c>
    </row>
    <row r="3369" spans="2:8" ht="15.75" thickBot="1" x14ac:dyDescent="0.3">
      <c r="B3369" s="101">
        <v>45105</v>
      </c>
      <c r="C3369" s="102" t="str">
        <f>IF('Detalle Ingresos'!$B3369="","",TEXT('Detalle Ingresos'!$B3369,"MMMM" ))</f>
        <v>junio</v>
      </c>
      <c r="D3369" s="82">
        <v>1</v>
      </c>
      <c r="E3369" s="82" t="s">
        <v>88</v>
      </c>
      <c r="F3369" s="97" t="s">
        <v>74</v>
      </c>
      <c r="G3369" s="117">
        <v>3.15</v>
      </c>
      <c r="H3369" s="84">
        <v>4</v>
      </c>
    </row>
    <row r="3370" spans="2:8" ht="15.75" thickBot="1" x14ac:dyDescent="0.3">
      <c r="B3370" s="101">
        <v>45105</v>
      </c>
      <c r="C3370" s="102" t="str">
        <f>IF('Detalle Ingresos'!$B3370="","",TEXT('Detalle Ingresos'!$B3370,"MMMM" ))</f>
        <v>junio</v>
      </c>
      <c r="D3370" s="82">
        <v>1</v>
      </c>
      <c r="E3370" s="82" t="s">
        <v>88</v>
      </c>
      <c r="F3370" s="97" t="s">
        <v>74</v>
      </c>
      <c r="G3370" s="117">
        <v>3.15</v>
      </c>
      <c r="H3370" s="84">
        <v>4</v>
      </c>
    </row>
    <row r="3371" spans="2:8" ht="15.75" thickBot="1" x14ac:dyDescent="0.3">
      <c r="B3371" s="101">
        <v>45105</v>
      </c>
      <c r="C3371" s="102" t="str">
        <f>IF('Detalle Ingresos'!$B3371="","",TEXT('Detalle Ingresos'!$B3371,"MMMM" ))</f>
        <v>junio</v>
      </c>
      <c r="D3371" s="82">
        <v>1</v>
      </c>
      <c r="E3371" s="82" t="s">
        <v>88</v>
      </c>
      <c r="F3371" s="97" t="s">
        <v>74</v>
      </c>
      <c r="G3371" s="117">
        <v>3.15</v>
      </c>
      <c r="H3371" s="84">
        <v>4</v>
      </c>
    </row>
    <row r="3372" spans="2:8" ht="15.75" thickBot="1" x14ac:dyDescent="0.3">
      <c r="B3372" s="101">
        <v>45105</v>
      </c>
      <c r="C3372" s="102" t="str">
        <f>IF('Detalle Ingresos'!$B3372="","",TEXT('Detalle Ingresos'!$B3372,"MMMM" ))</f>
        <v>junio</v>
      </c>
      <c r="D3372" s="82">
        <v>1</v>
      </c>
      <c r="E3372" s="82" t="s">
        <v>88</v>
      </c>
      <c r="F3372" s="97" t="s">
        <v>74</v>
      </c>
      <c r="G3372" s="117">
        <v>3.15</v>
      </c>
      <c r="H3372" s="84">
        <v>4</v>
      </c>
    </row>
    <row r="3373" spans="2:8" ht="15.75" thickBot="1" x14ac:dyDescent="0.3">
      <c r="B3373" s="101">
        <v>45105</v>
      </c>
      <c r="C3373" s="102" t="str">
        <f>IF('Detalle Ingresos'!$B3373="","",TEXT('Detalle Ingresos'!$B3373,"MMMM" ))</f>
        <v>junio</v>
      </c>
      <c r="D3373" s="82">
        <v>1</v>
      </c>
      <c r="E3373" s="82" t="s">
        <v>88</v>
      </c>
      <c r="F3373" s="97" t="s">
        <v>74</v>
      </c>
      <c r="G3373" s="117">
        <v>3.15</v>
      </c>
      <c r="H3373" s="84">
        <v>4</v>
      </c>
    </row>
    <row r="3374" spans="2:8" ht="15.75" thickBot="1" x14ac:dyDescent="0.3">
      <c r="B3374" s="101">
        <v>45106</v>
      </c>
      <c r="C3374" s="102" t="str">
        <f>IF('Detalle Ingresos'!$B3374="","",TEXT('Detalle Ingresos'!$B3374,"MMMM" ))</f>
        <v>junio</v>
      </c>
      <c r="D3374" s="82">
        <v>1</v>
      </c>
      <c r="E3374" s="82" t="s">
        <v>88</v>
      </c>
      <c r="F3374" s="97" t="s">
        <v>74</v>
      </c>
      <c r="G3374" s="117">
        <v>3.15</v>
      </c>
      <c r="H3374" s="84">
        <v>4</v>
      </c>
    </row>
    <row r="3375" spans="2:8" ht="15.75" thickBot="1" x14ac:dyDescent="0.3">
      <c r="B3375" s="101">
        <v>45106</v>
      </c>
      <c r="C3375" s="102" t="str">
        <f>IF('Detalle Ingresos'!$B3375="","",TEXT('Detalle Ingresos'!$B3375,"MMMM" ))</f>
        <v>junio</v>
      </c>
      <c r="D3375" s="82">
        <v>1</v>
      </c>
      <c r="E3375" s="82" t="s">
        <v>88</v>
      </c>
      <c r="F3375" s="97" t="s">
        <v>74</v>
      </c>
      <c r="G3375" s="117">
        <v>3.15</v>
      </c>
      <c r="H3375" s="84">
        <v>4</v>
      </c>
    </row>
    <row r="3376" spans="2:8" ht="15.75" thickBot="1" x14ac:dyDescent="0.3">
      <c r="B3376" s="101">
        <v>45106</v>
      </c>
      <c r="C3376" s="102" t="str">
        <f>IF('Detalle Ingresos'!$B3376="","",TEXT('Detalle Ingresos'!$B3376,"MMMM" ))</f>
        <v>junio</v>
      </c>
      <c r="D3376" s="82">
        <v>1</v>
      </c>
      <c r="E3376" s="82" t="s">
        <v>88</v>
      </c>
      <c r="F3376" s="97" t="s">
        <v>74</v>
      </c>
      <c r="G3376" s="117">
        <v>3.15</v>
      </c>
      <c r="H3376" s="84">
        <v>4</v>
      </c>
    </row>
    <row r="3377" spans="2:8" ht="15.75" thickBot="1" x14ac:dyDescent="0.3">
      <c r="B3377" s="101">
        <v>45106</v>
      </c>
      <c r="C3377" s="102" t="str">
        <f>IF('Detalle Ingresos'!$B3377="","",TEXT('Detalle Ingresos'!$B3377,"MMMM" ))</f>
        <v>junio</v>
      </c>
      <c r="D3377" s="82">
        <v>1</v>
      </c>
      <c r="E3377" s="82" t="s">
        <v>88</v>
      </c>
      <c r="F3377" s="97" t="s">
        <v>74</v>
      </c>
      <c r="G3377" s="117">
        <v>3.15</v>
      </c>
      <c r="H3377" s="84">
        <v>4</v>
      </c>
    </row>
    <row r="3378" spans="2:8" ht="15.75" thickBot="1" x14ac:dyDescent="0.3">
      <c r="B3378" s="101">
        <v>45107</v>
      </c>
      <c r="C3378" s="102" t="str">
        <f>IF('Detalle Ingresos'!$B3378="","",TEXT('Detalle Ingresos'!$B3378,"MMMM" ))</f>
        <v>junio</v>
      </c>
      <c r="D3378" s="82">
        <v>1</v>
      </c>
      <c r="E3378" s="82" t="s">
        <v>88</v>
      </c>
      <c r="F3378" s="97" t="s">
        <v>74</v>
      </c>
      <c r="G3378" s="117">
        <v>3.15</v>
      </c>
      <c r="H3378" s="84">
        <v>4</v>
      </c>
    </row>
    <row r="3379" spans="2:8" ht="15.75" thickBot="1" x14ac:dyDescent="0.3">
      <c r="B3379" s="101">
        <v>45107</v>
      </c>
      <c r="C3379" s="102" t="str">
        <f>IF('Detalle Ingresos'!$B3379="","",TEXT('Detalle Ingresos'!$B3379,"MMMM" ))</f>
        <v>junio</v>
      </c>
      <c r="D3379" s="82">
        <v>1</v>
      </c>
      <c r="E3379" s="82" t="s">
        <v>88</v>
      </c>
      <c r="F3379" s="97" t="s">
        <v>74</v>
      </c>
      <c r="G3379" s="117">
        <v>3.15</v>
      </c>
      <c r="H3379" s="84">
        <v>4</v>
      </c>
    </row>
    <row r="3380" spans="2:8" ht="15.75" thickBot="1" x14ac:dyDescent="0.3">
      <c r="B3380" s="101">
        <v>45078</v>
      </c>
      <c r="C3380" s="102" t="str">
        <f>IF('Detalle Ingresos'!$B3380="","",TEXT('Detalle Ingresos'!$B3380,"MMMM" ))</f>
        <v>junio</v>
      </c>
      <c r="D3380" s="82">
        <v>1</v>
      </c>
      <c r="E3380" s="82" t="s">
        <v>87</v>
      </c>
      <c r="F3380" s="97" t="s">
        <v>106</v>
      </c>
      <c r="G3380" s="117">
        <v>4.6399999999999997</v>
      </c>
      <c r="H3380" s="84">
        <v>1</v>
      </c>
    </row>
    <row r="3381" spans="2:8" ht="15.75" thickBot="1" x14ac:dyDescent="0.3">
      <c r="B3381" s="101">
        <v>45078</v>
      </c>
      <c r="C3381" s="102" t="str">
        <f>IF('Detalle Ingresos'!$B3381="","",TEXT('Detalle Ingresos'!$B3381,"MMMM" ))</f>
        <v>junio</v>
      </c>
      <c r="D3381" s="82">
        <v>1</v>
      </c>
      <c r="E3381" s="82" t="s">
        <v>87</v>
      </c>
      <c r="F3381" s="97" t="s">
        <v>106</v>
      </c>
      <c r="G3381" s="117">
        <v>4.21</v>
      </c>
      <c r="H3381" s="84">
        <v>1</v>
      </c>
    </row>
    <row r="3382" spans="2:8" ht="15.75" thickBot="1" x14ac:dyDescent="0.3">
      <c r="B3382" s="101">
        <v>45107</v>
      </c>
      <c r="C3382" s="102" t="str">
        <f>IF('Detalle Ingresos'!$B3382="","",TEXT('Detalle Ingresos'!$B3382,"MMMM" ))</f>
        <v>junio</v>
      </c>
      <c r="D3382" s="82">
        <v>1</v>
      </c>
      <c r="E3382" s="82" t="s">
        <v>87</v>
      </c>
      <c r="F3382" s="97" t="s">
        <v>107</v>
      </c>
      <c r="G3382" s="117">
        <v>4.42</v>
      </c>
      <c r="H3382" s="84">
        <v>4</v>
      </c>
    </row>
    <row r="3383" spans="2:8" ht="15.75" thickBot="1" x14ac:dyDescent="0.3">
      <c r="B3383" s="101">
        <v>45107</v>
      </c>
      <c r="C3383" s="102" t="str">
        <f>IF('Detalle Ingresos'!$B3383="","",TEXT('Detalle Ingresos'!$B3383,"MMMM" ))</f>
        <v>junio</v>
      </c>
      <c r="D3383" s="82">
        <v>1</v>
      </c>
      <c r="E3383" s="82" t="s">
        <v>87</v>
      </c>
      <c r="F3383" s="97" t="s">
        <v>107</v>
      </c>
      <c r="G3383" s="117">
        <v>4.42</v>
      </c>
      <c r="H3383" s="84">
        <v>4</v>
      </c>
    </row>
    <row r="3384" spans="2:8" ht="15.75" thickBot="1" x14ac:dyDescent="0.3">
      <c r="B3384" s="101">
        <v>45107</v>
      </c>
      <c r="C3384" s="102" t="str">
        <f>IF('Detalle Ingresos'!$B3384="","",TEXT('Detalle Ingresos'!$B3384,"MMMM" ))</f>
        <v>junio</v>
      </c>
      <c r="D3384" s="82">
        <v>1</v>
      </c>
      <c r="E3384" s="82" t="s">
        <v>87</v>
      </c>
      <c r="F3384" s="97" t="s">
        <v>107</v>
      </c>
      <c r="G3384" s="117">
        <v>4.42</v>
      </c>
      <c r="H3384" s="84">
        <v>4</v>
      </c>
    </row>
    <row r="3385" spans="2:8" ht="15.75" thickBot="1" x14ac:dyDescent="0.3">
      <c r="B3385" s="101">
        <v>45107</v>
      </c>
      <c r="C3385" s="102" t="str">
        <f>IF('Detalle Ingresos'!$B3385="","",TEXT('Detalle Ingresos'!$B3385,"MMMM" ))</f>
        <v>junio</v>
      </c>
      <c r="D3385" s="82">
        <v>1</v>
      </c>
      <c r="E3385" s="82" t="s">
        <v>87</v>
      </c>
      <c r="F3385" s="97" t="s">
        <v>107</v>
      </c>
      <c r="G3385" s="117">
        <v>4.42</v>
      </c>
      <c r="H3385" s="84">
        <v>4</v>
      </c>
    </row>
    <row r="3386" spans="2:8" ht="15.75" thickBot="1" x14ac:dyDescent="0.3">
      <c r="B3386" s="101">
        <v>45078</v>
      </c>
      <c r="C3386" s="102" t="str">
        <f>IF('Detalle Ingresos'!$B3386="","",TEXT('Detalle Ingresos'!$B3386,"MMMM" ))</f>
        <v>junio</v>
      </c>
      <c r="D3386" s="82">
        <v>1</v>
      </c>
      <c r="E3386" s="82" t="s">
        <v>87</v>
      </c>
      <c r="F3386" s="97" t="s">
        <v>100</v>
      </c>
      <c r="G3386" s="117">
        <v>4.42</v>
      </c>
      <c r="H3386" s="84">
        <v>1</v>
      </c>
    </row>
    <row r="3387" spans="2:8" ht="15.75" thickBot="1" x14ac:dyDescent="0.3">
      <c r="B3387" s="101">
        <v>45078</v>
      </c>
      <c r="C3387" s="102" t="str">
        <f>IF('Detalle Ingresos'!$B3387="","",TEXT('Detalle Ingresos'!$B3387,"MMMM" ))</f>
        <v>junio</v>
      </c>
      <c r="D3387" s="82">
        <v>1</v>
      </c>
      <c r="E3387" s="82" t="s">
        <v>87</v>
      </c>
      <c r="F3387" s="97" t="s">
        <v>100</v>
      </c>
      <c r="G3387" s="117">
        <v>4.42</v>
      </c>
      <c r="H3387" s="84">
        <v>1</v>
      </c>
    </row>
    <row r="3388" spans="2:8" ht="15.75" thickBot="1" x14ac:dyDescent="0.3">
      <c r="B3388" s="101">
        <v>45107</v>
      </c>
      <c r="C3388" s="102" t="str">
        <f>IF('Detalle Ingresos'!$B3388="","",TEXT('Detalle Ingresos'!$B3388,"MMMM" ))</f>
        <v>junio</v>
      </c>
      <c r="D3388" s="82">
        <v>1</v>
      </c>
      <c r="E3388" s="82" t="s">
        <v>87</v>
      </c>
      <c r="F3388" s="97" t="s">
        <v>113</v>
      </c>
      <c r="G3388" s="117">
        <v>0</v>
      </c>
      <c r="H3388" s="84">
        <v>4</v>
      </c>
    </row>
    <row r="3389" spans="2:8" ht="15.75" thickBot="1" x14ac:dyDescent="0.3">
      <c r="B3389" s="101">
        <v>45107</v>
      </c>
      <c r="C3389" s="102" t="str">
        <f>IF('Detalle Ingresos'!$B3389="","",TEXT('Detalle Ingresos'!$B3389,"MMMM" ))</f>
        <v>junio</v>
      </c>
      <c r="D3389" s="82">
        <v>1</v>
      </c>
      <c r="E3389" s="82" t="s">
        <v>87</v>
      </c>
      <c r="F3389" s="97" t="s">
        <v>113</v>
      </c>
      <c r="G3389" s="117">
        <v>0</v>
      </c>
      <c r="H3389" s="84">
        <v>4</v>
      </c>
    </row>
    <row r="3390" spans="2:8" ht="15.75" thickBot="1" x14ac:dyDescent="0.3">
      <c r="B3390" s="101">
        <v>45107</v>
      </c>
      <c r="C3390" s="102" t="str">
        <f>IF('Detalle Ingresos'!$B3390="","",TEXT('Detalle Ingresos'!$B3390,"MMMM" ))</f>
        <v>junio</v>
      </c>
      <c r="D3390" s="82">
        <v>1</v>
      </c>
      <c r="E3390" s="82" t="s">
        <v>87</v>
      </c>
      <c r="F3390" s="97" t="s">
        <v>113</v>
      </c>
      <c r="G3390" s="117">
        <v>0</v>
      </c>
      <c r="H3390" s="84">
        <v>4</v>
      </c>
    </row>
    <row r="3391" spans="2:8" ht="15.75" thickBot="1" x14ac:dyDescent="0.3">
      <c r="B3391" s="101">
        <v>45107</v>
      </c>
      <c r="C3391" s="102" t="str">
        <f>IF('Detalle Ingresos'!$B3391="","",TEXT('Detalle Ingresos'!$B3391,"MMMM" ))</f>
        <v>junio</v>
      </c>
      <c r="D3391" s="82">
        <v>1</v>
      </c>
      <c r="E3391" s="82" t="s">
        <v>87</v>
      </c>
      <c r="F3391" s="97" t="s">
        <v>113</v>
      </c>
      <c r="G3391" s="117">
        <v>0</v>
      </c>
      <c r="H3391" s="84">
        <v>4</v>
      </c>
    </row>
    <row r="3392" spans="2:8" ht="15.75" thickBot="1" x14ac:dyDescent="0.3">
      <c r="B3392" s="101">
        <v>45107</v>
      </c>
      <c r="C3392" s="102" t="str">
        <f>IF('Detalle Ingresos'!$B3392="","",TEXT('Detalle Ingresos'!$B3392,"MMMM" ))</f>
        <v>junio</v>
      </c>
      <c r="D3392" s="82">
        <v>1</v>
      </c>
      <c r="E3392" s="82" t="s">
        <v>87</v>
      </c>
      <c r="F3392" s="97" t="s">
        <v>113</v>
      </c>
      <c r="G3392" s="117">
        <v>0</v>
      </c>
      <c r="H3392" s="84">
        <v>4</v>
      </c>
    </row>
    <row r="3393" spans="2:8" ht="15.75" thickBot="1" x14ac:dyDescent="0.3">
      <c r="B3393" s="101">
        <v>45107</v>
      </c>
      <c r="C3393" s="102" t="str">
        <f>IF('Detalle Ingresos'!$B3393="","",TEXT('Detalle Ingresos'!$B3393,"MMMM" ))</f>
        <v>junio</v>
      </c>
      <c r="D3393" s="82">
        <v>1</v>
      </c>
      <c r="E3393" s="82" t="s">
        <v>87</v>
      </c>
      <c r="F3393" s="97" t="s">
        <v>113</v>
      </c>
      <c r="G3393" s="117">
        <v>0</v>
      </c>
      <c r="H3393" s="84">
        <v>4</v>
      </c>
    </row>
    <row r="3394" spans="2:8" ht="15.75" thickBot="1" x14ac:dyDescent="0.3">
      <c r="B3394" s="101">
        <v>45107</v>
      </c>
      <c r="C3394" s="102" t="str">
        <f>IF('Detalle Ingresos'!$B3394="","",TEXT('Detalle Ingresos'!$B3394,"MMMM" ))</f>
        <v>junio</v>
      </c>
      <c r="D3394" s="82">
        <v>1</v>
      </c>
      <c r="E3394" s="82" t="s">
        <v>87</v>
      </c>
      <c r="F3394" s="97" t="s">
        <v>113</v>
      </c>
      <c r="G3394" s="117">
        <v>0</v>
      </c>
      <c r="H3394" s="84">
        <v>4</v>
      </c>
    </row>
    <row r="3395" spans="2:8" ht="15.75" thickBot="1" x14ac:dyDescent="0.3">
      <c r="B3395" s="101">
        <v>45107</v>
      </c>
      <c r="C3395" s="102" t="str">
        <f>IF('Detalle Ingresos'!$B3395="","",TEXT('Detalle Ingresos'!$B3395,"MMMM" ))</f>
        <v>junio</v>
      </c>
      <c r="D3395" s="82">
        <v>1</v>
      </c>
      <c r="E3395" s="82" t="s">
        <v>87</v>
      </c>
      <c r="F3395" s="97" t="s">
        <v>113</v>
      </c>
      <c r="G3395" s="117">
        <v>0</v>
      </c>
      <c r="H3395" s="84">
        <v>4</v>
      </c>
    </row>
    <row r="3396" spans="2:8" ht="15.75" thickBot="1" x14ac:dyDescent="0.3">
      <c r="B3396" s="101">
        <v>45107</v>
      </c>
      <c r="C3396" s="102" t="str">
        <f>IF('Detalle Ingresos'!$B3396="","",TEXT('Detalle Ingresos'!$B3396,"MMMM" ))</f>
        <v>junio</v>
      </c>
      <c r="D3396" s="82">
        <v>1</v>
      </c>
      <c r="E3396" s="82" t="s">
        <v>87</v>
      </c>
      <c r="F3396" s="97" t="s">
        <v>113</v>
      </c>
      <c r="G3396" s="117">
        <v>0</v>
      </c>
      <c r="H3396" s="84">
        <v>4</v>
      </c>
    </row>
    <row r="3397" spans="2:8" ht="15.75" thickBot="1" x14ac:dyDescent="0.3">
      <c r="B3397" s="101">
        <v>45107</v>
      </c>
      <c r="C3397" s="102" t="str">
        <f>IF('Detalle Ingresos'!$B3397="","",TEXT('Detalle Ingresos'!$B3397,"MMMM" ))</f>
        <v>junio</v>
      </c>
      <c r="D3397" s="82">
        <v>1</v>
      </c>
      <c r="E3397" s="82" t="s">
        <v>87</v>
      </c>
      <c r="F3397" s="97" t="s">
        <v>113</v>
      </c>
      <c r="G3397" s="117">
        <v>0</v>
      </c>
      <c r="H3397" s="84">
        <v>4</v>
      </c>
    </row>
    <row r="3398" spans="2:8" ht="15.75" thickBot="1" x14ac:dyDescent="0.3">
      <c r="B3398" s="101">
        <v>45107</v>
      </c>
      <c r="C3398" s="102" t="str">
        <f>IF('Detalle Ingresos'!$B3398="","",TEXT('Detalle Ingresos'!$B3398,"MMMM" ))</f>
        <v>junio</v>
      </c>
      <c r="D3398" s="82">
        <v>1</v>
      </c>
      <c r="E3398" s="82" t="s">
        <v>87</v>
      </c>
      <c r="F3398" s="97" t="s">
        <v>113</v>
      </c>
      <c r="G3398" s="117">
        <v>0</v>
      </c>
      <c r="H3398" s="84">
        <v>4</v>
      </c>
    </row>
    <row r="3399" spans="2:8" ht="15.75" thickBot="1" x14ac:dyDescent="0.3">
      <c r="B3399" s="101">
        <v>45107</v>
      </c>
      <c r="C3399" s="102" t="str">
        <f>IF('Detalle Ingresos'!$B3399="","",TEXT('Detalle Ingresos'!$B3399,"MMMM" ))</f>
        <v>junio</v>
      </c>
      <c r="D3399" s="82">
        <v>1</v>
      </c>
      <c r="E3399" s="82" t="s">
        <v>87</v>
      </c>
      <c r="F3399" s="97" t="s">
        <v>113</v>
      </c>
      <c r="G3399" s="117">
        <v>0</v>
      </c>
      <c r="H3399" s="84">
        <v>4</v>
      </c>
    </row>
    <row r="3400" spans="2:8" ht="15.75" thickBot="1" x14ac:dyDescent="0.3">
      <c r="B3400" s="101">
        <v>45107</v>
      </c>
      <c r="C3400" s="102" t="str">
        <f>IF('Detalle Ingresos'!$B3400="","",TEXT('Detalle Ingresos'!$B3400,"MMMM" ))</f>
        <v>junio</v>
      </c>
      <c r="D3400" s="82">
        <v>1</v>
      </c>
      <c r="E3400" s="82" t="s">
        <v>87</v>
      </c>
      <c r="F3400" s="97" t="s">
        <v>113</v>
      </c>
      <c r="G3400" s="117">
        <v>0</v>
      </c>
      <c r="H3400" s="84">
        <v>4</v>
      </c>
    </row>
    <row r="3401" spans="2:8" ht="15.75" thickBot="1" x14ac:dyDescent="0.3">
      <c r="B3401" s="101">
        <v>45107</v>
      </c>
      <c r="C3401" s="102" t="str">
        <f>IF('Detalle Ingresos'!$B3401="","",TEXT('Detalle Ingresos'!$B3401,"MMMM" ))</f>
        <v>junio</v>
      </c>
      <c r="D3401" s="82">
        <v>1</v>
      </c>
      <c r="E3401" s="82" t="s">
        <v>87</v>
      </c>
      <c r="F3401" s="97" t="s">
        <v>113</v>
      </c>
      <c r="G3401" s="117">
        <v>0</v>
      </c>
      <c r="H3401" s="84">
        <v>4</v>
      </c>
    </row>
    <row r="3402" spans="2:8" ht="15.75" thickBot="1" x14ac:dyDescent="0.3">
      <c r="B3402" s="101">
        <v>45107</v>
      </c>
      <c r="C3402" s="102" t="str">
        <f>IF('Detalle Ingresos'!$B3402="","",TEXT('Detalle Ingresos'!$B3402,"MMMM" ))</f>
        <v>junio</v>
      </c>
      <c r="D3402" s="82">
        <v>1</v>
      </c>
      <c r="E3402" s="82" t="s">
        <v>87</v>
      </c>
      <c r="F3402" s="97" t="s">
        <v>113</v>
      </c>
      <c r="G3402" s="117">
        <v>0</v>
      </c>
      <c r="H3402" s="84">
        <v>4</v>
      </c>
    </row>
    <row r="3403" spans="2:8" ht="15.75" thickBot="1" x14ac:dyDescent="0.3">
      <c r="B3403" s="101">
        <v>45107</v>
      </c>
      <c r="C3403" s="102" t="str">
        <f>IF('Detalle Ingresos'!$B3403="","",TEXT('Detalle Ingresos'!$B3403,"MMMM" ))</f>
        <v>junio</v>
      </c>
      <c r="D3403" s="82">
        <v>1</v>
      </c>
      <c r="E3403" s="82" t="s">
        <v>87</v>
      </c>
      <c r="F3403" s="97" t="s">
        <v>113</v>
      </c>
      <c r="G3403" s="117">
        <v>0</v>
      </c>
      <c r="H3403" s="84">
        <v>4</v>
      </c>
    </row>
    <row r="3404" spans="2:8" ht="15.75" thickBot="1" x14ac:dyDescent="0.3">
      <c r="B3404" s="101">
        <v>45107</v>
      </c>
      <c r="C3404" s="102" t="str">
        <f>IF('Detalle Ingresos'!$B3404="","",TEXT('Detalle Ingresos'!$B3404,"MMMM" ))</f>
        <v>junio</v>
      </c>
      <c r="D3404" s="82">
        <v>1</v>
      </c>
      <c r="E3404" s="82" t="s">
        <v>87</v>
      </c>
      <c r="F3404" s="97" t="s">
        <v>113</v>
      </c>
      <c r="G3404" s="117">
        <v>0</v>
      </c>
      <c r="H3404" s="84">
        <v>4</v>
      </c>
    </row>
    <row r="3405" spans="2:8" ht="15.75" thickBot="1" x14ac:dyDescent="0.3">
      <c r="B3405" s="101">
        <v>45107</v>
      </c>
      <c r="C3405" s="102" t="str">
        <f>IF('Detalle Ingresos'!$B3405="","",TEXT('Detalle Ingresos'!$B3405,"MMMM" ))</f>
        <v>junio</v>
      </c>
      <c r="D3405" s="82">
        <v>1</v>
      </c>
      <c r="E3405" s="82" t="s">
        <v>87</v>
      </c>
      <c r="F3405" s="97" t="s">
        <v>113</v>
      </c>
      <c r="G3405" s="117">
        <v>0</v>
      </c>
      <c r="H3405" s="84">
        <v>4</v>
      </c>
    </row>
    <row r="3406" spans="2:8" ht="15.75" thickBot="1" x14ac:dyDescent="0.3">
      <c r="B3406" s="101">
        <v>45107</v>
      </c>
      <c r="C3406" s="102" t="str">
        <f>IF('Detalle Ingresos'!$B3406="","",TEXT('Detalle Ingresos'!$B3406,"MMMM" ))</f>
        <v>junio</v>
      </c>
      <c r="D3406" s="82">
        <v>1</v>
      </c>
      <c r="E3406" s="82" t="s">
        <v>87</v>
      </c>
      <c r="F3406" s="97" t="s">
        <v>113</v>
      </c>
      <c r="G3406" s="117">
        <v>0</v>
      </c>
      <c r="H3406" s="84">
        <v>4</v>
      </c>
    </row>
    <row r="3407" spans="2:8" ht="15.75" thickBot="1" x14ac:dyDescent="0.3">
      <c r="B3407" s="101">
        <v>45107</v>
      </c>
      <c r="C3407" s="102" t="str">
        <f>IF('Detalle Ingresos'!$B3407="","",TEXT('Detalle Ingresos'!$B3407,"MMMM" ))</f>
        <v>junio</v>
      </c>
      <c r="D3407" s="82">
        <v>1</v>
      </c>
      <c r="E3407" s="82" t="s">
        <v>87</v>
      </c>
      <c r="F3407" s="97" t="s">
        <v>113</v>
      </c>
      <c r="G3407" s="117">
        <v>0</v>
      </c>
      <c r="H3407" s="84">
        <v>4</v>
      </c>
    </row>
    <row r="3408" spans="2:8" ht="15.75" thickBot="1" x14ac:dyDescent="0.3">
      <c r="B3408" s="101">
        <v>45107</v>
      </c>
      <c r="C3408" s="102" t="str">
        <f>IF('Detalle Ingresos'!$B3408="","",TEXT('Detalle Ingresos'!$B3408,"MMMM" ))</f>
        <v>junio</v>
      </c>
      <c r="D3408" s="82">
        <v>1</v>
      </c>
      <c r="E3408" s="82" t="s">
        <v>87</v>
      </c>
      <c r="F3408" s="97" t="s">
        <v>113</v>
      </c>
      <c r="G3408" s="117">
        <v>0</v>
      </c>
      <c r="H3408" s="84">
        <v>4</v>
      </c>
    </row>
    <row r="3409" spans="2:8" ht="15.75" thickBot="1" x14ac:dyDescent="0.3">
      <c r="B3409" s="101">
        <v>45107</v>
      </c>
      <c r="C3409" s="102" t="str">
        <f>IF('Detalle Ingresos'!$B3409="","",TEXT('Detalle Ingresos'!$B3409,"MMMM" ))</f>
        <v>junio</v>
      </c>
      <c r="D3409" s="82">
        <v>1</v>
      </c>
      <c r="E3409" s="82" t="s">
        <v>87</v>
      </c>
      <c r="F3409" s="97" t="s">
        <v>113</v>
      </c>
      <c r="G3409" s="117">
        <v>0</v>
      </c>
      <c r="H3409" s="84">
        <v>4</v>
      </c>
    </row>
    <row r="3410" spans="2:8" ht="15.75" thickBot="1" x14ac:dyDescent="0.3">
      <c r="B3410" s="101">
        <v>45107</v>
      </c>
      <c r="C3410" s="102" t="str">
        <f>IF('Detalle Ingresos'!$B3410="","",TEXT('Detalle Ingresos'!$B3410,"MMMM" ))</f>
        <v>junio</v>
      </c>
      <c r="D3410" s="82">
        <v>1</v>
      </c>
      <c r="E3410" s="82" t="s">
        <v>87</v>
      </c>
      <c r="F3410" s="97" t="s">
        <v>113</v>
      </c>
      <c r="G3410" s="117">
        <v>0</v>
      </c>
      <c r="H3410" s="84">
        <v>4</v>
      </c>
    </row>
    <row r="3411" spans="2:8" ht="15.75" thickBot="1" x14ac:dyDescent="0.3">
      <c r="B3411" s="101">
        <v>45107</v>
      </c>
      <c r="C3411" s="102" t="str">
        <f>IF('Detalle Ingresos'!$B3411="","",TEXT('Detalle Ingresos'!$B3411,"MMMM" ))</f>
        <v>junio</v>
      </c>
      <c r="D3411" s="82">
        <v>1</v>
      </c>
      <c r="E3411" s="82" t="s">
        <v>87</v>
      </c>
      <c r="F3411" s="97" t="s">
        <v>113</v>
      </c>
      <c r="G3411" s="117">
        <v>0</v>
      </c>
      <c r="H3411" s="84">
        <v>4</v>
      </c>
    </row>
    <row r="3412" spans="2:8" ht="15.75" thickBot="1" x14ac:dyDescent="0.3">
      <c r="B3412" s="101">
        <v>45107</v>
      </c>
      <c r="C3412" s="102" t="str">
        <f>IF('Detalle Ingresos'!$B3412="","",TEXT('Detalle Ingresos'!$B3412,"MMMM" ))</f>
        <v>junio</v>
      </c>
      <c r="D3412" s="82">
        <v>1</v>
      </c>
      <c r="E3412" s="82" t="s">
        <v>87</v>
      </c>
      <c r="F3412" s="97" t="s">
        <v>113</v>
      </c>
      <c r="G3412" s="117">
        <v>0</v>
      </c>
      <c r="H3412" s="84">
        <v>4</v>
      </c>
    </row>
    <row r="3413" spans="2:8" ht="15.75" thickBot="1" x14ac:dyDescent="0.3">
      <c r="B3413" s="101">
        <v>45107</v>
      </c>
      <c r="C3413" s="102" t="str">
        <f>IF('Detalle Ingresos'!$B3413="","",TEXT('Detalle Ingresos'!$B3413,"MMMM" ))</f>
        <v>junio</v>
      </c>
      <c r="D3413" s="82">
        <v>1</v>
      </c>
      <c r="E3413" s="82" t="s">
        <v>87</v>
      </c>
      <c r="F3413" s="97" t="s">
        <v>113</v>
      </c>
      <c r="G3413" s="117">
        <v>0</v>
      </c>
      <c r="H3413" s="84">
        <v>4</v>
      </c>
    </row>
    <row r="3414" spans="2:8" ht="15.75" thickBot="1" x14ac:dyDescent="0.3">
      <c r="B3414" s="101">
        <v>45107</v>
      </c>
      <c r="C3414" s="102" t="str">
        <f>IF('Detalle Ingresos'!$B3414="","",TEXT('Detalle Ingresos'!$B3414,"MMMM" ))</f>
        <v>junio</v>
      </c>
      <c r="D3414" s="82">
        <v>1</v>
      </c>
      <c r="E3414" s="82" t="s">
        <v>87</v>
      </c>
      <c r="F3414" s="97" t="s">
        <v>113</v>
      </c>
      <c r="G3414" s="117">
        <v>0</v>
      </c>
      <c r="H3414" s="84">
        <v>4</v>
      </c>
    </row>
    <row r="3415" spans="2:8" ht="15.75" thickBot="1" x14ac:dyDescent="0.3">
      <c r="B3415" s="101">
        <v>45107</v>
      </c>
      <c r="C3415" s="102" t="str">
        <f>IF('Detalle Ingresos'!$B3415="","",TEXT('Detalle Ingresos'!$B3415,"MMMM" ))</f>
        <v>junio</v>
      </c>
      <c r="D3415" s="82">
        <v>1</v>
      </c>
      <c r="E3415" s="82" t="s">
        <v>87</v>
      </c>
      <c r="F3415" s="97" t="s">
        <v>113</v>
      </c>
      <c r="G3415" s="117">
        <v>0</v>
      </c>
      <c r="H3415" s="84">
        <v>4</v>
      </c>
    </row>
    <row r="3416" spans="2:8" ht="15.75" thickBot="1" x14ac:dyDescent="0.3">
      <c r="B3416" s="101">
        <v>45107</v>
      </c>
      <c r="C3416" s="102" t="str">
        <f>IF('Detalle Ingresos'!$B3416="","",TEXT('Detalle Ingresos'!$B3416,"MMMM" ))</f>
        <v>junio</v>
      </c>
      <c r="D3416" s="82">
        <v>1</v>
      </c>
      <c r="E3416" s="82" t="s">
        <v>87</v>
      </c>
      <c r="F3416" s="97" t="s">
        <v>113</v>
      </c>
      <c r="G3416" s="117">
        <v>0</v>
      </c>
      <c r="H3416" s="84">
        <v>4</v>
      </c>
    </row>
    <row r="3417" spans="2:8" ht="15.75" thickBot="1" x14ac:dyDescent="0.3">
      <c r="B3417" s="101">
        <v>45107</v>
      </c>
      <c r="C3417" s="102" t="str">
        <f>IF('Detalle Ingresos'!$B3417="","",TEXT('Detalle Ingresos'!$B3417,"MMMM" ))</f>
        <v>junio</v>
      </c>
      <c r="D3417" s="82">
        <v>1</v>
      </c>
      <c r="E3417" s="82" t="s">
        <v>87</v>
      </c>
      <c r="F3417" s="97" t="s">
        <v>113</v>
      </c>
      <c r="G3417" s="117">
        <v>0</v>
      </c>
      <c r="H3417" s="84">
        <v>4</v>
      </c>
    </row>
    <row r="3418" spans="2:8" ht="15.75" thickBot="1" x14ac:dyDescent="0.3">
      <c r="B3418" s="101">
        <v>45107</v>
      </c>
      <c r="C3418" s="102" t="str">
        <f>IF('Detalle Ingresos'!$B3418="","",TEXT('Detalle Ingresos'!$B3418,"MMMM" ))</f>
        <v>junio</v>
      </c>
      <c r="D3418" s="82">
        <v>1</v>
      </c>
      <c r="E3418" s="82" t="s">
        <v>87</v>
      </c>
      <c r="F3418" s="97" t="s">
        <v>113</v>
      </c>
      <c r="G3418" s="117">
        <v>0</v>
      </c>
      <c r="H3418" s="84">
        <v>4</v>
      </c>
    </row>
    <row r="3419" spans="2:8" ht="15.75" thickBot="1" x14ac:dyDescent="0.3">
      <c r="B3419" s="101">
        <v>45107</v>
      </c>
      <c r="C3419" s="102" t="str">
        <f>IF('Detalle Ingresos'!$B3419="","",TEXT('Detalle Ingresos'!$B3419,"MMMM" ))</f>
        <v>junio</v>
      </c>
      <c r="D3419" s="82">
        <v>1</v>
      </c>
      <c r="E3419" s="82" t="s">
        <v>87</v>
      </c>
      <c r="F3419" s="97" t="s">
        <v>113</v>
      </c>
      <c r="G3419" s="117">
        <v>0</v>
      </c>
      <c r="H3419" s="84">
        <v>4</v>
      </c>
    </row>
    <row r="3420" spans="2:8" ht="15.75" thickBot="1" x14ac:dyDescent="0.3">
      <c r="B3420" s="101">
        <v>45107</v>
      </c>
      <c r="C3420" s="102" t="str">
        <f>IF('Detalle Ingresos'!$B3420="","",TEXT('Detalle Ingresos'!$B3420,"MMMM" ))</f>
        <v>junio</v>
      </c>
      <c r="D3420" s="82">
        <v>1</v>
      </c>
      <c r="E3420" s="82" t="s">
        <v>87</v>
      </c>
      <c r="F3420" s="97" t="s">
        <v>113</v>
      </c>
      <c r="G3420" s="117">
        <v>0</v>
      </c>
      <c r="H3420" s="84">
        <v>4</v>
      </c>
    </row>
    <row r="3421" spans="2:8" ht="15.75" thickBot="1" x14ac:dyDescent="0.3">
      <c r="B3421" s="101">
        <v>45107</v>
      </c>
      <c r="C3421" s="102" t="str">
        <f>IF('Detalle Ingresos'!$B3421="","",TEXT('Detalle Ingresos'!$B3421,"MMMM" ))</f>
        <v>junio</v>
      </c>
      <c r="D3421" s="82">
        <v>1</v>
      </c>
      <c r="E3421" s="82" t="s">
        <v>87</v>
      </c>
      <c r="F3421" s="97" t="s">
        <v>113</v>
      </c>
      <c r="G3421" s="117">
        <v>0</v>
      </c>
      <c r="H3421" s="84">
        <v>4</v>
      </c>
    </row>
    <row r="3422" spans="2:8" ht="15.75" thickBot="1" x14ac:dyDescent="0.3">
      <c r="B3422" s="101">
        <v>45107</v>
      </c>
      <c r="C3422" s="102" t="str">
        <f>IF('Detalle Ingresos'!$B3422="","",TEXT('Detalle Ingresos'!$B3422,"MMMM" ))</f>
        <v>junio</v>
      </c>
      <c r="D3422" s="82">
        <v>1</v>
      </c>
      <c r="E3422" s="82" t="s">
        <v>87</v>
      </c>
      <c r="F3422" s="97" t="s">
        <v>113</v>
      </c>
      <c r="G3422" s="117">
        <v>0</v>
      </c>
      <c r="H3422" s="84">
        <v>4</v>
      </c>
    </row>
    <row r="3423" spans="2:8" ht="15.75" thickBot="1" x14ac:dyDescent="0.3">
      <c r="B3423" s="101"/>
      <c r="C3423" s="102" t="str">
        <f>IF('Detalle Ingresos'!$B3423="","",TEXT('Detalle Ingresos'!$B3423,"MMMM" ))</f>
        <v/>
      </c>
      <c r="D3423" s="82"/>
      <c r="E3423" s="82"/>
      <c r="F3423" s="97"/>
      <c r="G3423" s="117"/>
      <c r="H3423" s="84"/>
    </row>
    <row r="3424" spans="2:8" ht="15.75" thickBot="1" x14ac:dyDescent="0.3">
      <c r="B3424" s="101"/>
      <c r="C3424" s="102" t="str">
        <f>IF('Detalle Ingresos'!$B3424="","",TEXT('Detalle Ingresos'!$B3424,"MMMM" ))</f>
        <v/>
      </c>
      <c r="D3424" s="82"/>
      <c r="E3424" s="82"/>
      <c r="F3424" s="97"/>
      <c r="G3424" s="117"/>
      <c r="H3424" s="84"/>
    </row>
    <row r="3425" spans="2:8" ht="15.75" thickBot="1" x14ac:dyDescent="0.3">
      <c r="B3425" s="101"/>
      <c r="C3425" s="102" t="str">
        <f>IF('Detalle Ingresos'!$B3425="","",TEXT('Detalle Ingresos'!$B3425,"MMMM" ))</f>
        <v/>
      </c>
      <c r="D3425" s="82"/>
      <c r="E3425" s="82"/>
      <c r="F3425" s="97"/>
      <c r="G3425" s="117"/>
      <c r="H3425" s="84"/>
    </row>
    <row r="3426" spans="2:8" ht="15.75" thickBot="1" x14ac:dyDescent="0.3">
      <c r="B3426" s="101"/>
      <c r="C3426" s="102" t="str">
        <f>IF('Detalle Ingresos'!$B3426="","",TEXT('Detalle Ingresos'!$B3426,"MMMM" ))</f>
        <v/>
      </c>
      <c r="D3426" s="82"/>
      <c r="E3426" s="82"/>
      <c r="F3426" s="97"/>
      <c r="G3426" s="117"/>
      <c r="H3426" s="84"/>
    </row>
    <row r="3427" spans="2:8" ht="15.75" thickBot="1" x14ac:dyDescent="0.3">
      <c r="B3427" s="101"/>
      <c r="C3427" s="102" t="str">
        <f>IF('Detalle Ingresos'!$B3427="","",TEXT('Detalle Ingresos'!$B3427,"MMMM" ))</f>
        <v/>
      </c>
      <c r="D3427" s="82"/>
      <c r="E3427" s="82"/>
      <c r="F3427" s="97"/>
      <c r="G3427" s="117"/>
      <c r="H3427" s="84"/>
    </row>
    <row r="3428" spans="2:8" ht="15.75" thickBot="1" x14ac:dyDescent="0.3">
      <c r="B3428" s="101"/>
      <c r="C3428" s="102" t="str">
        <f>IF('Detalle Ingresos'!$B3428="","",TEXT('Detalle Ingresos'!$B3428,"MMMM" ))</f>
        <v/>
      </c>
      <c r="D3428" s="82"/>
      <c r="E3428" s="82"/>
      <c r="F3428" s="97"/>
      <c r="G3428" s="117"/>
      <c r="H3428" s="84"/>
    </row>
    <row r="3429" spans="2:8" ht="15.75" thickBot="1" x14ac:dyDescent="0.3">
      <c r="B3429" s="101"/>
      <c r="C3429" s="102" t="str">
        <f>IF('Detalle Ingresos'!$B3429="","",TEXT('Detalle Ingresos'!$B3429,"MMMM" ))</f>
        <v/>
      </c>
      <c r="D3429" s="82"/>
      <c r="E3429" s="82"/>
      <c r="F3429" s="97"/>
      <c r="G3429" s="117"/>
      <c r="H3429" s="84"/>
    </row>
    <row r="3430" spans="2:8" ht="15.75" thickBot="1" x14ac:dyDescent="0.3">
      <c r="B3430" s="101"/>
      <c r="C3430" s="102" t="str">
        <f>IF('Detalle Ingresos'!$B3430="","",TEXT('Detalle Ingresos'!$B3430,"MMMM" ))</f>
        <v/>
      </c>
      <c r="D3430" s="82"/>
      <c r="E3430" s="82"/>
      <c r="F3430" s="97"/>
      <c r="G3430" s="117"/>
      <c r="H3430" s="84"/>
    </row>
    <row r="3431" spans="2:8" ht="15.75" thickBot="1" x14ac:dyDescent="0.3">
      <c r="B3431" s="101"/>
      <c r="C3431" s="102" t="str">
        <f>IF('Detalle Ingresos'!$B3431="","",TEXT('Detalle Ingresos'!$B3431,"MMMM" ))</f>
        <v/>
      </c>
      <c r="D3431" s="82"/>
      <c r="E3431" s="82"/>
      <c r="F3431" s="97"/>
      <c r="G3431" s="117"/>
      <c r="H3431" s="84"/>
    </row>
    <row r="3432" spans="2:8" ht="15.75" thickBot="1" x14ac:dyDescent="0.3">
      <c r="B3432" s="101"/>
      <c r="C3432" s="102" t="str">
        <f>IF('Detalle Ingresos'!$B3432="","",TEXT('Detalle Ingresos'!$B3432,"MMMM" ))</f>
        <v/>
      </c>
      <c r="D3432" s="82"/>
      <c r="E3432" s="82"/>
      <c r="F3432" s="97"/>
      <c r="G3432" s="117"/>
      <c r="H3432" s="84"/>
    </row>
    <row r="3433" spans="2:8" ht="15.75" thickBot="1" x14ac:dyDescent="0.3">
      <c r="B3433" s="101"/>
      <c r="C3433" s="102" t="str">
        <f>IF('Detalle Ingresos'!$B3433="","",TEXT('Detalle Ingresos'!$B3433,"MMMM" ))</f>
        <v/>
      </c>
      <c r="D3433" s="82"/>
      <c r="E3433" s="82"/>
      <c r="F3433" s="97"/>
      <c r="G3433" s="117"/>
      <c r="H3433" s="84"/>
    </row>
    <row r="3434" spans="2:8" ht="15.75" thickBot="1" x14ac:dyDescent="0.3">
      <c r="B3434" s="101"/>
      <c r="C3434" s="102" t="str">
        <f>IF('Detalle Ingresos'!$B3434="","",TEXT('Detalle Ingresos'!$B3434,"MMMM" ))</f>
        <v/>
      </c>
      <c r="D3434" s="82"/>
      <c r="E3434" s="82"/>
      <c r="F3434" s="97"/>
      <c r="G3434" s="117"/>
      <c r="H3434" s="84"/>
    </row>
    <row r="3435" spans="2:8" ht="15.75" thickBot="1" x14ac:dyDescent="0.3">
      <c r="B3435" s="101"/>
      <c r="C3435" s="102" t="str">
        <f>IF('Detalle Ingresos'!$B3435="","",TEXT('Detalle Ingresos'!$B3435,"MMMM" ))</f>
        <v/>
      </c>
      <c r="D3435" s="82"/>
      <c r="E3435" s="82"/>
      <c r="F3435" s="97"/>
      <c r="G3435" s="117"/>
      <c r="H3435" s="84"/>
    </row>
    <row r="3436" spans="2:8" ht="15.75" thickBot="1" x14ac:dyDescent="0.3">
      <c r="B3436" s="101"/>
      <c r="C3436" s="102" t="str">
        <f>IF('Detalle Ingresos'!$B3436="","",TEXT('Detalle Ingresos'!$B3436,"MMMM" ))</f>
        <v/>
      </c>
      <c r="D3436" s="82"/>
      <c r="E3436" s="82"/>
      <c r="F3436" s="97"/>
      <c r="G3436" s="117"/>
      <c r="H3436" s="84"/>
    </row>
    <row r="3437" spans="2:8" ht="15.75" thickBot="1" x14ac:dyDescent="0.3">
      <c r="B3437" s="101"/>
      <c r="C3437" s="102" t="str">
        <f>IF('Detalle Ingresos'!$B3437="","",TEXT('Detalle Ingresos'!$B3437,"MMMM" ))</f>
        <v/>
      </c>
      <c r="D3437" s="82"/>
      <c r="E3437" s="82"/>
      <c r="F3437" s="97"/>
      <c r="G3437" s="117"/>
      <c r="H3437" s="84"/>
    </row>
    <row r="3438" spans="2:8" ht="15.75" thickBot="1" x14ac:dyDescent="0.3">
      <c r="B3438" s="101"/>
      <c r="C3438" s="102" t="str">
        <f>IF('Detalle Ingresos'!$B3438="","",TEXT('Detalle Ingresos'!$B3438,"MMMM" ))</f>
        <v/>
      </c>
      <c r="D3438" s="82"/>
      <c r="E3438" s="82"/>
      <c r="F3438" s="97"/>
      <c r="G3438" s="117"/>
      <c r="H3438" s="84"/>
    </row>
    <row r="3439" spans="2:8" ht="15.75" thickBot="1" x14ac:dyDescent="0.3">
      <c r="B3439" s="101"/>
      <c r="C3439" s="102" t="str">
        <f>IF('Detalle Ingresos'!$B3439="","",TEXT('Detalle Ingresos'!$B3439,"MMMM" ))</f>
        <v/>
      </c>
      <c r="D3439" s="82"/>
      <c r="E3439" s="82"/>
      <c r="F3439" s="97"/>
      <c r="G3439" s="117"/>
      <c r="H3439" s="84"/>
    </row>
    <row r="3440" spans="2:8" ht="15.75" thickBot="1" x14ac:dyDescent="0.3">
      <c r="B3440" s="101"/>
      <c r="C3440" s="102" t="str">
        <f>IF('Detalle Ingresos'!$B3440="","",TEXT('Detalle Ingresos'!$B3440,"MMMM" ))</f>
        <v/>
      </c>
      <c r="D3440" s="82"/>
      <c r="E3440" s="82"/>
      <c r="F3440" s="97"/>
      <c r="G3440" s="117"/>
      <c r="H3440" s="84"/>
    </row>
    <row r="3441" spans="2:8" ht="15.75" thickBot="1" x14ac:dyDescent="0.3">
      <c r="B3441" s="101"/>
      <c r="C3441" s="102" t="str">
        <f>IF('Detalle Ingresos'!$B3441="","",TEXT('Detalle Ingresos'!$B3441,"MMMM" ))</f>
        <v/>
      </c>
      <c r="D3441" s="82"/>
      <c r="E3441" s="82"/>
      <c r="F3441" s="97"/>
      <c r="G3441" s="117"/>
      <c r="H3441" s="84"/>
    </row>
    <row r="3442" spans="2:8" ht="15.75" thickBot="1" x14ac:dyDescent="0.3">
      <c r="B3442" s="101"/>
      <c r="C3442" s="102" t="str">
        <f>IF('Detalle Ingresos'!$B3442="","",TEXT('Detalle Ingresos'!$B3442,"MMMM" ))</f>
        <v/>
      </c>
      <c r="D3442" s="82"/>
      <c r="E3442" s="82"/>
      <c r="F3442" s="97"/>
      <c r="G3442" s="117"/>
      <c r="H3442" s="84"/>
    </row>
    <row r="3443" spans="2:8" ht="15.75" thickBot="1" x14ac:dyDescent="0.3">
      <c r="B3443" s="101"/>
      <c r="C3443" s="102" t="str">
        <f>IF('Detalle Ingresos'!$B3443="","",TEXT('Detalle Ingresos'!$B3443,"MMMM" ))</f>
        <v/>
      </c>
      <c r="D3443" s="82"/>
      <c r="E3443" s="82"/>
      <c r="F3443" s="97"/>
      <c r="G3443" s="117"/>
      <c r="H3443" s="84"/>
    </row>
    <row r="3444" spans="2:8" ht="15.75" thickBot="1" x14ac:dyDescent="0.3">
      <c r="B3444" s="101"/>
      <c r="C3444" s="102" t="str">
        <f>IF('Detalle Ingresos'!$B3444="","",TEXT('Detalle Ingresos'!$B3444,"MMMM" ))</f>
        <v/>
      </c>
      <c r="D3444" s="82"/>
      <c r="E3444" s="82"/>
      <c r="F3444" s="97"/>
      <c r="G3444" s="117"/>
      <c r="H3444" s="84"/>
    </row>
    <row r="3445" spans="2:8" ht="15.75" thickBot="1" x14ac:dyDescent="0.3">
      <c r="B3445" s="101"/>
      <c r="C3445" s="102" t="str">
        <f>IF('Detalle Ingresos'!$B3445="","",TEXT('Detalle Ingresos'!$B3445,"MMMM" ))</f>
        <v/>
      </c>
      <c r="D3445" s="82"/>
      <c r="E3445" s="82"/>
      <c r="F3445" s="97"/>
      <c r="G3445" s="117"/>
      <c r="H3445" s="84"/>
    </row>
    <row r="3446" spans="2:8" ht="15.75" thickBot="1" x14ac:dyDescent="0.3">
      <c r="B3446" s="101"/>
      <c r="C3446" s="102" t="str">
        <f>IF('Detalle Ingresos'!$B3446="","",TEXT('Detalle Ingresos'!$B3446,"MMMM" ))</f>
        <v/>
      </c>
      <c r="D3446" s="82"/>
      <c r="E3446" s="82"/>
      <c r="F3446" s="97"/>
      <c r="G3446" s="117"/>
      <c r="H3446" s="84"/>
    </row>
    <row r="3447" spans="2:8" ht="15.75" thickBot="1" x14ac:dyDescent="0.3">
      <c r="B3447" s="101"/>
      <c r="C3447" s="102" t="str">
        <f>IF('Detalle Ingresos'!$B3447="","",TEXT('Detalle Ingresos'!$B3447,"MMMM" ))</f>
        <v/>
      </c>
      <c r="D3447" s="82"/>
      <c r="E3447" s="82"/>
      <c r="F3447" s="97"/>
      <c r="G3447" s="117"/>
      <c r="H3447" s="84"/>
    </row>
    <row r="3448" spans="2:8" ht="15.75" thickBot="1" x14ac:dyDescent="0.3">
      <c r="B3448" s="101"/>
      <c r="C3448" s="102" t="str">
        <f>IF('Detalle Ingresos'!$B3448="","",TEXT('Detalle Ingresos'!$B3448,"MMMM" ))</f>
        <v/>
      </c>
      <c r="D3448" s="82"/>
      <c r="E3448" s="82"/>
      <c r="F3448" s="97"/>
      <c r="G3448" s="117"/>
      <c r="H3448" s="84"/>
    </row>
    <row r="3449" spans="2:8" ht="15.75" thickBot="1" x14ac:dyDescent="0.3">
      <c r="B3449" s="101"/>
      <c r="C3449" s="102" t="str">
        <f>IF('Detalle Ingresos'!$B3449="","",TEXT('Detalle Ingresos'!$B3449,"MMMM" ))</f>
        <v/>
      </c>
      <c r="D3449" s="82"/>
      <c r="E3449" s="82"/>
      <c r="F3449" s="97"/>
      <c r="G3449" s="117"/>
      <c r="H3449" s="84"/>
    </row>
    <row r="3450" spans="2:8" ht="15.75" thickBot="1" x14ac:dyDescent="0.3">
      <c r="B3450" s="101"/>
      <c r="C3450" s="102" t="str">
        <f>IF('Detalle Ingresos'!$B3450="","",TEXT('Detalle Ingresos'!$B3450,"MMMM" ))</f>
        <v/>
      </c>
      <c r="D3450" s="82"/>
      <c r="E3450" s="82"/>
      <c r="F3450" s="97"/>
      <c r="G3450" s="117"/>
      <c r="H3450" s="84"/>
    </row>
    <row r="3451" spans="2:8" ht="15.75" thickBot="1" x14ac:dyDescent="0.3">
      <c r="B3451" s="101"/>
      <c r="C3451" s="102" t="str">
        <f>IF('Detalle Ingresos'!$B3451="","",TEXT('Detalle Ingresos'!$B3451,"MMMM" ))</f>
        <v/>
      </c>
      <c r="D3451" s="82"/>
      <c r="E3451" s="82"/>
      <c r="F3451" s="97"/>
      <c r="G3451" s="117"/>
      <c r="H3451" s="84"/>
    </row>
    <row r="3452" spans="2:8" ht="15.75" thickBot="1" x14ac:dyDescent="0.3">
      <c r="B3452" s="101"/>
      <c r="C3452" s="102" t="str">
        <f>IF('Detalle Ingresos'!$B3452="","",TEXT('Detalle Ingresos'!$B3452,"MMMM" ))</f>
        <v/>
      </c>
      <c r="D3452" s="82"/>
      <c r="E3452" s="82"/>
      <c r="F3452" s="97"/>
      <c r="G3452" s="117"/>
      <c r="H3452" s="84"/>
    </row>
    <row r="3453" spans="2:8" ht="15.75" thickBot="1" x14ac:dyDescent="0.3">
      <c r="B3453" s="101"/>
      <c r="C3453" s="102" t="str">
        <f>IF('Detalle Ingresos'!$B3453="","",TEXT('Detalle Ingresos'!$B3453,"MMMM" ))</f>
        <v/>
      </c>
      <c r="D3453" s="82"/>
      <c r="E3453" s="82"/>
      <c r="F3453" s="97"/>
      <c r="G3453" s="117"/>
      <c r="H3453" s="84"/>
    </row>
    <row r="3454" spans="2:8" ht="15.75" thickBot="1" x14ac:dyDescent="0.3">
      <c r="B3454" s="101"/>
      <c r="C3454" s="102" t="str">
        <f>IF('Detalle Ingresos'!$B3454="","",TEXT('Detalle Ingresos'!$B3454,"MMMM" ))</f>
        <v/>
      </c>
      <c r="D3454" s="82"/>
      <c r="E3454" s="82"/>
      <c r="F3454" s="97"/>
      <c r="G3454" s="117"/>
      <c r="H3454" s="84"/>
    </row>
    <row r="3455" spans="2:8" ht="15.75" thickBot="1" x14ac:dyDescent="0.3">
      <c r="B3455" s="101"/>
      <c r="C3455" s="102" t="str">
        <f>IF('Detalle Ingresos'!$B3455="","",TEXT('Detalle Ingresos'!$B3455,"MMMM" ))</f>
        <v/>
      </c>
      <c r="D3455" s="82"/>
      <c r="E3455" s="82"/>
      <c r="F3455" s="97"/>
      <c r="G3455" s="117"/>
      <c r="H3455" s="84"/>
    </row>
    <row r="3456" spans="2:8" ht="15.75" thickBot="1" x14ac:dyDescent="0.3">
      <c r="B3456" s="101"/>
      <c r="C3456" s="102" t="str">
        <f>IF('Detalle Ingresos'!$B3456="","",TEXT('Detalle Ingresos'!$B3456,"MMMM" ))</f>
        <v/>
      </c>
      <c r="D3456" s="82"/>
      <c r="E3456" s="82"/>
      <c r="F3456" s="97"/>
      <c r="G3456" s="117"/>
      <c r="H3456" s="84"/>
    </row>
    <row r="3457" spans="2:8" ht="15.75" thickBot="1" x14ac:dyDescent="0.3">
      <c r="B3457" s="101"/>
      <c r="C3457" s="102" t="str">
        <f>IF('Detalle Ingresos'!$B3457="","",TEXT('Detalle Ingresos'!$B3457,"MMMM" ))</f>
        <v/>
      </c>
      <c r="D3457" s="82"/>
      <c r="E3457" s="82"/>
      <c r="F3457" s="97"/>
      <c r="G3457" s="117"/>
      <c r="H3457" s="84"/>
    </row>
    <row r="3458" spans="2:8" ht="15.75" thickBot="1" x14ac:dyDescent="0.3">
      <c r="B3458" s="101"/>
      <c r="C3458" s="102" t="str">
        <f>IF('Detalle Ingresos'!$B3458="","",TEXT('Detalle Ingresos'!$B3458,"MMMM" ))</f>
        <v/>
      </c>
      <c r="D3458" s="82"/>
      <c r="E3458" s="82"/>
      <c r="F3458" s="97"/>
      <c r="G3458" s="117"/>
      <c r="H3458" s="84"/>
    </row>
    <row r="3459" spans="2:8" ht="15.75" thickBot="1" x14ac:dyDescent="0.3">
      <c r="B3459" s="101"/>
      <c r="C3459" s="102" t="str">
        <f>IF('Detalle Ingresos'!$B3459="","",TEXT('Detalle Ingresos'!$B3459,"MMMM" ))</f>
        <v/>
      </c>
      <c r="D3459" s="82"/>
      <c r="E3459" s="82"/>
      <c r="F3459" s="97"/>
      <c r="G3459" s="117"/>
      <c r="H3459" s="84"/>
    </row>
    <row r="3460" spans="2:8" ht="15.75" thickBot="1" x14ac:dyDescent="0.3">
      <c r="B3460" s="101"/>
      <c r="C3460" s="102" t="str">
        <f>IF('Detalle Ingresos'!$B3460="","",TEXT('Detalle Ingresos'!$B3460,"MMMM" ))</f>
        <v/>
      </c>
      <c r="D3460" s="82"/>
      <c r="E3460" s="82"/>
      <c r="F3460" s="97"/>
      <c r="G3460" s="117"/>
      <c r="H3460" s="84"/>
    </row>
    <row r="3461" spans="2:8" ht="15.75" thickBot="1" x14ac:dyDescent="0.3">
      <c r="B3461" s="101"/>
      <c r="C3461" s="102" t="str">
        <f>IF('Detalle Ingresos'!$B3461="","",TEXT('Detalle Ingresos'!$B3461,"MMMM" ))</f>
        <v/>
      </c>
      <c r="D3461" s="82"/>
      <c r="E3461" s="82"/>
      <c r="F3461" s="97"/>
      <c r="G3461" s="117"/>
      <c r="H3461" s="84"/>
    </row>
    <row r="3462" spans="2:8" ht="15.75" thickBot="1" x14ac:dyDescent="0.3">
      <c r="B3462" s="101"/>
      <c r="C3462" s="102" t="str">
        <f>IF('Detalle Ingresos'!$B3462="","",TEXT('Detalle Ingresos'!$B3462,"MMMM" ))</f>
        <v/>
      </c>
      <c r="D3462" s="82"/>
      <c r="E3462" s="82"/>
      <c r="F3462" s="97"/>
      <c r="G3462" s="117"/>
      <c r="H3462" s="84"/>
    </row>
    <row r="3463" spans="2:8" ht="15.75" thickBot="1" x14ac:dyDescent="0.3">
      <c r="B3463" s="101"/>
      <c r="C3463" s="102" t="str">
        <f>IF('Detalle Ingresos'!$B3463="","",TEXT('Detalle Ingresos'!$B3463,"MMMM" ))</f>
        <v/>
      </c>
      <c r="D3463" s="82"/>
      <c r="E3463" s="82"/>
      <c r="F3463" s="97"/>
      <c r="G3463" s="117"/>
      <c r="H3463" s="84"/>
    </row>
    <row r="3464" spans="2:8" ht="15.75" thickBot="1" x14ac:dyDescent="0.3">
      <c r="B3464" s="101"/>
      <c r="C3464" s="102" t="str">
        <f>IF('Detalle Ingresos'!$B3464="","",TEXT('Detalle Ingresos'!$B3464,"MMMM" ))</f>
        <v/>
      </c>
      <c r="D3464" s="82"/>
      <c r="E3464" s="82"/>
      <c r="F3464" s="97"/>
      <c r="G3464" s="117"/>
      <c r="H3464" s="84"/>
    </row>
    <row r="3465" spans="2:8" ht="15.75" thickBot="1" x14ac:dyDescent="0.3">
      <c r="B3465" s="101"/>
      <c r="C3465" s="102" t="str">
        <f>IF('Detalle Ingresos'!$B3465="","",TEXT('Detalle Ingresos'!$B3465,"MMMM" ))</f>
        <v/>
      </c>
      <c r="D3465" s="82"/>
      <c r="E3465" s="82"/>
      <c r="F3465" s="97"/>
      <c r="G3465" s="117"/>
      <c r="H3465" s="84"/>
    </row>
    <row r="3466" spans="2:8" ht="15.75" thickBot="1" x14ac:dyDescent="0.3">
      <c r="B3466" s="101"/>
      <c r="C3466" s="102" t="str">
        <f>IF('Detalle Ingresos'!$B3466="","",TEXT('Detalle Ingresos'!$B3466,"MMMM" ))</f>
        <v/>
      </c>
      <c r="D3466" s="82"/>
      <c r="E3466" s="82"/>
      <c r="F3466" s="97"/>
      <c r="G3466" s="117"/>
      <c r="H3466" s="84"/>
    </row>
    <row r="3467" spans="2:8" ht="15.75" thickBot="1" x14ac:dyDescent="0.3">
      <c r="B3467" s="101"/>
      <c r="C3467" s="102" t="str">
        <f>IF('Detalle Ingresos'!$B3467="","",TEXT('Detalle Ingresos'!$B3467,"MMMM" ))</f>
        <v/>
      </c>
      <c r="D3467" s="82"/>
      <c r="E3467" s="82"/>
      <c r="F3467" s="97"/>
      <c r="G3467" s="117"/>
      <c r="H3467" s="84"/>
    </row>
    <row r="3468" spans="2:8" ht="15.75" thickBot="1" x14ac:dyDescent="0.3">
      <c r="B3468" s="101"/>
      <c r="C3468" s="102" t="str">
        <f>IF('Detalle Ingresos'!$B3468="","",TEXT('Detalle Ingresos'!$B3468,"MMMM" ))</f>
        <v/>
      </c>
      <c r="D3468" s="82"/>
      <c r="E3468" s="82"/>
      <c r="F3468" s="97"/>
      <c r="G3468" s="117"/>
      <c r="H3468" s="84"/>
    </row>
    <row r="3469" spans="2:8" ht="15.75" thickBot="1" x14ac:dyDescent="0.3">
      <c r="B3469" s="101"/>
      <c r="C3469" s="102" t="str">
        <f>IF('Detalle Ingresos'!$B3469="","",TEXT('Detalle Ingresos'!$B3469,"MMMM" ))</f>
        <v/>
      </c>
      <c r="D3469" s="82"/>
      <c r="E3469" s="82"/>
      <c r="F3469" s="97"/>
      <c r="G3469" s="117"/>
      <c r="H3469" s="84"/>
    </row>
    <row r="3470" spans="2:8" ht="15.75" thickBot="1" x14ac:dyDescent="0.3">
      <c r="B3470" s="101"/>
      <c r="C3470" s="102" t="str">
        <f>IF('Detalle Ingresos'!$B3470="","",TEXT('Detalle Ingresos'!$B3470,"MMMM" ))</f>
        <v/>
      </c>
      <c r="D3470" s="82"/>
      <c r="E3470" s="82"/>
      <c r="F3470" s="97"/>
      <c r="G3470" s="117"/>
      <c r="H3470" s="84"/>
    </row>
    <row r="3471" spans="2:8" ht="15.75" thickBot="1" x14ac:dyDescent="0.3">
      <c r="B3471" s="101"/>
      <c r="C3471" s="102" t="str">
        <f>IF('Detalle Ingresos'!$B3471="","",TEXT('Detalle Ingresos'!$B3471,"MMMM" ))</f>
        <v/>
      </c>
      <c r="D3471" s="82"/>
      <c r="E3471" s="82"/>
      <c r="F3471" s="97"/>
      <c r="G3471" s="117"/>
      <c r="H3471" s="84"/>
    </row>
    <row r="3472" spans="2:8" ht="15.75" thickBot="1" x14ac:dyDescent="0.3">
      <c r="B3472" s="101"/>
      <c r="C3472" s="102" t="str">
        <f>IF('Detalle Ingresos'!$B3472="","",TEXT('Detalle Ingresos'!$B3472,"MMMM" ))</f>
        <v/>
      </c>
      <c r="D3472" s="82"/>
      <c r="E3472" s="82"/>
      <c r="F3472" s="97"/>
      <c r="G3472" s="117"/>
      <c r="H3472" s="84"/>
    </row>
    <row r="3473" spans="2:8" ht="15.75" thickBot="1" x14ac:dyDescent="0.3">
      <c r="B3473" s="101"/>
      <c r="C3473" s="102" t="str">
        <f>IF('Detalle Ingresos'!$B3473="","",TEXT('Detalle Ingresos'!$B3473,"MMMM" ))</f>
        <v/>
      </c>
      <c r="D3473" s="82"/>
      <c r="E3473" s="82"/>
      <c r="F3473" s="97"/>
      <c r="G3473" s="117"/>
      <c r="H3473" s="84"/>
    </row>
    <row r="3474" spans="2:8" ht="15.75" thickBot="1" x14ac:dyDescent="0.3">
      <c r="B3474" s="101"/>
      <c r="C3474" s="102" t="str">
        <f>IF('Detalle Ingresos'!$B3474="","",TEXT('Detalle Ingresos'!$B3474,"MMMM" ))</f>
        <v/>
      </c>
      <c r="D3474" s="82"/>
      <c r="E3474" s="82"/>
      <c r="F3474" s="97"/>
      <c r="G3474" s="117"/>
      <c r="H3474" s="84"/>
    </row>
    <row r="3475" spans="2:8" ht="15.75" thickBot="1" x14ac:dyDescent="0.3">
      <c r="B3475" s="101"/>
      <c r="C3475" s="102" t="str">
        <f>IF('Detalle Ingresos'!$B3475="","",TEXT('Detalle Ingresos'!$B3475,"MMMM" ))</f>
        <v/>
      </c>
      <c r="D3475" s="82"/>
      <c r="E3475" s="82"/>
      <c r="F3475" s="97"/>
      <c r="G3475" s="117"/>
      <c r="H3475" s="84"/>
    </row>
    <row r="3476" spans="2:8" ht="15.75" thickBot="1" x14ac:dyDescent="0.3">
      <c r="B3476" s="101"/>
      <c r="C3476" s="102" t="str">
        <f>IF('Detalle Ingresos'!$B3476="","",TEXT('Detalle Ingresos'!$B3476,"MMMM" ))</f>
        <v/>
      </c>
      <c r="D3476" s="82"/>
      <c r="E3476" s="82"/>
      <c r="F3476" s="97"/>
      <c r="G3476" s="117"/>
      <c r="H3476" s="84"/>
    </row>
    <row r="3477" spans="2:8" ht="15.75" thickBot="1" x14ac:dyDescent="0.3">
      <c r="B3477" s="101"/>
      <c r="C3477" s="102" t="str">
        <f>IF('Detalle Ingresos'!$B3477="","",TEXT('Detalle Ingresos'!$B3477,"MMMM" ))</f>
        <v/>
      </c>
      <c r="D3477" s="82"/>
      <c r="E3477" s="82"/>
      <c r="F3477" s="97"/>
      <c r="G3477" s="117"/>
      <c r="H3477" s="84"/>
    </row>
    <row r="3478" spans="2:8" ht="15.75" thickBot="1" x14ac:dyDescent="0.3">
      <c r="B3478" s="101"/>
      <c r="C3478" s="102" t="str">
        <f>IF('Detalle Ingresos'!$B3478="","",TEXT('Detalle Ingresos'!$B3478,"MMMM" ))</f>
        <v/>
      </c>
      <c r="D3478" s="82"/>
      <c r="E3478" s="82"/>
      <c r="F3478" s="97"/>
      <c r="G3478" s="117"/>
      <c r="H3478" s="84"/>
    </row>
    <row r="3479" spans="2:8" ht="15.75" thickBot="1" x14ac:dyDescent="0.3">
      <c r="B3479" s="101"/>
      <c r="C3479" s="102" t="str">
        <f>IF('Detalle Ingresos'!$B3479="","",TEXT('Detalle Ingresos'!$B3479,"MMMM" ))</f>
        <v/>
      </c>
      <c r="D3479" s="82"/>
      <c r="E3479" s="82"/>
      <c r="F3479" s="97"/>
      <c r="G3479" s="117"/>
      <c r="H3479" s="84"/>
    </row>
    <row r="3480" spans="2:8" ht="15.75" thickBot="1" x14ac:dyDescent="0.3">
      <c r="B3480" s="101"/>
      <c r="C3480" s="102" t="str">
        <f>IF('Detalle Ingresos'!$B3480="","",TEXT('Detalle Ingresos'!$B3480,"MMMM" ))</f>
        <v/>
      </c>
      <c r="D3480" s="82"/>
      <c r="E3480" s="82"/>
      <c r="F3480" s="97"/>
      <c r="G3480" s="117"/>
      <c r="H3480" s="84"/>
    </row>
    <row r="3481" spans="2:8" ht="15.75" thickBot="1" x14ac:dyDescent="0.3">
      <c r="B3481" s="101"/>
      <c r="C3481" s="102" t="str">
        <f>IF('Detalle Ingresos'!$B3481="","",TEXT('Detalle Ingresos'!$B3481,"MMMM" ))</f>
        <v/>
      </c>
      <c r="D3481" s="82"/>
      <c r="E3481" s="82"/>
      <c r="F3481" s="97"/>
      <c r="G3481" s="117"/>
      <c r="H3481" s="84"/>
    </row>
    <row r="3482" spans="2:8" ht="15.75" thickBot="1" x14ac:dyDescent="0.3">
      <c r="B3482" s="101"/>
      <c r="C3482" s="102" t="str">
        <f>IF('Detalle Ingresos'!$B3482="","",TEXT('Detalle Ingresos'!$B3482,"MMMM" ))</f>
        <v/>
      </c>
      <c r="D3482" s="82"/>
      <c r="E3482" s="82"/>
      <c r="F3482" s="97"/>
      <c r="G3482" s="117"/>
      <c r="H3482" s="84"/>
    </row>
    <row r="3483" spans="2:8" ht="15.75" thickBot="1" x14ac:dyDescent="0.3">
      <c r="B3483" s="101"/>
      <c r="C3483" s="102" t="str">
        <f>IF('Detalle Ingresos'!$B3483="","",TEXT('Detalle Ingresos'!$B3483,"MMMM" ))</f>
        <v/>
      </c>
      <c r="D3483" s="82"/>
      <c r="E3483" s="82"/>
      <c r="F3483" s="97"/>
      <c r="G3483" s="117"/>
      <c r="H3483" s="84"/>
    </row>
    <row r="3484" spans="2:8" ht="15.75" thickBot="1" x14ac:dyDescent="0.3">
      <c r="B3484" s="101"/>
      <c r="C3484" s="102" t="str">
        <f>IF('Detalle Ingresos'!$B3484="","",TEXT('Detalle Ingresos'!$B3484,"MMMM" ))</f>
        <v/>
      </c>
      <c r="D3484" s="82"/>
      <c r="E3484" s="82"/>
      <c r="F3484" s="97"/>
      <c r="G3484" s="117"/>
      <c r="H3484" s="84"/>
    </row>
    <row r="3485" spans="2:8" ht="15.75" thickBot="1" x14ac:dyDescent="0.3">
      <c r="B3485" s="101"/>
      <c r="C3485" s="102" t="str">
        <f>IF('Detalle Ingresos'!$B3485="","",TEXT('Detalle Ingresos'!$B3485,"MMMM" ))</f>
        <v/>
      </c>
      <c r="D3485" s="82"/>
      <c r="E3485" s="82"/>
      <c r="F3485" s="97"/>
      <c r="G3485" s="117"/>
      <c r="H3485" s="84"/>
    </row>
    <row r="3486" spans="2:8" ht="15.75" thickBot="1" x14ac:dyDescent="0.3">
      <c r="B3486" s="101"/>
      <c r="C3486" s="102" t="str">
        <f>IF('Detalle Ingresos'!$B3486="","",TEXT('Detalle Ingresos'!$B3486,"MMMM" ))</f>
        <v/>
      </c>
      <c r="D3486" s="82"/>
      <c r="E3486" s="82"/>
      <c r="F3486" s="97"/>
      <c r="G3486" s="117"/>
      <c r="H3486" s="84"/>
    </row>
    <row r="3487" spans="2:8" ht="15.75" thickBot="1" x14ac:dyDescent="0.3">
      <c r="B3487" s="101"/>
      <c r="C3487" s="102" t="str">
        <f>IF('Detalle Ingresos'!$B3487="","",TEXT('Detalle Ingresos'!$B3487,"MMMM" ))</f>
        <v/>
      </c>
      <c r="D3487" s="82"/>
      <c r="E3487" s="82"/>
      <c r="F3487" s="97"/>
      <c r="G3487" s="117"/>
      <c r="H3487" s="84"/>
    </row>
    <row r="3488" spans="2:8" ht="15.75" thickBot="1" x14ac:dyDescent="0.3">
      <c r="B3488" s="101"/>
      <c r="C3488" s="102" t="str">
        <f>IF('Detalle Ingresos'!$B3488="","",TEXT('Detalle Ingresos'!$B3488,"MMMM" ))</f>
        <v/>
      </c>
      <c r="D3488" s="82"/>
      <c r="E3488" s="82"/>
      <c r="F3488" s="97"/>
      <c r="G3488" s="117"/>
      <c r="H3488" s="84"/>
    </row>
    <row r="3489" spans="2:8" ht="15.75" thickBot="1" x14ac:dyDescent="0.3">
      <c r="B3489" s="101"/>
      <c r="C3489" s="102" t="str">
        <f>IF('Detalle Ingresos'!$B3489="","",TEXT('Detalle Ingresos'!$B3489,"MMMM" ))</f>
        <v/>
      </c>
      <c r="D3489" s="82"/>
      <c r="E3489" s="82"/>
      <c r="F3489" s="97"/>
      <c r="G3489" s="117"/>
      <c r="H3489" s="84"/>
    </row>
    <row r="3490" spans="2:8" ht="15.75" thickBot="1" x14ac:dyDescent="0.3">
      <c r="B3490" s="101"/>
      <c r="C3490" s="102" t="str">
        <f>IF('Detalle Ingresos'!$B3490="","",TEXT('Detalle Ingresos'!$B3490,"MMMM" ))</f>
        <v/>
      </c>
      <c r="D3490" s="82"/>
      <c r="E3490" s="82"/>
      <c r="F3490" s="97"/>
      <c r="G3490" s="117"/>
      <c r="H3490" s="84"/>
    </row>
    <row r="3491" spans="2:8" ht="15.75" thickBot="1" x14ac:dyDescent="0.3">
      <c r="B3491" s="101"/>
      <c r="C3491" s="102" t="str">
        <f>IF('Detalle Ingresos'!$B3491="","",TEXT('Detalle Ingresos'!$B3491,"MMMM" ))</f>
        <v/>
      </c>
      <c r="D3491" s="82"/>
      <c r="E3491" s="82"/>
      <c r="F3491" s="97"/>
      <c r="G3491" s="117"/>
      <c r="H3491" s="84"/>
    </row>
    <row r="3492" spans="2:8" ht="15.75" thickBot="1" x14ac:dyDescent="0.3">
      <c r="B3492" s="101"/>
      <c r="C3492" s="102" t="str">
        <f>IF('Detalle Ingresos'!$B3492="","",TEXT('Detalle Ingresos'!$B3492,"MMMM" ))</f>
        <v/>
      </c>
      <c r="D3492" s="82"/>
      <c r="E3492" s="82"/>
      <c r="F3492" s="97"/>
      <c r="G3492" s="117"/>
      <c r="H3492" s="84"/>
    </row>
    <row r="3493" spans="2:8" ht="15.75" thickBot="1" x14ac:dyDescent="0.3">
      <c r="B3493" s="101"/>
      <c r="C3493" s="102" t="str">
        <f>IF('Detalle Ingresos'!$B3493="","",TEXT('Detalle Ingresos'!$B3493,"MMMM" ))</f>
        <v/>
      </c>
      <c r="D3493" s="82"/>
      <c r="E3493" s="82"/>
      <c r="F3493" s="97"/>
      <c r="G3493" s="117"/>
      <c r="H3493" s="84"/>
    </row>
    <row r="3494" spans="2:8" ht="15.75" thickBot="1" x14ac:dyDescent="0.3">
      <c r="B3494" s="101"/>
      <c r="C3494" s="102" t="str">
        <f>IF('Detalle Ingresos'!$B3494="","",TEXT('Detalle Ingresos'!$B3494,"MMMM" ))</f>
        <v/>
      </c>
      <c r="D3494" s="82"/>
      <c r="E3494" s="82"/>
      <c r="F3494" s="97"/>
      <c r="G3494" s="117"/>
      <c r="H3494" s="84"/>
    </row>
    <row r="3495" spans="2:8" ht="15.75" thickBot="1" x14ac:dyDescent="0.3">
      <c r="B3495" s="101"/>
      <c r="C3495" s="102" t="str">
        <f>IF('Detalle Ingresos'!$B3495="","",TEXT('Detalle Ingresos'!$B3495,"MMMM" ))</f>
        <v/>
      </c>
      <c r="D3495" s="82"/>
      <c r="E3495" s="82"/>
      <c r="F3495" s="97"/>
      <c r="G3495" s="117"/>
      <c r="H3495" s="84"/>
    </row>
    <row r="3496" spans="2:8" ht="15.75" thickBot="1" x14ac:dyDescent="0.3">
      <c r="B3496" s="101"/>
      <c r="C3496" s="102" t="str">
        <f>IF('Detalle Ingresos'!$B3496="","",TEXT('Detalle Ingresos'!$B3496,"MMMM" ))</f>
        <v/>
      </c>
      <c r="D3496" s="82"/>
      <c r="E3496" s="82"/>
      <c r="F3496" s="97"/>
      <c r="G3496" s="117"/>
      <c r="H3496" s="84"/>
    </row>
    <row r="3497" spans="2:8" ht="15.75" thickBot="1" x14ac:dyDescent="0.3">
      <c r="B3497" s="101"/>
      <c r="C3497" s="102" t="str">
        <f>IF('Detalle Ingresos'!$B3497="","",TEXT('Detalle Ingresos'!$B3497,"MMMM" ))</f>
        <v/>
      </c>
      <c r="D3497" s="82"/>
      <c r="E3497" s="82"/>
      <c r="F3497" s="97"/>
      <c r="G3497" s="117"/>
      <c r="H3497" s="84"/>
    </row>
    <row r="3498" spans="2:8" ht="15.75" thickBot="1" x14ac:dyDescent="0.3">
      <c r="B3498" s="101"/>
      <c r="C3498" s="102" t="str">
        <f>IF('Detalle Ingresos'!$B3498="","",TEXT('Detalle Ingresos'!$B3498,"MMMM" ))</f>
        <v/>
      </c>
      <c r="D3498" s="82"/>
      <c r="E3498" s="82"/>
      <c r="F3498" s="97"/>
      <c r="G3498" s="117"/>
      <c r="H3498" s="84"/>
    </row>
    <row r="3499" spans="2:8" ht="15.75" thickBot="1" x14ac:dyDescent="0.3">
      <c r="B3499" s="101"/>
      <c r="C3499" s="102" t="str">
        <f>IF('Detalle Ingresos'!$B3499="","",TEXT('Detalle Ingresos'!$B3499,"MMMM" ))</f>
        <v/>
      </c>
      <c r="D3499" s="82"/>
      <c r="E3499" s="82"/>
      <c r="F3499" s="97"/>
      <c r="G3499" s="117"/>
      <c r="H3499" s="84"/>
    </row>
    <row r="3500" spans="2:8" ht="15.75" thickBot="1" x14ac:dyDescent="0.3">
      <c r="B3500" s="101"/>
      <c r="C3500" s="102" t="str">
        <f>IF('Detalle Ingresos'!$B3500="","",TEXT('Detalle Ingresos'!$B3500,"MMMM" ))</f>
        <v/>
      </c>
      <c r="D3500" s="82"/>
      <c r="E3500" s="82"/>
      <c r="F3500" s="97"/>
      <c r="G3500" s="117"/>
      <c r="H3500" s="84"/>
    </row>
    <row r="3501" spans="2:8" ht="15.75" thickBot="1" x14ac:dyDescent="0.3">
      <c r="B3501" s="101"/>
      <c r="C3501" s="102" t="str">
        <f>IF('Detalle Ingresos'!$B3501="","",TEXT('Detalle Ingresos'!$B3501,"MMMM" ))</f>
        <v/>
      </c>
      <c r="D3501" s="82"/>
      <c r="E3501" s="82"/>
      <c r="F3501" s="97"/>
      <c r="G3501" s="117"/>
      <c r="H3501" s="84"/>
    </row>
    <row r="3502" spans="2:8" ht="15.75" thickBot="1" x14ac:dyDescent="0.3">
      <c r="B3502" s="101"/>
      <c r="C3502" s="102" t="str">
        <f>IF('Detalle Ingresos'!$B3502="","",TEXT('Detalle Ingresos'!$B3502,"MMMM" ))</f>
        <v/>
      </c>
      <c r="D3502" s="82"/>
      <c r="E3502" s="82"/>
      <c r="F3502" s="97"/>
      <c r="G3502" s="117"/>
      <c r="H3502" s="84"/>
    </row>
    <row r="3503" spans="2:8" ht="15.75" thickBot="1" x14ac:dyDescent="0.3">
      <c r="B3503" s="101"/>
      <c r="C3503" s="102" t="str">
        <f>IF('Detalle Ingresos'!$B3503="","",TEXT('Detalle Ingresos'!$B3503,"MMMM" ))</f>
        <v/>
      </c>
      <c r="D3503" s="82"/>
      <c r="E3503" s="82"/>
      <c r="F3503" s="97"/>
      <c r="G3503" s="117"/>
      <c r="H3503" s="84"/>
    </row>
    <row r="3504" spans="2:8" ht="15.75" thickBot="1" x14ac:dyDescent="0.3">
      <c r="B3504" s="101"/>
      <c r="C3504" s="102" t="str">
        <f>IF('Detalle Ingresos'!$B3504="","",TEXT('Detalle Ingresos'!$B3504,"MMMM" ))</f>
        <v/>
      </c>
      <c r="D3504" s="82"/>
      <c r="E3504" s="82"/>
      <c r="F3504" s="97"/>
      <c r="G3504" s="117"/>
      <c r="H3504" s="84"/>
    </row>
    <row r="3505" spans="2:8" ht="15.75" thickBot="1" x14ac:dyDescent="0.3">
      <c r="B3505" s="101"/>
      <c r="C3505" s="102" t="str">
        <f>IF('Detalle Ingresos'!$B3505="","",TEXT('Detalle Ingresos'!$B3505,"MMMM" ))</f>
        <v/>
      </c>
      <c r="D3505" s="82"/>
      <c r="E3505" s="82"/>
      <c r="F3505" s="97"/>
      <c r="G3505" s="117"/>
      <c r="H3505" s="84"/>
    </row>
    <row r="3506" spans="2:8" ht="15.75" thickBot="1" x14ac:dyDescent="0.3">
      <c r="B3506" s="101"/>
      <c r="C3506" s="102" t="str">
        <f>IF('Detalle Ingresos'!$B3506="","",TEXT('Detalle Ingresos'!$B3506,"MMMM" ))</f>
        <v/>
      </c>
      <c r="D3506" s="82"/>
      <c r="E3506" s="82"/>
      <c r="F3506" s="97"/>
      <c r="G3506" s="117"/>
      <c r="H3506" s="84"/>
    </row>
    <row r="3507" spans="2:8" ht="15.75" thickBot="1" x14ac:dyDescent="0.3">
      <c r="B3507" s="101"/>
      <c r="C3507" s="102" t="str">
        <f>IF('Detalle Ingresos'!$B3507="","",TEXT('Detalle Ingresos'!$B3507,"MMMM" ))</f>
        <v/>
      </c>
      <c r="D3507" s="82"/>
      <c r="E3507" s="82"/>
      <c r="F3507" s="97"/>
      <c r="G3507" s="117"/>
      <c r="H3507" s="84"/>
    </row>
    <row r="3508" spans="2:8" ht="15.75" thickBot="1" x14ac:dyDescent="0.3">
      <c r="B3508" s="101"/>
      <c r="C3508" s="102" t="str">
        <f>IF('Detalle Ingresos'!$B3508="","",TEXT('Detalle Ingresos'!$B3508,"MMMM" ))</f>
        <v/>
      </c>
      <c r="D3508" s="82"/>
      <c r="E3508" s="82"/>
      <c r="F3508" s="97"/>
      <c r="G3508" s="117"/>
      <c r="H3508" s="84"/>
    </row>
    <row r="3509" spans="2:8" ht="15.75" thickBot="1" x14ac:dyDescent="0.3">
      <c r="B3509" s="101"/>
      <c r="C3509" s="102" t="str">
        <f>IF('Detalle Ingresos'!$B3509="","",TEXT('Detalle Ingresos'!$B3509,"MMMM" ))</f>
        <v/>
      </c>
      <c r="D3509" s="82"/>
      <c r="E3509" s="82"/>
      <c r="F3509" s="97"/>
      <c r="G3509" s="117"/>
      <c r="H3509" s="84"/>
    </row>
    <row r="3510" spans="2:8" ht="15.75" thickBot="1" x14ac:dyDescent="0.3">
      <c r="B3510" s="101"/>
      <c r="C3510" s="102" t="str">
        <f>IF('Detalle Ingresos'!$B3510="","",TEXT('Detalle Ingresos'!$B3510,"MMMM" ))</f>
        <v/>
      </c>
      <c r="D3510" s="82"/>
      <c r="E3510" s="82"/>
      <c r="F3510" s="97"/>
      <c r="G3510" s="117"/>
      <c r="H3510" s="84"/>
    </row>
    <row r="3511" spans="2:8" ht="15.75" thickBot="1" x14ac:dyDescent="0.3">
      <c r="B3511" s="101"/>
      <c r="C3511" s="102" t="str">
        <f>IF('Detalle Ingresos'!$B3511="","",TEXT('Detalle Ingresos'!$B3511,"MMMM" ))</f>
        <v/>
      </c>
      <c r="D3511" s="82"/>
      <c r="E3511" s="82"/>
      <c r="F3511" s="97"/>
      <c r="G3511" s="117"/>
      <c r="H3511" s="84"/>
    </row>
    <row r="3512" spans="2:8" ht="15.75" thickBot="1" x14ac:dyDescent="0.3">
      <c r="B3512" s="101"/>
      <c r="C3512" s="102" t="str">
        <f>IF('Detalle Ingresos'!$B3512="","",TEXT('Detalle Ingresos'!$B3512,"MMMM" ))</f>
        <v/>
      </c>
      <c r="D3512" s="82"/>
      <c r="E3512" s="82"/>
      <c r="F3512" s="97"/>
      <c r="G3512" s="117"/>
      <c r="H3512" s="84"/>
    </row>
    <row r="3513" spans="2:8" ht="15.75" thickBot="1" x14ac:dyDescent="0.3">
      <c r="B3513" s="101"/>
      <c r="C3513" s="102" t="str">
        <f>IF('Detalle Ingresos'!$B3513="","",TEXT('Detalle Ingresos'!$B3513,"MMMM" ))</f>
        <v/>
      </c>
      <c r="D3513" s="82"/>
      <c r="E3513" s="82"/>
      <c r="F3513" s="97"/>
      <c r="G3513" s="117"/>
      <c r="H3513" s="84"/>
    </row>
    <row r="3514" spans="2:8" ht="15.75" thickBot="1" x14ac:dyDescent="0.3">
      <c r="B3514" s="101"/>
      <c r="C3514" s="102" t="str">
        <f>IF('Detalle Ingresos'!$B3514="","",TEXT('Detalle Ingresos'!$B3514,"MMMM" ))</f>
        <v/>
      </c>
      <c r="D3514" s="82"/>
      <c r="E3514" s="82"/>
      <c r="F3514" s="97"/>
      <c r="G3514" s="117"/>
      <c r="H3514" s="84"/>
    </row>
    <row r="3515" spans="2:8" ht="15.75" thickBot="1" x14ac:dyDescent="0.3">
      <c r="B3515" s="101"/>
      <c r="C3515" s="102" t="str">
        <f>IF('Detalle Ingresos'!$B3515="","",TEXT('Detalle Ingresos'!$B3515,"MMMM" ))</f>
        <v/>
      </c>
      <c r="D3515" s="82"/>
      <c r="E3515" s="82"/>
      <c r="F3515" s="97"/>
      <c r="G3515" s="117"/>
      <c r="H3515" s="84"/>
    </row>
    <row r="3516" spans="2:8" ht="15.75" thickBot="1" x14ac:dyDescent="0.3">
      <c r="B3516" s="101"/>
      <c r="C3516" s="102" t="str">
        <f>IF('Detalle Ingresos'!$B3516="","",TEXT('Detalle Ingresos'!$B3516,"MMMM" ))</f>
        <v/>
      </c>
      <c r="D3516" s="82"/>
      <c r="E3516" s="82"/>
      <c r="F3516" s="97"/>
      <c r="G3516" s="117"/>
      <c r="H3516" s="84"/>
    </row>
    <row r="3517" spans="2:8" ht="15.75" thickBot="1" x14ac:dyDescent="0.3">
      <c r="B3517" s="101"/>
      <c r="C3517" s="102" t="str">
        <f>IF('Detalle Ingresos'!$B3517="","",TEXT('Detalle Ingresos'!$B3517,"MMMM" ))</f>
        <v/>
      </c>
      <c r="D3517" s="82"/>
      <c r="E3517" s="82"/>
      <c r="F3517" s="97"/>
      <c r="G3517" s="117"/>
      <c r="H3517" s="84"/>
    </row>
    <row r="3518" spans="2:8" ht="15.75" thickBot="1" x14ac:dyDescent="0.3">
      <c r="B3518" s="101"/>
      <c r="C3518" s="102" t="str">
        <f>IF('Detalle Ingresos'!$B3518="","",TEXT('Detalle Ingresos'!$B3518,"MMMM" ))</f>
        <v/>
      </c>
      <c r="D3518" s="82"/>
      <c r="E3518" s="82"/>
      <c r="F3518" s="97"/>
      <c r="G3518" s="117"/>
      <c r="H3518" s="84"/>
    </row>
    <row r="3519" spans="2:8" ht="15.75" thickBot="1" x14ac:dyDescent="0.3">
      <c r="B3519" s="101"/>
      <c r="C3519" s="102" t="str">
        <f>IF('Detalle Ingresos'!$B3519="","",TEXT('Detalle Ingresos'!$B3519,"MMMM" ))</f>
        <v/>
      </c>
      <c r="D3519" s="82"/>
      <c r="E3519" s="82"/>
      <c r="F3519" s="97"/>
      <c r="G3519" s="117"/>
      <c r="H3519" s="84"/>
    </row>
    <row r="3520" spans="2:8" ht="15.75" thickBot="1" x14ac:dyDescent="0.3">
      <c r="B3520" s="101"/>
      <c r="C3520" s="102" t="str">
        <f>IF('Detalle Ingresos'!$B3520="","",TEXT('Detalle Ingresos'!$B3520,"MMMM" ))</f>
        <v/>
      </c>
      <c r="D3520" s="82"/>
      <c r="E3520" s="82"/>
      <c r="F3520" s="97"/>
      <c r="G3520" s="117"/>
      <c r="H3520" s="84"/>
    </row>
    <row r="3521" spans="2:8" ht="15.75" thickBot="1" x14ac:dyDescent="0.3">
      <c r="B3521" s="101"/>
      <c r="C3521" s="102" t="str">
        <f>IF('Detalle Ingresos'!$B3521="","",TEXT('Detalle Ingresos'!$B3521,"MMMM" ))</f>
        <v/>
      </c>
      <c r="D3521" s="82"/>
      <c r="E3521" s="82"/>
      <c r="F3521" s="97"/>
      <c r="G3521" s="117"/>
      <c r="H3521" s="84"/>
    </row>
    <row r="3522" spans="2:8" ht="15.75" thickBot="1" x14ac:dyDescent="0.3">
      <c r="B3522" s="101"/>
      <c r="C3522" s="102" t="str">
        <f>IF('Detalle Ingresos'!$B3522="","",TEXT('Detalle Ingresos'!$B3522,"MMMM" ))</f>
        <v/>
      </c>
      <c r="D3522" s="82"/>
      <c r="E3522" s="82"/>
      <c r="F3522" s="97"/>
      <c r="G3522" s="117"/>
      <c r="H3522" s="84"/>
    </row>
    <row r="3523" spans="2:8" ht="15.75" thickBot="1" x14ac:dyDescent="0.3">
      <c r="B3523" s="101"/>
      <c r="C3523" s="102" t="str">
        <f>IF('Detalle Ingresos'!$B3523="","",TEXT('Detalle Ingresos'!$B3523,"MMMM" ))</f>
        <v/>
      </c>
      <c r="D3523" s="82"/>
      <c r="E3523" s="82"/>
      <c r="F3523" s="97"/>
      <c r="G3523" s="117"/>
      <c r="H3523" s="84"/>
    </row>
    <row r="3524" spans="2:8" ht="15.75" thickBot="1" x14ac:dyDescent="0.3">
      <c r="B3524" s="101"/>
      <c r="C3524" s="102" t="str">
        <f>IF('Detalle Ingresos'!$B3524="","",TEXT('Detalle Ingresos'!$B3524,"MMMM" ))</f>
        <v/>
      </c>
      <c r="D3524" s="82"/>
      <c r="E3524" s="82"/>
      <c r="F3524" s="97"/>
      <c r="G3524" s="117"/>
      <c r="H3524" s="84"/>
    </row>
    <row r="3525" spans="2:8" ht="15.75" thickBot="1" x14ac:dyDescent="0.3">
      <c r="B3525" s="101"/>
      <c r="C3525" s="102" t="str">
        <f>IF('Detalle Ingresos'!$B3525="","",TEXT('Detalle Ingresos'!$B3525,"MMMM" ))</f>
        <v/>
      </c>
      <c r="D3525" s="82"/>
      <c r="E3525" s="82"/>
      <c r="F3525" s="97"/>
      <c r="G3525" s="117"/>
      <c r="H3525" s="84"/>
    </row>
    <row r="3526" spans="2:8" ht="15.75" thickBot="1" x14ac:dyDescent="0.3">
      <c r="B3526" s="101"/>
      <c r="C3526" s="102" t="str">
        <f>IF('Detalle Ingresos'!$B3526="","",TEXT('Detalle Ingresos'!$B3526,"MMMM" ))</f>
        <v/>
      </c>
      <c r="D3526" s="82"/>
      <c r="E3526" s="82"/>
      <c r="F3526" s="97"/>
      <c r="G3526" s="117"/>
      <c r="H3526" s="84"/>
    </row>
    <row r="3527" spans="2:8" ht="15.75" thickBot="1" x14ac:dyDescent="0.3">
      <c r="B3527" s="101"/>
      <c r="C3527" s="102" t="str">
        <f>IF('Detalle Ingresos'!$B3527="","",TEXT('Detalle Ingresos'!$B3527,"MMMM" ))</f>
        <v/>
      </c>
      <c r="D3527" s="82"/>
      <c r="E3527" s="82"/>
      <c r="F3527" s="97"/>
      <c r="G3527" s="117"/>
      <c r="H3527" s="84"/>
    </row>
    <row r="3528" spans="2:8" ht="15.75" thickBot="1" x14ac:dyDescent="0.3">
      <c r="B3528" s="101"/>
      <c r="C3528" s="102" t="str">
        <f>IF('Detalle Ingresos'!$B3528="","",TEXT('Detalle Ingresos'!$B3528,"MMMM" ))</f>
        <v/>
      </c>
      <c r="D3528" s="82"/>
      <c r="E3528" s="82"/>
      <c r="F3528" s="97"/>
      <c r="G3528" s="117"/>
      <c r="H3528" s="84"/>
    </row>
    <row r="3529" spans="2:8" ht="15.75" thickBot="1" x14ac:dyDescent="0.3">
      <c r="B3529" s="101"/>
      <c r="C3529" s="102" t="str">
        <f>IF('Detalle Ingresos'!$B3529="","",TEXT('Detalle Ingresos'!$B3529,"MMMM" ))</f>
        <v/>
      </c>
      <c r="D3529" s="82"/>
      <c r="E3529" s="82"/>
      <c r="F3529" s="97"/>
      <c r="G3529" s="117"/>
      <c r="H3529" s="84"/>
    </row>
    <row r="3530" spans="2:8" ht="15.75" thickBot="1" x14ac:dyDescent="0.3">
      <c r="B3530" s="101"/>
      <c r="C3530" s="102" t="str">
        <f>IF('Detalle Ingresos'!$B3530="","",TEXT('Detalle Ingresos'!$B3530,"MMMM" ))</f>
        <v/>
      </c>
      <c r="D3530" s="82"/>
      <c r="E3530" s="82"/>
      <c r="F3530" s="97"/>
      <c r="G3530" s="117"/>
      <c r="H3530" s="84"/>
    </row>
    <row r="3531" spans="2:8" ht="15.75" thickBot="1" x14ac:dyDescent="0.3">
      <c r="B3531" s="101"/>
      <c r="C3531" s="102" t="str">
        <f>IF('Detalle Ingresos'!$B3531="","",TEXT('Detalle Ingresos'!$B3531,"MMMM" ))</f>
        <v/>
      </c>
      <c r="D3531" s="82"/>
      <c r="E3531" s="82"/>
      <c r="F3531" s="97"/>
      <c r="G3531" s="117"/>
      <c r="H3531" s="84"/>
    </row>
    <row r="3532" spans="2:8" ht="15.75" thickBot="1" x14ac:dyDescent="0.3">
      <c r="B3532" s="101"/>
      <c r="C3532" s="102" t="str">
        <f>IF('Detalle Ingresos'!$B3532="","",TEXT('Detalle Ingresos'!$B3532,"MMMM" ))</f>
        <v/>
      </c>
      <c r="D3532" s="82"/>
      <c r="E3532" s="82"/>
      <c r="F3532" s="97"/>
      <c r="G3532" s="117"/>
      <c r="H3532" s="84"/>
    </row>
    <row r="3533" spans="2:8" ht="15.75" thickBot="1" x14ac:dyDescent="0.3">
      <c r="B3533" s="101"/>
      <c r="C3533" s="102" t="str">
        <f>IF('Detalle Ingresos'!$B3533="","",TEXT('Detalle Ingresos'!$B3533,"MMMM" ))</f>
        <v/>
      </c>
      <c r="D3533" s="82"/>
      <c r="E3533" s="82"/>
      <c r="F3533" s="97"/>
      <c r="G3533" s="117"/>
      <c r="H3533" s="84"/>
    </row>
    <row r="3534" spans="2:8" ht="15.75" thickBot="1" x14ac:dyDescent="0.3">
      <c r="B3534" s="101"/>
      <c r="C3534" s="102" t="str">
        <f>IF('Detalle Ingresos'!$B3534="","",TEXT('Detalle Ingresos'!$B3534,"MMMM" ))</f>
        <v/>
      </c>
      <c r="D3534" s="82"/>
      <c r="E3534" s="82"/>
      <c r="F3534" s="97"/>
      <c r="G3534" s="117"/>
      <c r="H3534" s="84"/>
    </row>
    <row r="3535" spans="2:8" ht="15.75" thickBot="1" x14ac:dyDescent="0.3">
      <c r="B3535" s="101"/>
      <c r="C3535" s="102" t="str">
        <f>IF('Detalle Ingresos'!$B3535="","",TEXT('Detalle Ingresos'!$B3535,"MMMM" ))</f>
        <v/>
      </c>
      <c r="D3535" s="82"/>
      <c r="E3535" s="82"/>
      <c r="F3535" s="97"/>
      <c r="G3535" s="117"/>
      <c r="H3535" s="84"/>
    </row>
    <row r="3536" spans="2:8" ht="15.75" thickBot="1" x14ac:dyDescent="0.3">
      <c r="B3536" s="101"/>
      <c r="C3536" s="102" t="str">
        <f>IF('Detalle Ingresos'!$B3536="","",TEXT('Detalle Ingresos'!$B3536,"MMMM" ))</f>
        <v/>
      </c>
      <c r="D3536" s="82"/>
      <c r="E3536" s="82"/>
      <c r="F3536" s="97"/>
      <c r="G3536" s="117"/>
      <c r="H3536" s="84"/>
    </row>
    <row r="3537" spans="2:8" ht="15.75" thickBot="1" x14ac:dyDescent="0.3">
      <c r="B3537" s="101"/>
      <c r="C3537" s="102" t="str">
        <f>IF('Detalle Ingresos'!$B3537="","",TEXT('Detalle Ingresos'!$B3537,"MMMM" ))</f>
        <v/>
      </c>
      <c r="D3537" s="82"/>
      <c r="E3537" s="82"/>
      <c r="F3537" s="97"/>
      <c r="G3537" s="117"/>
      <c r="H3537" s="84"/>
    </row>
    <row r="3538" spans="2:8" ht="15.75" thickBot="1" x14ac:dyDescent="0.3">
      <c r="B3538" s="101"/>
      <c r="C3538" s="102" t="str">
        <f>IF('Detalle Ingresos'!$B3538="","",TEXT('Detalle Ingresos'!$B3538,"MMMM" ))</f>
        <v/>
      </c>
      <c r="D3538" s="82"/>
      <c r="E3538" s="82"/>
      <c r="F3538" s="97"/>
      <c r="G3538" s="117"/>
      <c r="H3538" s="84"/>
    </row>
    <row r="3539" spans="2:8" ht="15.75" thickBot="1" x14ac:dyDescent="0.3">
      <c r="B3539" s="101"/>
      <c r="C3539" s="102" t="str">
        <f>IF('Detalle Ingresos'!$B3539="","",TEXT('Detalle Ingresos'!$B3539,"MMMM" ))</f>
        <v/>
      </c>
      <c r="D3539" s="82"/>
      <c r="E3539" s="82"/>
      <c r="F3539" s="97"/>
      <c r="G3539" s="117"/>
      <c r="H3539" s="84"/>
    </row>
    <row r="3540" spans="2:8" ht="15.75" thickBot="1" x14ac:dyDescent="0.3">
      <c r="B3540" s="101"/>
      <c r="C3540" s="102" t="str">
        <f>IF('Detalle Ingresos'!$B3540="","",TEXT('Detalle Ingresos'!$B3540,"MMMM" ))</f>
        <v/>
      </c>
      <c r="D3540" s="82"/>
      <c r="E3540" s="82"/>
      <c r="F3540" s="97"/>
      <c r="G3540" s="117"/>
      <c r="H3540" s="84"/>
    </row>
    <row r="3541" spans="2:8" ht="15.75" thickBot="1" x14ac:dyDescent="0.3">
      <c r="B3541" s="101"/>
      <c r="C3541" s="102" t="str">
        <f>IF('Detalle Ingresos'!$B3541="","",TEXT('Detalle Ingresos'!$B3541,"MMMM" ))</f>
        <v/>
      </c>
      <c r="D3541" s="82"/>
      <c r="E3541" s="82"/>
      <c r="F3541" s="97"/>
      <c r="G3541" s="117"/>
      <c r="H3541" s="84"/>
    </row>
    <row r="3542" spans="2:8" ht="15.75" thickBot="1" x14ac:dyDescent="0.3">
      <c r="B3542" s="101"/>
      <c r="C3542" s="102" t="str">
        <f>IF('Detalle Ingresos'!$B3542="","",TEXT('Detalle Ingresos'!$B3542,"MMMM" ))</f>
        <v/>
      </c>
      <c r="D3542" s="82"/>
      <c r="E3542" s="82"/>
      <c r="F3542" s="97"/>
      <c r="G3542" s="117"/>
      <c r="H3542" s="84"/>
    </row>
    <row r="3543" spans="2:8" ht="15.75" thickBot="1" x14ac:dyDescent="0.3">
      <c r="B3543" s="101"/>
      <c r="C3543" s="102" t="str">
        <f>IF('Detalle Ingresos'!$B3543="","",TEXT('Detalle Ingresos'!$B3543,"MMMM" ))</f>
        <v/>
      </c>
      <c r="D3543" s="82"/>
      <c r="E3543" s="82"/>
      <c r="F3543" s="97"/>
      <c r="G3543" s="117"/>
      <c r="H3543" s="84"/>
    </row>
    <row r="3544" spans="2:8" ht="15.75" thickBot="1" x14ac:dyDescent="0.3">
      <c r="B3544" s="101"/>
      <c r="C3544" s="102" t="str">
        <f>IF('Detalle Ingresos'!$B3544="","",TEXT('Detalle Ingresos'!$B3544,"MMMM" ))</f>
        <v/>
      </c>
      <c r="D3544" s="82"/>
      <c r="E3544" s="82"/>
      <c r="F3544" s="97"/>
      <c r="G3544" s="117"/>
      <c r="H3544" s="84"/>
    </row>
    <row r="3545" spans="2:8" ht="15.75" thickBot="1" x14ac:dyDescent="0.3">
      <c r="B3545" s="101"/>
      <c r="C3545" s="102" t="str">
        <f>IF('Detalle Ingresos'!$B3545="","",TEXT('Detalle Ingresos'!$B3545,"MMMM" ))</f>
        <v/>
      </c>
      <c r="D3545" s="82"/>
      <c r="E3545" s="82"/>
      <c r="F3545" s="97"/>
      <c r="G3545" s="117"/>
      <c r="H3545" s="84"/>
    </row>
    <row r="3546" spans="2:8" ht="15.75" thickBot="1" x14ac:dyDescent="0.3">
      <c r="B3546" s="101"/>
      <c r="C3546" s="102" t="str">
        <f>IF('Detalle Ingresos'!$B3546="","",TEXT('Detalle Ingresos'!$B3546,"MMMM" ))</f>
        <v/>
      </c>
      <c r="D3546" s="82"/>
      <c r="E3546" s="82"/>
      <c r="F3546" s="97"/>
      <c r="G3546" s="117"/>
      <c r="H3546" s="84"/>
    </row>
    <row r="3547" spans="2:8" ht="15.75" thickBot="1" x14ac:dyDescent="0.3">
      <c r="B3547" s="101"/>
      <c r="C3547" s="102" t="str">
        <f>IF('Detalle Ingresos'!$B3547="","",TEXT('Detalle Ingresos'!$B3547,"MMMM" ))</f>
        <v/>
      </c>
      <c r="D3547" s="82"/>
      <c r="E3547" s="82"/>
      <c r="F3547" s="97"/>
      <c r="G3547" s="117"/>
      <c r="H3547" s="84"/>
    </row>
    <row r="3548" spans="2:8" ht="15.75" thickBot="1" x14ac:dyDescent="0.3">
      <c r="B3548" s="101"/>
      <c r="C3548" s="102" t="str">
        <f>IF('Detalle Ingresos'!$B3548="","",TEXT('Detalle Ingresos'!$B3548,"MMMM" ))</f>
        <v/>
      </c>
      <c r="D3548" s="82"/>
      <c r="E3548" s="82"/>
      <c r="F3548" s="97"/>
      <c r="G3548" s="117"/>
      <c r="H3548" s="84"/>
    </row>
    <row r="3549" spans="2:8" ht="15.75" thickBot="1" x14ac:dyDescent="0.3">
      <c r="B3549" s="101"/>
      <c r="C3549" s="102" t="str">
        <f>IF('Detalle Ingresos'!$B3549="","",TEXT('Detalle Ingresos'!$B3549,"MMMM" ))</f>
        <v/>
      </c>
      <c r="D3549" s="82"/>
      <c r="E3549" s="82"/>
      <c r="F3549" s="97"/>
      <c r="G3549" s="117"/>
      <c r="H3549" s="84"/>
    </row>
    <row r="3550" spans="2:8" ht="15.75" thickBot="1" x14ac:dyDescent="0.3">
      <c r="B3550" s="101"/>
      <c r="C3550" s="102" t="str">
        <f>IF('Detalle Ingresos'!$B3550="","",TEXT('Detalle Ingresos'!$B3550,"MMMM" ))</f>
        <v/>
      </c>
      <c r="D3550" s="82"/>
      <c r="E3550" s="82"/>
      <c r="F3550" s="97"/>
      <c r="G3550" s="117"/>
      <c r="H3550" s="84"/>
    </row>
    <row r="3551" spans="2:8" ht="15.75" thickBot="1" x14ac:dyDescent="0.3">
      <c r="B3551" s="101"/>
      <c r="C3551" s="102" t="str">
        <f>IF('Detalle Ingresos'!$B3551="","",TEXT('Detalle Ingresos'!$B3551,"MMMM" ))</f>
        <v/>
      </c>
      <c r="D3551" s="82"/>
      <c r="E3551" s="82"/>
      <c r="F3551" s="97"/>
      <c r="G3551" s="117"/>
      <c r="H3551" s="84"/>
    </row>
    <row r="3552" spans="2:8" ht="15.75" thickBot="1" x14ac:dyDescent="0.3">
      <c r="B3552" s="101"/>
      <c r="C3552" s="102" t="str">
        <f>IF('Detalle Ingresos'!$B3552="","",TEXT('Detalle Ingresos'!$B3552,"MMMM" ))</f>
        <v/>
      </c>
      <c r="D3552" s="82"/>
      <c r="E3552" s="82"/>
      <c r="F3552" s="97"/>
      <c r="G3552" s="117"/>
      <c r="H3552" s="84"/>
    </row>
    <row r="3553" spans="2:8" ht="15.75" thickBot="1" x14ac:dyDescent="0.3">
      <c r="B3553" s="101"/>
      <c r="C3553" s="102" t="str">
        <f>IF('Detalle Ingresos'!$B3553="","",TEXT('Detalle Ingresos'!$B3553,"MMMM" ))</f>
        <v/>
      </c>
      <c r="D3553" s="82"/>
      <c r="E3553" s="82"/>
      <c r="F3553" s="97"/>
      <c r="G3553" s="117"/>
      <c r="H3553" s="84"/>
    </row>
    <row r="3554" spans="2:8" ht="15.75" thickBot="1" x14ac:dyDescent="0.3">
      <c r="B3554" s="101"/>
      <c r="C3554" s="102" t="str">
        <f>IF('Detalle Ingresos'!$B3554="","",TEXT('Detalle Ingresos'!$B3554,"MMMM" ))</f>
        <v/>
      </c>
      <c r="D3554" s="82"/>
      <c r="E3554" s="82"/>
      <c r="F3554" s="97"/>
      <c r="G3554" s="117"/>
      <c r="H3554" s="84"/>
    </row>
    <row r="3555" spans="2:8" ht="15.75" thickBot="1" x14ac:dyDescent="0.3">
      <c r="B3555" s="101"/>
      <c r="C3555" s="102" t="str">
        <f>IF('Detalle Ingresos'!$B3555="","",TEXT('Detalle Ingresos'!$B3555,"MMMM" ))</f>
        <v/>
      </c>
      <c r="D3555" s="82"/>
      <c r="E3555" s="82"/>
      <c r="F3555" s="97"/>
      <c r="G3555" s="117"/>
      <c r="H3555" s="84"/>
    </row>
    <row r="3556" spans="2:8" ht="15.75" thickBot="1" x14ac:dyDescent="0.3">
      <c r="B3556" s="101"/>
      <c r="C3556" s="102" t="str">
        <f>IF('Detalle Ingresos'!$B3556="","",TEXT('Detalle Ingresos'!$B3556,"MMMM" ))</f>
        <v/>
      </c>
      <c r="D3556" s="82"/>
      <c r="E3556" s="82"/>
      <c r="F3556" s="97"/>
      <c r="G3556" s="117"/>
      <c r="H3556" s="84"/>
    </row>
    <row r="3557" spans="2:8" ht="15.75" thickBot="1" x14ac:dyDescent="0.3">
      <c r="B3557" s="101"/>
      <c r="C3557" s="102" t="str">
        <f>IF('Detalle Ingresos'!$B3557="","",TEXT('Detalle Ingresos'!$B3557,"MMMM" ))</f>
        <v/>
      </c>
      <c r="D3557" s="82"/>
      <c r="E3557" s="82"/>
      <c r="F3557" s="97"/>
      <c r="G3557" s="117"/>
      <c r="H3557" s="84"/>
    </row>
    <row r="3558" spans="2:8" ht="15.75" thickBot="1" x14ac:dyDescent="0.3">
      <c r="B3558" s="101"/>
      <c r="C3558" s="102" t="str">
        <f>IF('Detalle Ingresos'!$B3558="","",TEXT('Detalle Ingresos'!$B3558,"MMMM" ))</f>
        <v/>
      </c>
      <c r="D3558" s="82"/>
      <c r="E3558" s="82"/>
      <c r="F3558" s="97"/>
      <c r="G3558" s="117"/>
      <c r="H3558" s="84"/>
    </row>
    <row r="3559" spans="2:8" ht="15.75" thickBot="1" x14ac:dyDescent="0.3">
      <c r="B3559" s="101"/>
      <c r="C3559" s="102" t="str">
        <f>IF('Detalle Ingresos'!$B3559="","",TEXT('Detalle Ingresos'!$B3559,"MMMM" ))</f>
        <v/>
      </c>
      <c r="D3559" s="82"/>
      <c r="E3559" s="82"/>
      <c r="F3559" s="97"/>
      <c r="G3559" s="117"/>
      <c r="H3559" s="84"/>
    </row>
    <row r="3560" spans="2:8" ht="15.75" thickBot="1" x14ac:dyDescent="0.3">
      <c r="B3560" s="101"/>
      <c r="C3560" s="102" t="str">
        <f>IF('Detalle Ingresos'!$B3560="","",TEXT('Detalle Ingresos'!$B3560,"MMMM" ))</f>
        <v/>
      </c>
      <c r="D3560" s="82"/>
      <c r="E3560" s="82"/>
      <c r="F3560" s="97"/>
      <c r="G3560" s="117"/>
      <c r="H3560" s="84"/>
    </row>
    <row r="3561" spans="2:8" ht="15.75" thickBot="1" x14ac:dyDescent="0.3">
      <c r="B3561" s="101"/>
      <c r="C3561" s="102" t="str">
        <f>IF('Detalle Ingresos'!$B3561="","",TEXT('Detalle Ingresos'!$B3561,"MMMM" ))</f>
        <v/>
      </c>
      <c r="D3561" s="82"/>
      <c r="E3561" s="82"/>
      <c r="F3561" s="97"/>
      <c r="G3561" s="117"/>
      <c r="H3561" s="84"/>
    </row>
    <row r="3562" spans="2:8" ht="15.75" thickBot="1" x14ac:dyDescent="0.3">
      <c r="B3562" s="101"/>
      <c r="C3562" s="102" t="str">
        <f>IF('Detalle Ingresos'!$B3562="","",TEXT('Detalle Ingresos'!$B3562,"MMMM" ))</f>
        <v/>
      </c>
      <c r="D3562" s="82"/>
      <c r="E3562" s="82"/>
      <c r="F3562" s="97"/>
      <c r="G3562" s="117"/>
      <c r="H3562" s="84"/>
    </row>
    <row r="3563" spans="2:8" ht="15.75" thickBot="1" x14ac:dyDescent="0.3">
      <c r="B3563" s="101"/>
      <c r="C3563" s="102" t="str">
        <f>IF('Detalle Ingresos'!$B3563="","",TEXT('Detalle Ingresos'!$B3563,"MMMM" ))</f>
        <v/>
      </c>
      <c r="D3563" s="82"/>
      <c r="E3563" s="82"/>
      <c r="F3563" s="97"/>
      <c r="G3563" s="117"/>
      <c r="H3563" s="84"/>
    </row>
    <row r="3564" spans="2:8" ht="15.75" thickBot="1" x14ac:dyDescent="0.3">
      <c r="B3564" s="101"/>
      <c r="C3564" s="102" t="str">
        <f>IF('Detalle Ingresos'!$B3564="","",TEXT('Detalle Ingresos'!$B3564,"MMMM" ))</f>
        <v/>
      </c>
      <c r="D3564" s="82"/>
      <c r="E3564" s="82"/>
      <c r="F3564" s="97"/>
      <c r="G3564" s="117"/>
      <c r="H3564" s="84"/>
    </row>
    <row r="3565" spans="2:8" ht="15.75" thickBot="1" x14ac:dyDescent="0.3">
      <c r="B3565" s="101"/>
      <c r="C3565" s="102" t="str">
        <f>IF('Detalle Ingresos'!$B3565="","",TEXT('Detalle Ingresos'!$B3565,"MMMM" ))</f>
        <v/>
      </c>
      <c r="D3565" s="82"/>
      <c r="E3565" s="82"/>
      <c r="F3565" s="97"/>
      <c r="G3565" s="117"/>
      <c r="H3565" s="84"/>
    </row>
    <row r="3566" spans="2:8" ht="15.75" thickBot="1" x14ac:dyDescent="0.3">
      <c r="B3566" s="101"/>
      <c r="C3566" s="102" t="str">
        <f>IF('Detalle Ingresos'!$B3566="","",TEXT('Detalle Ingresos'!$B3566,"MMMM" ))</f>
        <v/>
      </c>
      <c r="D3566" s="82"/>
      <c r="E3566" s="82"/>
      <c r="F3566" s="97"/>
      <c r="G3566" s="117"/>
      <c r="H3566" s="84"/>
    </row>
    <row r="3567" spans="2:8" ht="15.75" thickBot="1" x14ac:dyDescent="0.3">
      <c r="B3567" s="101"/>
      <c r="C3567" s="102" t="str">
        <f>IF('Detalle Ingresos'!$B3567="","",TEXT('Detalle Ingresos'!$B3567,"MMMM" ))</f>
        <v/>
      </c>
      <c r="D3567" s="82"/>
      <c r="E3567" s="82"/>
      <c r="F3567" s="97"/>
      <c r="G3567" s="117"/>
      <c r="H3567" s="84"/>
    </row>
    <row r="3568" spans="2:8" ht="15.75" thickBot="1" x14ac:dyDescent="0.3">
      <c r="B3568" s="101"/>
      <c r="C3568" s="102" t="str">
        <f>IF('Detalle Ingresos'!$B3568="","",TEXT('Detalle Ingresos'!$B3568,"MMMM" ))</f>
        <v/>
      </c>
      <c r="D3568" s="82"/>
      <c r="E3568" s="82"/>
      <c r="F3568" s="97"/>
      <c r="G3568" s="117"/>
      <c r="H3568" s="84"/>
    </row>
    <row r="3569" spans="2:8" ht="15.75" thickBot="1" x14ac:dyDescent="0.3">
      <c r="B3569" s="101"/>
      <c r="C3569" s="102" t="str">
        <f>IF('Detalle Ingresos'!$B3569="","",TEXT('Detalle Ingresos'!$B3569,"MMMM" ))</f>
        <v/>
      </c>
      <c r="D3569" s="82"/>
      <c r="E3569" s="82"/>
      <c r="F3569" s="97"/>
      <c r="G3569" s="117"/>
      <c r="H3569" s="84"/>
    </row>
    <row r="3570" spans="2:8" ht="15.75" thickBot="1" x14ac:dyDescent="0.3">
      <c r="B3570" s="101"/>
      <c r="C3570" s="102" t="str">
        <f>IF('Detalle Ingresos'!$B3570="","",TEXT('Detalle Ingresos'!$B3570,"MMMM" ))</f>
        <v/>
      </c>
      <c r="D3570" s="82"/>
      <c r="E3570" s="82"/>
      <c r="F3570" s="97"/>
      <c r="G3570" s="117"/>
      <c r="H3570" s="84"/>
    </row>
    <row r="3571" spans="2:8" ht="15.75" thickBot="1" x14ac:dyDescent="0.3">
      <c r="B3571" s="101"/>
      <c r="C3571" s="102" t="str">
        <f>IF('Detalle Ingresos'!$B3571="","",TEXT('Detalle Ingresos'!$B3571,"MMMM" ))</f>
        <v/>
      </c>
      <c r="D3571" s="82"/>
      <c r="E3571" s="82"/>
      <c r="F3571" s="97"/>
      <c r="G3571" s="117"/>
      <c r="H3571" s="84"/>
    </row>
    <row r="3572" spans="2:8" ht="15.75" thickBot="1" x14ac:dyDescent="0.3">
      <c r="B3572" s="101"/>
      <c r="C3572" s="102" t="str">
        <f>IF('Detalle Ingresos'!$B3572="","",TEXT('Detalle Ingresos'!$B3572,"MMMM" ))</f>
        <v/>
      </c>
      <c r="D3572" s="82"/>
      <c r="E3572" s="82"/>
      <c r="F3572" s="97"/>
      <c r="G3572" s="117"/>
      <c r="H3572" s="84"/>
    </row>
    <row r="3573" spans="2:8" ht="15.75" thickBot="1" x14ac:dyDescent="0.3">
      <c r="B3573" s="101"/>
      <c r="C3573" s="102" t="str">
        <f>IF('Detalle Ingresos'!$B3573="","",TEXT('Detalle Ingresos'!$B3573,"MMMM" ))</f>
        <v/>
      </c>
      <c r="D3573" s="82"/>
      <c r="E3573" s="82"/>
      <c r="F3573" s="97"/>
      <c r="G3573" s="117"/>
      <c r="H3573" s="84"/>
    </row>
    <row r="3574" spans="2:8" ht="15.75" thickBot="1" x14ac:dyDescent="0.3">
      <c r="B3574" s="101"/>
      <c r="C3574" s="102" t="str">
        <f>IF('Detalle Ingresos'!$B3574="","",TEXT('Detalle Ingresos'!$B3574,"MMMM" ))</f>
        <v/>
      </c>
      <c r="D3574" s="82"/>
      <c r="E3574" s="82"/>
      <c r="F3574" s="97"/>
      <c r="G3574" s="117"/>
      <c r="H3574" s="84"/>
    </row>
    <row r="3575" spans="2:8" ht="15.75" thickBot="1" x14ac:dyDescent="0.3">
      <c r="B3575" s="101"/>
      <c r="C3575" s="102" t="str">
        <f>IF('Detalle Ingresos'!$B3575="","",TEXT('Detalle Ingresos'!$B3575,"MMMM" ))</f>
        <v/>
      </c>
      <c r="D3575" s="82"/>
      <c r="E3575" s="82"/>
      <c r="F3575" s="97"/>
      <c r="G3575" s="117"/>
      <c r="H3575" s="84"/>
    </row>
    <row r="3576" spans="2:8" ht="15.75" thickBot="1" x14ac:dyDescent="0.3">
      <c r="B3576" s="101"/>
      <c r="C3576" s="102" t="str">
        <f>IF('Detalle Ingresos'!$B3576="","",TEXT('Detalle Ingresos'!$B3576,"MMMM" ))</f>
        <v/>
      </c>
      <c r="D3576" s="82"/>
      <c r="E3576" s="82"/>
      <c r="F3576" s="97"/>
      <c r="G3576" s="117"/>
      <c r="H3576" s="84"/>
    </row>
    <row r="3577" spans="2:8" ht="15.75" thickBot="1" x14ac:dyDescent="0.3">
      <c r="B3577" s="101"/>
      <c r="C3577" s="102" t="str">
        <f>IF('Detalle Ingresos'!$B3577="","",TEXT('Detalle Ingresos'!$B3577,"MMMM" ))</f>
        <v/>
      </c>
      <c r="D3577" s="82"/>
      <c r="E3577" s="82"/>
      <c r="F3577" s="97"/>
      <c r="G3577" s="117"/>
      <c r="H3577" s="84"/>
    </row>
    <row r="3578" spans="2:8" ht="15.75" thickBot="1" x14ac:dyDescent="0.3">
      <c r="B3578" s="101"/>
      <c r="C3578" s="102" t="str">
        <f>IF('Detalle Ingresos'!$B3578="","",TEXT('Detalle Ingresos'!$B3578,"MMMM" ))</f>
        <v/>
      </c>
      <c r="D3578" s="82"/>
      <c r="E3578" s="82"/>
      <c r="F3578" s="97"/>
      <c r="G3578" s="117"/>
      <c r="H3578" s="84"/>
    </row>
    <row r="3579" spans="2:8" ht="15.75" thickBot="1" x14ac:dyDescent="0.3">
      <c r="B3579" s="101"/>
      <c r="C3579" s="102" t="str">
        <f>IF('Detalle Ingresos'!$B3579="","",TEXT('Detalle Ingresos'!$B3579,"MMMM" ))</f>
        <v/>
      </c>
      <c r="D3579" s="82"/>
      <c r="E3579" s="82"/>
      <c r="F3579" s="97"/>
      <c r="G3579" s="117"/>
      <c r="H3579" s="84"/>
    </row>
    <row r="3580" spans="2:8" ht="15.75" thickBot="1" x14ac:dyDescent="0.3">
      <c r="B3580" s="101"/>
      <c r="C3580" s="102" t="str">
        <f>IF('Detalle Ingresos'!$B3580="","",TEXT('Detalle Ingresos'!$B3580,"MMMM" ))</f>
        <v/>
      </c>
      <c r="D3580" s="82"/>
      <c r="E3580" s="82"/>
      <c r="F3580" s="97"/>
      <c r="G3580" s="117"/>
      <c r="H3580" s="84"/>
    </row>
    <row r="3581" spans="2:8" ht="15.75" thickBot="1" x14ac:dyDescent="0.3">
      <c r="B3581" s="101"/>
      <c r="C3581" s="102" t="str">
        <f>IF('Detalle Ingresos'!$B3581="","",TEXT('Detalle Ingresos'!$B3581,"MMMM" ))</f>
        <v/>
      </c>
      <c r="D3581" s="82"/>
      <c r="E3581" s="82"/>
      <c r="F3581" s="97"/>
      <c r="G3581" s="117"/>
      <c r="H3581" s="84"/>
    </row>
    <row r="3582" spans="2:8" ht="15.75" thickBot="1" x14ac:dyDescent="0.3">
      <c r="B3582" s="101"/>
      <c r="C3582" s="102" t="str">
        <f>IF('Detalle Ingresos'!$B3582="","",TEXT('Detalle Ingresos'!$B3582,"MMMM" ))</f>
        <v/>
      </c>
      <c r="D3582" s="82"/>
      <c r="E3582" s="82"/>
      <c r="F3582" s="97"/>
      <c r="G3582" s="117"/>
      <c r="H3582" s="84"/>
    </row>
    <row r="3583" spans="2:8" ht="15.75" thickBot="1" x14ac:dyDescent="0.3">
      <c r="B3583" s="101"/>
      <c r="C3583" s="102" t="str">
        <f>IF('Detalle Ingresos'!$B3583="","",TEXT('Detalle Ingresos'!$B3583,"MMMM" ))</f>
        <v/>
      </c>
      <c r="D3583" s="82"/>
      <c r="E3583" s="82"/>
      <c r="F3583" s="97"/>
      <c r="G3583" s="117"/>
      <c r="H3583" s="84"/>
    </row>
    <row r="3584" spans="2:8" ht="15.75" thickBot="1" x14ac:dyDescent="0.3">
      <c r="B3584" s="101"/>
      <c r="C3584" s="102" t="str">
        <f>IF('Detalle Ingresos'!$B3584="","",TEXT('Detalle Ingresos'!$B3584,"MMMM" ))</f>
        <v/>
      </c>
      <c r="D3584" s="82"/>
      <c r="E3584" s="82"/>
      <c r="F3584" s="97"/>
      <c r="G3584" s="117"/>
      <c r="H3584" s="84"/>
    </row>
    <row r="3585" spans="2:8" ht="15.75" thickBot="1" x14ac:dyDescent="0.3">
      <c r="B3585" s="101"/>
      <c r="C3585" s="102" t="str">
        <f>IF('Detalle Ingresos'!$B3585="","",TEXT('Detalle Ingresos'!$B3585,"MMMM" ))</f>
        <v/>
      </c>
      <c r="D3585" s="82"/>
      <c r="E3585" s="82"/>
      <c r="F3585" s="97"/>
      <c r="G3585" s="117"/>
      <c r="H3585" s="84"/>
    </row>
    <row r="3586" spans="2:8" ht="15.75" thickBot="1" x14ac:dyDescent="0.3">
      <c r="B3586" s="101"/>
      <c r="C3586" s="102" t="str">
        <f>IF('Detalle Ingresos'!$B3586="","",TEXT('Detalle Ingresos'!$B3586,"MMMM" ))</f>
        <v/>
      </c>
      <c r="D3586" s="82"/>
      <c r="E3586" s="82"/>
      <c r="F3586" s="97"/>
      <c r="G3586" s="117"/>
      <c r="H3586" s="84"/>
    </row>
    <row r="3587" spans="2:8" ht="15.75" thickBot="1" x14ac:dyDescent="0.3">
      <c r="B3587" s="101"/>
      <c r="C3587" s="102" t="str">
        <f>IF('Detalle Ingresos'!$B3587="","",TEXT('Detalle Ingresos'!$B3587,"MMMM" ))</f>
        <v/>
      </c>
      <c r="D3587" s="82"/>
      <c r="E3587" s="82"/>
      <c r="F3587" s="97"/>
      <c r="G3587" s="117"/>
      <c r="H3587" s="84"/>
    </row>
    <row r="3588" spans="2:8" ht="15.75" thickBot="1" x14ac:dyDescent="0.3">
      <c r="B3588" s="101"/>
      <c r="C3588" s="102" t="str">
        <f>IF('Detalle Ingresos'!$B3588="","",TEXT('Detalle Ingresos'!$B3588,"MMMM" ))</f>
        <v/>
      </c>
      <c r="D3588" s="82"/>
      <c r="E3588" s="82"/>
      <c r="F3588" s="97"/>
      <c r="G3588" s="117"/>
      <c r="H3588" s="84"/>
    </row>
    <row r="3589" spans="2:8" ht="15.75" thickBot="1" x14ac:dyDescent="0.3">
      <c r="B3589" s="101"/>
      <c r="C3589" s="102" t="str">
        <f>IF('Detalle Ingresos'!$B3589="","",TEXT('Detalle Ingresos'!$B3589,"MMMM" ))</f>
        <v/>
      </c>
      <c r="D3589" s="82"/>
      <c r="E3589" s="82"/>
      <c r="F3589" s="97"/>
      <c r="G3589" s="117"/>
      <c r="H3589" s="84"/>
    </row>
    <row r="3590" spans="2:8" ht="15.75" thickBot="1" x14ac:dyDescent="0.3">
      <c r="B3590" s="101"/>
      <c r="C3590" s="102" t="str">
        <f>IF('Detalle Ingresos'!$B3590="","",TEXT('Detalle Ingresos'!$B3590,"MMMM" ))</f>
        <v/>
      </c>
      <c r="D3590" s="82"/>
      <c r="E3590" s="82"/>
      <c r="F3590" s="97"/>
      <c r="G3590" s="117"/>
      <c r="H3590" s="84"/>
    </row>
    <row r="3591" spans="2:8" ht="15.75" thickBot="1" x14ac:dyDescent="0.3">
      <c r="B3591" s="101"/>
      <c r="C3591" s="102" t="str">
        <f>IF('Detalle Ingresos'!$B3591="","",TEXT('Detalle Ingresos'!$B3591,"MMMM" ))</f>
        <v/>
      </c>
      <c r="D3591" s="82"/>
      <c r="E3591" s="82"/>
      <c r="F3591" s="97"/>
      <c r="G3591" s="117"/>
      <c r="H3591" s="84"/>
    </row>
    <row r="3592" spans="2:8" ht="15.75" thickBot="1" x14ac:dyDescent="0.3">
      <c r="B3592" s="101"/>
      <c r="C3592" s="102" t="str">
        <f>IF('Detalle Ingresos'!$B3592="","",TEXT('Detalle Ingresos'!$B3592,"MMMM" ))</f>
        <v/>
      </c>
      <c r="D3592" s="82"/>
      <c r="E3592" s="82"/>
      <c r="F3592" s="97"/>
      <c r="G3592" s="117"/>
      <c r="H3592" s="84"/>
    </row>
    <row r="3593" spans="2:8" ht="15.75" thickBot="1" x14ac:dyDescent="0.3">
      <c r="B3593" s="101"/>
      <c r="C3593" s="102" t="str">
        <f>IF('Detalle Ingresos'!$B3593="","",TEXT('Detalle Ingresos'!$B3593,"MMMM" ))</f>
        <v/>
      </c>
      <c r="D3593" s="82"/>
      <c r="E3593" s="82"/>
      <c r="F3593" s="97"/>
      <c r="G3593" s="117"/>
      <c r="H3593" s="84"/>
    </row>
    <row r="3594" spans="2:8" ht="15.75" thickBot="1" x14ac:dyDescent="0.3">
      <c r="B3594" s="101"/>
      <c r="C3594" s="102" t="str">
        <f>IF('Detalle Ingresos'!$B3594="","",TEXT('Detalle Ingresos'!$B3594,"MMMM" ))</f>
        <v/>
      </c>
      <c r="D3594" s="82"/>
      <c r="E3594" s="82"/>
      <c r="F3594" s="97"/>
      <c r="G3594" s="117"/>
      <c r="H3594" s="84"/>
    </row>
    <row r="3595" spans="2:8" ht="15.75" thickBot="1" x14ac:dyDescent="0.3">
      <c r="B3595" s="101"/>
      <c r="C3595" s="102" t="str">
        <f>IF('Detalle Ingresos'!$B3595="","",TEXT('Detalle Ingresos'!$B3595,"MMMM" ))</f>
        <v/>
      </c>
      <c r="D3595" s="82"/>
      <c r="E3595" s="82"/>
      <c r="F3595" s="97"/>
      <c r="G3595" s="117"/>
      <c r="H3595" s="84"/>
    </row>
    <row r="3596" spans="2:8" ht="15.75" thickBot="1" x14ac:dyDescent="0.3">
      <c r="B3596" s="101"/>
      <c r="C3596" s="102" t="str">
        <f>IF('Detalle Ingresos'!$B3596="","",TEXT('Detalle Ingresos'!$B3596,"MMMM" ))</f>
        <v/>
      </c>
      <c r="D3596" s="82"/>
      <c r="E3596" s="82"/>
      <c r="F3596" s="97"/>
      <c r="G3596" s="117"/>
      <c r="H3596" s="84"/>
    </row>
    <row r="3597" spans="2:8" ht="15.75" thickBot="1" x14ac:dyDescent="0.3">
      <c r="B3597" s="101"/>
      <c r="C3597" s="102" t="str">
        <f>IF('Detalle Ingresos'!$B3597="","",TEXT('Detalle Ingresos'!$B3597,"MMMM" ))</f>
        <v/>
      </c>
      <c r="D3597" s="82"/>
      <c r="E3597" s="82"/>
      <c r="F3597" s="97"/>
      <c r="G3597" s="117"/>
      <c r="H3597" s="84"/>
    </row>
    <row r="3598" spans="2:8" ht="15.75" thickBot="1" x14ac:dyDescent="0.3">
      <c r="B3598" s="101"/>
      <c r="C3598" s="102" t="str">
        <f>IF('Detalle Ingresos'!$B3598="","",TEXT('Detalle Ingresos'!$B3598,"MMMM" ))</f>
        <v/>
      </c>
      <c r="D3598" s="82"/>
      <c r="E3598" s="82"/>
      <c r="F3598" s="97"/>
      <c r="G3598" s="117"/>
      <c r="H3598" s="84"/>
    </row>
    <row r="3599" spans="2:8" ht="15.75" thickBot="1" x14ac:dyDescent="0.3">
      <c r="B3599" s="101"/>
      <c r="C3599" s="102" t="str">
        <f>IF('Detalle Ingresos'!$B3599="","",TEXT('Detalle Ingresos'!$B3599,"MMMM" ))</f>
        <v/>
      </c>
      <c r="D3599" s="82"/>
      <c r="E3599" s="82"/>
      <c r="F3599" s="97"/>
      <c r="G3599" s="117"/>
      <c r="H3599" s="84"/>
    </row>
    <row r="3600" spans="2:8" ht="15.75" thickBot="1" x14ac:dyDescent="0.3">
      <c r="B3600" s="101"/>
      <c r="C3600" s="102" t="str">
        <f>IF('Detalle Ingresos'!$B3600="","",TEXT('Detalle Ingresos'!$B3600,"MMMM" ))</f>
        <v/>
      </c>
      <c r="D3600" s="82"/>
      <c r="E3600" s="82"/>
      <c r="F3600" s="97"/>
      <c r="G3600" s="117"/>
      <c r="H3600" s="84"/>
    </row>
    <row r="3601" spans="2:8" ht="15.75" thickBot="1" x14ac:dyDescent="0.3">
      <c r="B3601" s="101"/>
      <c r="C3601" s="102" t="str">
        <f>IF('Detalle Ingresos'!$B3601="","",TEXT('Detalle Ingresos'!$B3601,"MMMM" ))</f>
        <v/>
      </c>
      <c r="D3601" s="82"/>
      <c r="E3601" s="82"/>
      <c r="F3601" s="97"/>
      <c r="G3601" s="117"/>
      <c r="H3601" s="84"/>
    </row>
    <row r="3602" spans="2:8" ht="15.75" thickBot="1" x14ac:dyDescent="0.3">
      <c r="B3602" s="101"/>
      <c r="C3602" s="102" t="str">
        <f>IF('Detalle Ingresos'!$B3602="","",TEXT('Detalle Ingresos'!$B3602,"MMMM" ))</f>
        <v/>
      </c>
      <c r="D3602" s="82"/>
      <c r="E3602" s="82"/>
      <c r="F3602" s="97"/>
      <c r="G3602" s="117"/>
      <c r="H3602" s="84"/>
    </row>
    <row r="3603" spans="2:8" ht="15.75" thickBot="1" x14ac:dyDescent="0.3">
      <c r="B3603" s="101"/>
      <c r="C3603" s="102" t="str">
        <f>IF('Detalle Ingresos'!$B3603="","",TEXT('Detalle Ingresos'!$B3603,"MMMM" ))</f>
        <v/>
      </c>
      <c r="D3603" s="82"/>
      <c r="E3603" s="82"/>
      <c r="F3603" s="97"/>
      <c r="G3603" s="117"/>
      <c r="H3603" s="84"/>
    </row>
    <row r="3604" spans="2:8" ht="15.75" thickBot="1" x14ac:dyDescent="0.3">
      <c r="B3604" s="101"/>
      <c r="C3604" s="102" t="str">
        <f>IF('Detalle Ingresos'!$B3604="","",TEXT('Detalle Ingresos'!$B3604,"MMMM" ))</f>
        <v/>
      </c>
      <c r="D3604" s="82"/>
      <c r="E3604" s="82"/>
      <c r="F3604" s="97"/>
      <c r="G3604" s="117"/>
      <c r="H3604" s="84"/>
    </row>
    <row r="3605" spans="2:8" ht="15.75" thickBot="1" x14ac:dyDescent="0.3">
      <c r="B3605" s="101"/>
      <c r="C3605" s="102" t="str">
        <f>IF('Detalle Ingresos'!$B3605="","",TEXT('Detalle Ingresos'!$B3605,"MMMM" ))</f>
        <v/>
      </c>
      <c r="D3605" s="82"/>
      <c r="E3605" s="82"/>
      <c r="F3605" s="97"/>
      <c r="G3605" s="117"/>
      <c r="H3605" s="84"/>
    </row>
    <row r="3606" spans="2:8" ht="15.75" thickBot="1" x14ac:dyDescent="0.3">
      <c r="B3606" s="101"/>
      <c r="C3606" s="102" t="str">
        <f>IF('Detalle Ingresos'!$B3606="","",TEXT('Detalle Ingresos'!$B3606,"MMMM" ))</f>
        <v/>
      </c>
      <c r="D3606" s="82"/>
      <c r="E3606" s="82"/>
      <c r="F3606" s="97"/>
      <c r="G3606" s="117"/>
      <c r="H3606" s="84"/>
    </row>
    <row r="3607" spans="2:8" ht="15.75" thickBot="1" x14ac:dyDescent="0.3">
      <c r="B3607" s="101"/>
      <c r="C3607" s="102" t="str">
        <f>IF('Detalle Ingresos'!$B3607="","",TEXT('Detalle Ingresos'!$B3607,"MMMM" ))</f>
        <v/>
      </c>
      <c r="D3607" s="82"/>
      <c r="E3607" s="82"/>
      <c r="F3607" s="97"/>
      <c r="G3607" s="117"/>
      <c r="H3607" s="84"/>
    </row>
    <row r="3608" spans="2:8" ht="15.75" thickBot="1" x14ac:dyDescent="0.3">
      <c r="B3608" s="101"/>
      <c r="C3608" s="102" t="str">
        <f>IF('Detalle Ingresos'!$B3608="","",TEXT('Detalle Ingresos'!$B3608,"MMMM" ))</f>
        <v/>
      </c>
      <c r="D3608" s="82"/>
      <c r="E3608" s="82"/>
      <c r="F3608" s="97"/>
      <c r="G3608" s="117"/>
      <c r="H3608" s="84"/>
    </row>
    <row r="3609" spans="2:8" ht="15.75" thickBot="1" x14ac:dyDescent="0.3">
      <c r="B3609" s="101"/>
      <c r="C3609" s="102" t="str">
        <f>IF('Detalle Ingresos'!$B3609="","",TEXT('Detalle Ingresos'!$B3609,"MMMM" ))</f>
        <v/>
      </c>
      <c r="D3609" s="82"/>
      <c r="E3609" s="82"/>
      <c r="F3609" s="97"/>
      <c r="G3609" s="117"/>
      <c r="H3609" s="84"/>
    </row>
    <row r="3610" spans="2:8" ht="15.75" thickBot="1" x14ac:dyDescent="0.3">
      <c r="B3610" s="101"/>
      <c r="C3610" s="102" t="str">
        <f>IF('Detalle Ingresos'!$B3610="","",TEXT('Detalle Ingresos'!$B3610,"MMMM" ))</f>
        <v/>
      </c>
      <c r="D3610" s="82"/>
      <c r="E3610" s="82"/>
      <c r="F3610" s="97"/>
      <c r="G3610" s="117"/>
      <c r="H3610" s="84"/>
    </row>
    <row r="3611" spans="2:8" ht="15.75" thickBot="1" x14ac:dyDescent="0.3">
      <c r="B3611" s="101"/>
      <c r="C3611" s="102" t="str">
        <f>IF('Detalle Ingresos'!$B3611="","",TEXT('Detalle Ingresos'!$B3611,"MMMM" ))</f>
        <v/>
      </c>
      <c r="D3611" s="82"/>
      <c r="E3611" s="82"/>
      <c r="F3611" s="97"/>
      <c r="G3611" s="117"/>
      <c r="H3611" s="84"/>
    </row>
    <row r="3612" spans="2:8" ht="15.75" thickBot="1" x14ac:dyDescent="0.3">
      <c r="B3612" s="101"/>
      <c r="C3612" s="102" t="str">
        <f>IF('Detalle Ingresos'!$B3612="","",TEXT('Detalle Ingresos'!$B3612,"MMMM" ))</f>
        <v/>
      </c>
      <c r="D3612" s="82"/>
      <c r="E3612" s="82"/>
      <c r="F3612" s="97"/>
      <c r="G3612" s="117"/>
      <c r="H3612" s="84"/>
    </row>
    <row r="3613" spans="2:8" ht="15.75" thickBot="1" x14ac:dyDescent="0.3">
      <c r="B3613" s="101"/>
      <c r="C3613" s="102" t="str">
        <f>IF('Detalle Ingresos'!$B3613="","",TEXT('Detalle Ingresos'!$B3613,"MMMM" ))</f>
        <v/>
      </c>
      <c r="D3613" s="82"/>
      <c r="E3613" s="82"/>
      <c r="F3613" s="97"/>
      <c r="G3613" s="117"/>
      <c r="H3613" s="84"/>
    </row>
    <row r="3614" spans="2:8" ht="15.75" thickBot="1" x14ac:dyDescent="0.3">
      <c r="B3614" s="101"/>
      <c r="C3614" s="102" t="str">
        <f>IF('Detalle Ingresos'!$B3614="","",TEXT('Detalle Ingresos'!$B3614,"MMMM" ))</f>
        <v/>
      </c>
      <c r="D3614" s="82"/>
      <c r="E3614" s="82"/>
      <c r="F3614" s="97"/>
      <c r="G3614" s="117"/>
      <c r="H3614" s="84"/>
    </row>
    <row r="3615" spans="2:8" ht="15.75" thickBot="1" x14ac:dyDescent="0.3">
      <c r="B3615" s="101"/>
      <c r="C3615" s="102" t="str">
        <f>IF('Detalle Ingresos'!$B3615="","",TEXT('Detalle Ingresos'!$B3615,"MMMM" ))</f>
        <v/>
      </c>
      <c r="D3615" s="82"/>
      <c r="E3615" s="82"/>
      <c r="F3615" s="97"/>
      <c r="G3615" s="117"/>
      <c r="H3615" s="84"/>
    </row>
    <row r="3616" spans="2:8" ht="15.75" thickBot="1" x14ac:dyDescent="0.3">
      <c r="B3616" s="101"/>
      <c r="C3616" s="102" t="str">
        <f>IF('Detalle Ingresos'!$B3616="","",TEXT('Detalle Ingresos'!$B3616,"MMMM" ))</f>
        <v/>
      </c>
      <c r="D3616" s="82"/>
      <c r="E3616" s="82"/>
      <c r="F3616" s="97"/>
      <c r="G3616" s="117"/>
      <c r="H3616" s="84"/>
    </row>
    <row r="3617" spans="2:8" ht="15.75" thickBot="1" x14ac:dyDescent="0.3">
      <c r="B3617" s="101"/>
      <c r="C3617" s="102" t="str">
        <f>IF('Detalle Ingresos'!$B3617="","",TEXT('Detalle Ingresos'!$B3617,"MMMM" ))</f>
        <v/>
      </c>
      <c r="D3617" s="82"/>
      <c r="E3617" s="82"/>
      <c r="F3617" s="97"/>
      <c r="G3617" s="117"/>
      <c r="H3617" s="84"/>
    </row>
    <row r="3618" spans="2:8" ht="15.75" thickBot="1" x14ac:dyDescent="0.3">
      <c r="B3618" s="101"/>
      <c r="C3618" s="102" t="str">
        <f>IF('Detalle Ingresos'!$B3618="","",TEXT('Detalle Ingresos'!$B3618,"MMMM" ))</f>
        <v/>
      </c>
      <c r="D3618" s="82"/>
      <c r="E3618" s="82"/>
      <c r="F3618" s="97"/>
      <c r="G3618" s="117"/>
      <c r="H3618" s="84"/>
    </row>
    <row r="3619" spans="2:8" ht="15.75" thickBot="1" x14ac:dyDescent="0.3">
      <c r="B3619" s="101"/>
      <c r="C3619" s="102" t="str">
        <f>IF('Detalle Ingresos'!$B3619="","",TEXT('Detalle Ingresos'!$B3619,"MMMM" ))</f>
        <v/>
      </c>
      <c r="D3619" s="82"/>
      <c r="E3619" s="82"/>
      <c r="F3619" s="97"/>
      <c r="G3619" s="117"/>
      <c r="H3619" s="84"/>
    </row>
    <row r="3620" spans="2:8" ht="15.75" thickBot="1" x14ac:dyDescent="0.3">
      <c r="B3620" s="101"/>
      <c r="C3620" s="102" t="str">
        <f>IF('Detalle Ingresos'!$B3620="","",TEXT('Detalle Ingresos'!$B3620,"MMMM" ))</f>
        <v/>
      </c>
      <c r="D3620" s="82"/>
      <c r="E3620" s="82"/>
      <c r="F3620" s="97"/>
      <c r="G3620" s="117"/>
      <c r="H3620" s="84"/>
    </row>
    <row r="3621" spans="2:8" ht="15.75" thickBot="1" x14ac:dyDescent="0.3">
      <c r="B3621" s="101"/>
      <c r="C3621" s="102" t="str">
        <f>IF('Detalle Ingresos'!$B3621="","",TEXT('Detalle Ingresos'!$B3621,"MMMM" ))</f>
        <v/>
      </c>
      <c r="D3621" s="82"/>
      <c r="E3621" s="82"/>
      <c r="F3621" s="97"/>
      <c r="G3621" s="117"/>
      <c r="H3621" s="84"/>
    </row>
    <row r="3622" spans="2:8" ht="15.75" thickBot="1" x14ac:dyDescent="0.3">
      <c r="B3622" s="101"/>
      <c r="C3622" s="102" t="str">
        <f>IF('Detalle Ingresos'!$B3622="","",TEXT('Detalle Ingresos'!$B3622,"MMMM" ))</f>
        <v/>
      </c>
      <c r="D3622" s="82"/>
      <c r="E3622" s="82"/>
      <c r="F3622" s="97"/>
      <c r="G3622" s="117"/>
      <c r="H3622" s="84"/>
    </row>
    <row r="3623" spans="2:8" ht="15.75" thickBot="1" x14ac:dyDescent="0.3">
      <c r="B3623" s="101"/>
      <c r="C3623" s="102" t="str">
        <f>IF('Detalle Ingresos'!$B3623="","",TEXT('Detalle Ingresos'!$B3623,"MMMM" ))</f>
        <v/>
      </c>
      <c r="D3623" s="82"/>
      <c r="E3623" s="82"/>
      <c r="F3623" s="97"/>
      <c r="G3623" s="117"/>
      <c r="H3623" s="84"/>
    </row>
    <row r="3624" spans="2:8" ht="15.75" thickBot="1" x14ac:dyDescent="0.3">
      <c r="B3624" s="101"/>
      <c r="C3624" s="102" t="str">
        <f>IF('Detalle Ingresos'!$B3624="","",TEXT('Detalle Ingresos'!$B3624,"MMMM" ))</f>
        <v/>
      </c>
      <c r="D3624" s="82"/>
      <c r="E3624" s="82"/>
      <c r="F3624" s="97"/>
      <c r="G3624" s="117"/>
      <c r="H3624" s="84"/>
    </row>
    <row r="3625" spans="2:8" ht="15.75" thickBot="1" x14ac:dyDescent="0.3">
      <c r="B3625" s="101"/>
      <c r="C3625" s="102" t="str">
        <f>IF('Detalle Ingresos'!$B3625="","",TEXT('Detalle Ingresos'!$B3625,"MMMM" ))</f>
        <v/>
      </c>
      <c r="D3625" s="82"/>
      <c r="E3625" s="82"/>
      <c r="F3625" s="97"/>
      <c r="G3625" s="117"/>
      <c r="H3625" s="84"/>
    </row>
    <row r="3626" spans="2:8" ht="15.75" thickBot="1" x14ac:dyDescent="0.3">
      <c r="B3626" s="101"/>
      <c r="C3626" s="102" t="str">
        <f>IF('Detalle Ingresos'!$B3626="","",TEXT('Detalle Ingresos'!$B3626,"MMMM" ))</f>
        <v/>
      </c>
      <c r="D3626" s="82"/>
      <c r="E3626" s="82"/>
      <c r="F3626" s="97"/>
      <c r="G3626" s="117"/>
      <c r="H3626" s="84"/>
    </row>
    <row r="3627" spans="2:8" ht="15.75" thickBot="1" x14ac:dyDescent="0.3">
      <c r="B3627" s="101"/>
      <c r="C3627" s="102" t="str">
        <f>IF('Detalle Ingresos'!$B3627="","",TEXT('Detalle Ingresos'!$B3627,"MMMM" ))</f>
        <v/>
      </c>
      <c r="D3627" s="82"/>
      <c r="E3627" s="82"/>
      <c r="F3627" s="97"/>
      <c r="G3627" s="117"/>
      <c r="H3627" s="84"/>
    </row>
    <row r="3628" spans="2:8" ht="15.75" thickBot="1" x14ac:dyDescent="0.3">
      <c r="B3628" s="101"/>
      <c r="C3628" s="102" t="str">
        <f>IF('Detalle Ingresos'!$B3628="","",TEXT('Detalle Ingresos'!$B3628,"MMMM" ))</f>
        <v/>
      </c>
      <c r="D3628" s="82"/>
      <c r="E3628" s="82"/>
      <c r="F3628" s="97"/>
      <c r="G3628" s="117"/>
      <c r="H3628" s="84"/>
    </row>
    <row r="3629" spans="2:8" ht="15.75" thickBot="1" x14ac:dyDescent="0.3">
      <c r="B3629" s="101"/>
      <c r="C3629" s="102" t="str">
        <f>IF('Detalle Ingresos'!$B3629="","",TEXT('Detalle Ingresos'!$B3629,"MMMM" ))</f>
        <v/>
      </c>
      <c r="D3629" s="82"/>
      <c r="E3629" s="82"/>
      <c r="F3629" s="97"/>
      <c r="G3629" s="117"/>
      <c r="H3629" s="84"/>
    </row>
    <row r="3630" spans="2:8" ht="15.75" thickBot="1" x14ac:dyDescent="0.3">
      <c r="B3630" s="101"/>
      <c r="C3630" s="102" t="str">
        <f>IF('Detalle Ingresos'!$B3630="","",TEXT('Detalle Ingresos'!$B3630,"MMMM" ))</f>
        <v/>
      </c>
      <c r="D3630" s="82"/>
      <c r="E3630" s="82"/>
      <c r="F3630" s="97"/>
      <c r="G3630" s="117"/>
      <c r="H3630" s="84"/>
    </row>
    <row r="3631" spans="2:8" ht="15.75" thickBot="1" x14ac:dyDescent="0.3">
      <c r="B3631" s="101"/>
      <c r="C3631" s="102" t="str">
        <f>IF('Detalle Ingresos'!$B3631="","",TEXT('Detalle Ingresos'!$B3631,"MMMM" ))</f>
        <v/>
      </c>
      <c r="D3631" s="82"/>
      <c r="E3631" s="82"/>
      <c r="F3631" s="97"/>
      <c r="G3631" s="117"/>
      <c r="H3631" s="84"/>
    </row>
    <row r="3632" spans="2:8" ht="15.75" thickBot="1" x14ac:dyDescent="0.3">
      <c r="B3632" s="101"/>
      <c r="C3632" s="102" t="str">
        <f>IF('Detalle Ingresos'!$B3632="","",TEXT('Detalle Ingresos'!$B3632,"MMMM" ))</f>
        <v/>
      </c>
      <c r="D3632" s="82"/>
      <c r="E3632" s="82"/>
      <c r="F3632" s="97"/>
      <c r="G3632" s="117"/>
      <c r="H3632" s="84"/>
    </row>
    <row r="3633" spans="2:8" ht="15.75" thickBot="1" x14ac:dyDescent="0.3">
      <c r="B3633" s="101"/>
      <c r="C3633" s="102" t="str">
        <f>IF('Detalle Ingresos'!$B3633="","",TEXT('Detalle Ingresos'!$B3633,"MMMM" ))</f>
        <v/>
      </c>
      <c r="D3633" s="82"/>
      <c r="E3633" s="82"/>
      <c r="F3633" s="97"/>
      <c r="G3633" s="117"/>
      <c r="H3633" s="84"/>
    </row>
    <row r="3634" spans="2:8" ht="15.75" thickBot="1" x14ac:dyDescent="0.3">
      <c r="B3634" s="101"/>
      <c r="C3634" s="102" t="str">
        <f>IF('Detalle Ingresos'!$B3634="","",TEXT('Detalle Ingresos'!$B3634,"MMMM" ))</f>
        <v/>
      </c>
      <c r="D3634" s="82"/>
      <c r="E3634" s="82"/>
      <c r="F3634" s="97"/>
      <c r="G3634" s="117"/>
      <c r="H3634" s="84"/>
    </row>
    <row r="3635" spans="2:8" ht="15.75" thickBot="1" x14ac:dyDescent="0.3">
      <c r="B3635" s="101"/>
      <c r="C3635" s="102" t="str">
        <f>IF('Detalle Ingresos'!$B3635="","",TEXT('Detalle Ingresos'!$B3635,"MMMM" ))</f>
        <v/>
      </c>
      <c r="D3635" s="82"/>
      <c r="E3635" s="82"/>
      <c r="F3635" s="97"/>
      <c r="G3635" s="117"/>
      <c r="H3635" s="84"/>
    </row>
    <row r="3636" spans="2:8" ht="15.75" thickBot="1" x14ac:dyDescent="0.3">
      <c r="B3636" s="101"/>
      <c r="C3636" s="102" t="str">
        <f>IF('Detalle Ingresos'!$B3636="","",TEXT('Detalle Ingresos'!$B3636,"MMMM" ))</f>
        <v/>
      </c>
      <c r="D3636" s="82"/>
      <c r="E3636" s="82"/>
      <c r="F3636" s="97"/>
      <c r="G3636" s="117"/>
      <c r="H3636" s="84"/>
    </row>
    <row r="3637" spans="2:8" ht="15.75" thickBot="1" x14ac:dyDescent="0.3">
      <c r="B3637" s="101"/>
      <c r="C3637" s="102" t="str">
        <f>IF('Detalle Ingresos'!$B3637="","",TEXT('Detalle Ingresos'!$B3637,"MMMM" ))</f>
        <v/>
      </c>
      <c r="D3637" s="82"/>
      <c r="E3637" s="82"/>
      <c r="F3637" s="97"/>
      <c r="G3637" s="117"/>
      <c r="H3637" s="84"/>
    </row>
    <row r="3638" spans="2:8" ht="15.75" thickBot="1" x14ac:dyDescent="0.3">
      <c r="B3638" s="101"/>
      <c r="C3638" s="102" t="str">
        <f>IF('Detalle Ingresos'!$B3638="","",TEXT('Detalle Ingresos'!$B3638,"MMMM" ))</f>
        <v/>
      </c>
      <c r="D3638" s="82"/>
      <c r="E3638" s="82"/>
      <c r="F3638" s="97"/>
      <c r="G3638" s="117"/>
      <c r="H3638" s="84"/>
    </row>
    <row r="3639" spans="2:8" ht="15.75" thickBot="1" x14ac:dyDescent="0.3">
      <c r="B3639" s="101"/>
      <c r="C3639" s="102" t="str">
        <f>IF('Detalle Ingresos'!$B3639="","",TEXT('Detalle Ingresos'!$B3639,"MMMM" ))</f>
        <v/>
      </c>
      <c r="D3639" s="82"/>
      <c r="E3639" s="82"/>
      <c r="F3639" s="97"/>
      <c r="G3639" s="117"/>
      <c r="H3639" s="84"/>
    </row>
    <row r="3640" spans="2:8" ht="15.75" thickBot="1" x14ac:dyDescent="0.3">
      <c r="B3640" s="101"/>
      <c r="C3640" s="102" t="str">
        <f>IF('Detalle Ingresos'!$B3640="","",TEXT('Detalle Ingresos'!$B3640,"MMMM" ))</f>
        <v/>
      </c>
      <c r="D3640" s="82"/>
      <c r="E3640" s="82"/>
      <c r="F3640" s="97"/>
      <c r="G3640" s="117"/>
      <c r="H3640" s="84"/>
    </row>
    <row r="3641" spans="2:8" ht="15.75" thickBot="1" x14ac:dyDescent="0.3">
      <c r="B3641" s="101"/>
      <c r="C3641" s="102" t="str">
        <f>IF('Detalle Ingresos'!$B3641="","",TEXT('Detalle Ingresos'!$B3641,"MMMM" ))</f>
        <v/>
      </c>
      <c r="D3641" s="82"/>
      <c r="E3641" s="82"/>
      <c r="F3641" s="97"/>
      <c r="G3641" s="117"/>
      <c r="H3641" s="84"/>
    </row>
    <row r="3642" spans="2:8" ht="15.75" thickBot="1" x14ac:dyDescent="0.3">
      <c r="B3642" s="101"/>
      <c r="C3642" s="102" t="str">
        <f>IF('Detalle Ingresos'!$B3642="","",TEXT('Detalle Ingresos'!$B3642,"MMMM" ))</f>
        <v/>
      </c>
      <c r="D3642" s="82"/>
      <c r="E3642" s="82"/>
      <c r="F3642" s="97"/>
      <c r="G3642" s="117"/>
      <c r="H3642" s="84"/>
    </row>
    <row r="3643" spans="2:8" ht="15.75" thickBot="1" x14ac:dyDescent="0.3">
      <c r="B3643" s="101"/>
      <c r="C3643" s="102" t="str">
        <f>IF('Detalle Ingresos'!$B3643="","",TEXT('Detalle Ingresos'!$B3643,"MMMM" ))</f>
        <v/>
      </c>
      <c r="D3643" s="82"/>
      <c r="E3643" s="82"/>
      <c r="F3643" s="97"/>
      <c r="G3643" s="117"/>
      <c r="H3643" s="84"/>
    </row>
    <row r="3644" spans="2:8" ht="15.75" thickBot="1" x14ac:dyDescent="0.3">
      <c r="B3644" s="101"/>
      <c r="C3644" s="102" t="str">
        <f>IF('Detalle Ingresos'!$B3644="","",TEXT('Detalle Ingresos'!$B3644,"MMMM" ))</f>
        <v/>
      </c>
      <c r="D3644" s="82"/>
      <c r="E3644" s="82"/>
      <c r="F3644" s="97"/>
      <c r="G3644" s="117"/>
      <c r="H3644" s="84"/>
    </row>
    <row r="3645" spans="2:8" ht="15.75" thickBot="1" x14ac:dyDescent="0.3">
      <c r="B3645" s="101"/>
      <c r="C3645" s="102" t="str">
        <f>IF('Detalle Ingresos'!$B3645="","",TEXT('Detalle Ingresos'!$B3645,"MMMM" ))</f>
        <v/>
      </c>
      <c r="D3645" s="82"/>
      <c r="E3645" s="82"/>
      <c r="F3645" s="97"/>
      <c r="G3645" s="117"/>
      <c r="H3645" s="84"/>
    </row>
    <row r="3646" spans="2:8" ht="15.75" thickBot="1" x14ac:dyDescent="0.3">
      <c r="B3646" s="101"/>
      <c r="C3646" s="102" t="str">
        <f>IF('Detalle Ingresos'!$B3646="","",TEXT('Detalle Ingresos'!$B3646,"MMMM" ))</f>
        <v/>
      </c>
      <c r="D3646" s="82"/>
      <c r="E3646" s="82"/>
      <c r="F3646" s="97"/>
      <c r="G3646" s="117"/>
      <c r="H3646" s="84"/>
    </row>
    <row r="3647" spans="2:8" ht="15.75" thickBot="1" x14ac:dyDescent="0.3">
      <c r="B3647" s="101"/>
      <c r="C3647" s="102" t="str">
        <f>IF('Detalle Ingresos'!$B3647="","",TEXT('Detalle Ingresos'!$B3647,"MMMM" ))</f>
        <v/>
      </c>
      <c r="D3647" s="82"/>
      <c r="E3647" s="82"/>
      <c r="F3647" s="97"/>
      <c r="G3647" s="117"/>
      <c r="H3647" s="84"/>
    </row>
    <row r="3648" spans="2:8" ht="15.75" thickBot="1" x14ac:dyDescent="0.3">
      <c r="B3648" s="101"/>
      <c r="C3648" s="102" t="str">
        <f>IF('Detalle Ingresos'!$B3648="","",TEXT('Detalle Ingresos'!$B3648,"MMMM" ))</f>
        <v/>
      </c>
      <c r="D3648" s="82"/>
      <c r="E3648" s="82"/>
      <c r="F3648" s="97"/>
      <c r="G3648" s="117"/>
      <c r="H3648" s="84"/>
    </row>
    <row r="3649" spans="2:8" ht="15.75" thickBot="1" x14ac:dyDescent="0.3">
      <c r="B3649" s="101"/>
      <c r="C3649" s="102" t="str">
        <f>IF('Detalle Ingresos'!$B3649="","",TEXT('Detalle Ingresos'!$B3649,"MMMM" ))</f>
        <v/>
      </c>
      <c r="D3649" s="82"/>
      <c r="E3649" s="82"/>
      <c r="F3649" s="97"/>
      <c r="G3649" s="117"/>
      <c r="H3649" s="84"/>
    </row>
    <row r="3650" spans="2:8" ht="15.75" thickBot="1" x14ac:dyDescent="0.3">
      <c r="B3650" s="101"/>
      <c r="C3650" s="102" t="str">
        <f>IF('Detalle Ingresos'!$B3650="","",TEXT('Detalle Ingresos'!$B3650,"MMMM" ))</f>
        <v/>
      </c>
      <c r="D3650" s="82"/>
      <c r="E3650" s="82"/>
      <c r="F3650" s="97"/>
      <c r="G3650" s="117"/>
      <c r="H3650" s="84"/>
    </row>
    <row r="3651" spans="2:8" ht="15.75" thickBot="1" x14ac:dyDescent="0.3">
      <c r="B3651" s="101"/>
      <c r="C3651" s="102" t="str">
        <f>IF('Detalle Ingresos'!$B3651="","",TEXT('Detalle Ingresos'!$B3651,"MMMM" ))</f>
        <v/>
      </c>
      <c r="D3651" s="82"/>
      <c r="E3651" s="82"/>
      <c r="F3651" s="97"/>
      <c r="G3651" s="117"/>
      <c r="H3651" s="84"/>
    </row>
    <row r="3652" spans="2:8" ht="15.75" thickBot="1" x14ac:dyDescent="0.3">
      <c r="B3652" s="101"/>
      <c r="C3652" s="102" t="str">
        <f>IF('Detalle Ingresos'!$B3652="","",TEXT('Detalle Ingresos'!$B3652,"MMMM" ))</f>
        <v/>
      </c>
      <c r="D3652" s="82"/>
      <c r="E3652" s="82"/>
      <c r="F3652" s="97"/>
      <c r="G3652" s="117"/>
      <c r="H3652" s="84"/>
    </row>
    <row r="3653" spans="2:8" ht="15.75" thickBot="1" x14ac:dyDescent="0.3">
      <c r="B3653" s="101"/>
      <c r="C3653" s="102" t="str">
        <f>IF('Detalle Ingresos'!$B3653="","",TEXT('Detalle Ingresos'!$B3653,"MMMM" ))</f>
        <v/>
      </c>
      <c r="D3653" s="82"/>
      <c r="E3653" s="82"/>
      <c r="F3653" s="97"/>
      <c r="G3653" s="117"/>
      <c r="H3653" s="84"/>
    </row>
    <row r="3654" spans="2:8" ht="15.75" thickBot="1" x14ac:dyDescent="0.3">
      <c r="B3654" s="101"/>
      <c r="C3654" s="102" t="str">
        <f>IF('Detalle Ingresos'!$B3654="","",TEXT('Detalle Ingresos'!$B3654,"MMMM" ))</f>
        <v/>
      </c>
      <c r="D3654" s="82"/>
      <c r="E3654" s="82"/>
      <c r="F3654" s="97"/>
      <c r="G3654" s="117"/>
      <c r="H3654" s="84"/>
    </row>
    <row r="3655" spans="2:8" ht="15.75" thickBot="1" x14ac:dyDescent="0.3">
      <c r="B3655" s="101"/>
      <c r="C3655" s="102" t="str">
        <f>IF('Detalle Ingresos'!$B3655="","",TEXT('Detalle Ingresos'!$B3655,"MMMM" ))</f>
        <v/>
      </c>
      <c r="D3655" s="82"/>
      <c r="E3655" s="82"/>
      <c r="F3655" s="97"/>
      <c r="G3655" s="117"/>
      <c r="H3655" s="84"/>
    </row>
    <row r="3656" spans="2:8" ht="15.75" thickBot="1" x14ac:dyDescent="0.3">
      <c r="B3656" s="101"/>
      <c r="C3656" s="102" t="str">
        <f>IF('Detalle Ingresos'!$B3656="","",TEXT('Detalle Ingresos'!$B3656,"MMMM" ))</f>
        <v/>
      </c>
      <c r="D3656" s="82"/>
      <c r="E3656" s="82"/>
      <c r="F3656" s="97"/>
      <c r="G3656" s="117"/>
      <c r="H3656" s="84"/>
    </row>
    <row r="3657" spans="2:8" ht="15.75" thickBot="1" x14ac:dyDescent="0.3">
      <c r="B3657" s="101"/>
      <c r="C3657" s="102" t="str">
        <f>IF('Detalle Ingresos'!$B3657="","",TEXT('Detalle Ingresos'!$B3657,"MMMM" ))</f>
        <v/>
      </c>
      <c r="D3657" s="82"/>
      <c r="E3657" s="82"/>
      <c r="F3657" s="97"/>
      <c r="G3657" s="117"/>
      <c r="H3657" s="84"/>
    </row>
    <row r="3658" spans="2:8" ht="15.75" thickBot="1" x14ac:dyDescent="0.3">
      <c r="B3658" s="101"/>
      <c r="C3658" s="102" t="str">
        <f>IF('Detalle Ingresos'!$B3658="","",TEXT('Detalle Ingresos'!$B3658,"MMMM" ))</f>
        <v/>
      </c>
      <c r="D3658" s="82"/>
      <c r="E3658" s="82"/>
      <c r="F3658" s="97"/>
      <c r="G3658" s="117"/>
      <c r="H3658" s="84"/>
    </row>
    <row r="3659" spans="2:8" ht="15.75" thickBot="1" x14ac:dyDescent="0.3">
      <c r="B3659" s="101"/>
      <c r="C3659" s="102" t="str">
        <f>IF('Detalle Ingresos'!$B3659="","",TEXT('Detalle Ingresos'!$B3659,"MMMM" ))</f>
        <v/>
      </c>
      <c r="D3659" s="82"/>
      <c r="E3659" s="82"/>
      <c r="F3659" s="97"/>
      <c r="G3659" s="117"/>
      <c r="H3659" s="84"/>
    </row>
    <row r="3660" spans="2:8" ht="15.75" thickBot="1" x14ac:dyDescent="0.3">
      <c r="B3660" s="101"/>
      <c r="C3660" s="102" t="str">
        <f>IF('Detalle Ingresos'!$B3660="","",TEXT('Detalle Ingresos'!$B3660,"MMMM" ))</f>
        <v/>
      </c>
      <c r="D3660" s="82"/>
      <c r="E3660" s="82"/>
      <c r="F3660" s="97"/>
      <c r="G3660" s="117"/>
      <c r="H3660" s="84"/>
    </row>
    <row r="3661" spans="2:8" ht="15.75" thickBot="1" x14ac:dyDescent="0.3">
      <c r="B3661" s="101"/>
      <c r="C3661" s="102" t="str">
        <f>IF('Detalle Ingresos'!$B3661="","",TEXT('Detalle Ingresos'!$B3661,"MMMM" ))</f>
        <v/>
      </c>
      <c r="D3661" s="82"/>
      <c r="E3661" s="82"/>
      <c r="F3661" s="97"/>
      <c r="G3661" s="117"/>
      <c r="H3661" s="84"/>
    </row>
    <row r="3662" spans="2:8" ht="15.75" thickBot="1" x14ac:dyDescent="0.3">
      <c r="B3662" s="101"/>
      <c r="C3662" s="102" t="str">
        <f>IF('Detalle Ingresos'!$B3662="","",TEXT('Detalle Ingresos'!$B3662,"MMMM" ))</f>
        <v/>
      </c>
      <c r="D3662" s="82"/>
      <c r="E3662" s="82"/>
      <c r="F3662" s="97"/>
      <c r="G3662" s="117"/>
      <c r="H3662" s="84"/>
    </row>
    <row r="3663" spans="2:8" ht="15.75" thickBot="1" x14ac:dyDescent="0.3">
      <c r="B3663" s="101"/>
      <c r="C3663" s="102" t="str">
        <f>IF('Detalle Ingresos'!$B3663="","",TEXT('Detalle Ingresos'!$B3663,"MMMM" ))</f>
        <v/>
      </c>
      <c r="D3663" s="82"/>
      <c r="E3663" s="82"/>
      <c r="F3663" s="97"/>
      <c r="G3663" s="117"/>
      <c r="H3663" s="84"/>
    </row>
    <row r="3664" spans="2:8" ht="15.75" thickBot="1" x14ac:dyDescent="0.3">
      <c r="B3664" s="101"/>
      <c r="C3664" s="102" t="str">
        <f>IF('Detalle Ingresos'!$B3664="","",TEXT('Detalle Ingresos'!$B3664,"MMMM" ))</f>
        <v/>
      </c>
      <c r="D3664" s="82"/>
      <c r="E3664" s="82"/>
      <c r="F3664" s="97"/>
      <c r="G3664" s="117"/>
      <c r="H3664" s="84"/>
    </row>
    <row r="3665" spans="2:8" ht="15.75" thickBot="1" x14ac:dyDescent="0.3">
      <c r="B3665" s="101"/>
      <c r="C3665" s="102" t="str">
        <f>IF('Detalle Ingresos'!$B3665="","",TEXT('Detalle Ingresos'!$B3665,"MMMM" ))</f>
        <v/>
      </c>
      <c r="D3665" s="82"/>
      <c r="E3665" s="82"/>
      <c r="F3665" s="97"/>
      <c r="G3665" s="117"/>
      <c r="H3665" s="84"/>
    </row>
    <row r="3666" spans="2:8" ht="15.75" thickBot="1" x14ac:dyDescent="0.3">
      <c r="B3666" s="101"/>
      <c r="C3666" s="102" t="str">
        <f>IF('Detalle Ingresos'!$B3666="","",TEXT('Detalle Ingresos'!$B3666,"MMMM" ))</f>
        <v/>
      </c>
      <c r="D3666" s="82"/>
      <c r="E3666" s="82"/>
      <c r="F3666" s="97"/>
      <c r="G3666" s="117"/>
      <c r="H3666" s="84"/>
    </row>
    <row r="3667" spans="2:8" ht="15.75" thickBot="1" x14ac:dyDescent="0.3">
      <c r="B3667" s="101"/>
      <c r="C3667" s="102" t="str">
        <f>IF('Detalle Ingresos'!$B3667="","",TEXT('Detalle Ingresos'!$B3667,"MMMM" ))</f>
        <v/>
      </c>
      <c r="D3667" s="82"/>
      <c r="E3667" s="82"/>
      <c r="F3667" s="97"/>
      <c r="G3667" s="117"/>
      <c r="H3667" s="84"/>
    </row>
    <row r="3668" spans="2:8" ht="15.75" thickBot="1" x14ac:dyDescent="0.3">
      <c r="B3668" s="101"/>
      <c r="C3668" s="102" t="str">
        <f>IF('Detalle Ingresos'!$B3668="","",TEXT('Detalle Ingresos'!$B3668,"MMMM" ))</f>
        <v/>
      </c>
      <c r="D3668" s="82"/>
      <c r="E3668" s="82"/>
      <c r="F3668" s="97"/>
      <c r="G3668" s="117"/>
      <c r="H3668" s="84"/>
    </row>
    <row r="3669" spans="2:8" ht="15.75" thickBot="1" x14ac:dyDescent="0.3">
      <c r="B3669" s="101"/>
      <c r="C3669" s="102" t="str">
        <f>IF('Detalle Ingresos'!$B3669="","",TEXT('Detalle Ingresos'!$B3669,"MMMM" ))</f>
        <v/>
      </c>
      <c r="D3669" s="82"/>
      <c r="E3669" s="82"/>
      <c r="F3669" s="97"/>
      <c r="G3669" s="117"/>
      <c r="H3669" s="84"/>
    </row>
    <row r="3670" spans="2:8" ht="15.75" thickBot="1" x14ac:dyDescent="0.3">
      <c r="B3670" s="101"/>
      <c r="C3670" s="102" t="str">
        <f>IF('Detalle Ingresos'!$B3670="","",TEXT('Detalle Ingresos'!$B3670,"MMMM" ))</f>
        <v/>
      </c>
      <c r="D3670" s="82"/>
      <c r="E3670" s="82"/>
      <c r="F3670" s="97"/>
      <c r="G3670" s="117"/>
      <c r="H3670" s="84"/>
    </row>
    <row r="3671" spans="2:8" ht="15.75" thickBot="1" x14ac:dyDescent="0.3">
      <c r="B3671" s="101"/>
      <c r="C3671" s="102" t="str">
        <f>IF('Detalle Ingresos'!$B3671="","",TEXT('Detalle Ingresos'!$B3671,"MMMM" ))</f>
        <v/>
      </c>
      <c r="D3671" s="82"/>
      <c r="E3671" s="82"/>
      <c r="F3671" s="97"/>
      <c r="G3671" s="117"/>
      <c r="H3671" s="84"/>
    </row>
    <row r="3672" spans="2:8" ht="15.75" thickBot="1" x14ac:dyDescent="0.3">
      <c r="B3672" s="101"/>
      <c r="C3672" s="102" t="str">
        <f>IF('Detalle Ingresos'!$B3672="","",TEXT('Detalle Ingresos'!$B3672,"MMMM" ))</f>
        <v/>
      </c>
      <c r="D3672" s="82"/>
      <c r="E3672" s="82"/>
      <c r="F3672" s="97"/>
      <c r="G3672" s="117"/>
      <c r="H3672" s="84"/>
    </row>
    <row r="3673" spans="2:8" ht="15.75" thickBot="1" x14ac:dyDescent="0.3">
      <c r="B3673" s="101"/>
      <c r="C3673" s="102" t="str">
        <f>IF('Detalle Ingresos'!$B3673="","",TEXT('Detalle Ingresos'!$B3673,"MMMM" ))</f>
        <v/>
      </c>
      <c r="D3673" s="82"/>
      <c r="E3673" s="82"/>
      <c r="F3673" s="97"/>
      <c r="G3673" s="117"/>
      <c r="H3673" s="84"/>
    </row>
    <row r="3674" spans="2:8" ht="15.75" thickBot="1" x14ac:dyDescent="0.3">
      <c r="B3674" s="101"/>
      <c r="C3674" s="102" t="str">
        <f>IF('Detalle Ingresos'!$B3674="","",TEXT('Detalle Ingresos'!$B3674,"MMMM" ))</f>
        <v/>
      </c>
      <c r="D3674" s="82"/>
      <c r="E3674" s="82"/>
      <c r="F3674" s="97"/>
      <c r="G3674" s="117"/>
      <c r="H3674" s="84"/>
    </row>
    <row r="3675" spans="2:8" ht="15.75" thickBot="1" x14ac:dyDescent="0.3">
      <c r="B3675" s="101"/>
      <c r="C3675" s="102" t="str">
        <f>IF('Detalle Ingresos'!$B3675="","",TEXT('Detalle Ingresos'!$B3675,"MMMM" ))</f>
        <v/>
      </c>
      <c r="D3675" s="82"/>
      <c r="E3675" s="82"/>
      <c r="F3675" s="97"/>
      <c r="G3675" s="117"/>
      <c r="H3675" s="84"/>
    </row>
    <row r="3676" spans="2:8" ht="15.75" thickBot="1" x14ac:dyDescent="0.3">
      <c r="B3676" s="101"/>
      <c r="C3676" s="102" t="str">
        <f>IF('Detalle Ingresos'!$B3676="","",TEXT('Detalle Ingresos'!$B3676,"MMMM" ))</f>
        <v/>
      </c>
      <c r="D3676" s="82"/>
      <c r="E3676" s="82"/>
      <c r="F3676" s="97"/>
      <c r="G3676" s="117"/>
      <c r="H3676" s="84"/>
    </row>
    <row r="3677" spans="2:8" ht="15.75" thickBot="1" x14ac:dyDescent="0.3">
      <c r="B3677" s="101"/>
      <c r="C3677" s="102" t="str">
        <f>IF('Detalle Ingresos'!$B3677="","",TEXT('Detalle Ingresos'!$B3677,"MMMM" ))</f>
        <v/>
      </c>
      <c r="D3677" s="82"/>
      <c r="E3677" s="82"/>
      <c r="F3677" s="97"/>
      <c r="G3677" s="117"/>
      <c r="H3677" s="84"/>
    </row>
    <row r="3678" spans="2:8" ht="15.75" thickBot="1" x14ac:dyDescent="0.3">
      <c r="B3678" s="101"/>
      <c r="C3678" s="102" t="str">
        <f>IF('Detalle Ingresos'!$B3678="","",TEXT('Detalle Ingresos'!$B3678,"MMMM" ))</f>
        <v/>
      </c>
      <c r="D3678" s="82"/>
      <c r="E3678" s="82"/>
      <c r="F3678" s="97"/>
      <c r="G3678" s="117"/>
      <c r="H3678" s="84"/>
    </row>
    <row r="3679" spans="2:8" ht="15.75" thickBot="1" x14ac:dyDescent="0.3">
      <c r="B3679" s="101"/>
      <c r="C3679" s="102" t="str">
        <f>IF('Detalle Ingresos'!$B3679="","",TEXT('Detalle Ingresos'!$B3679,"MMMM" ))</f>
        <v/>
      </c>
      <c r="D3679" s="82"/>
      <c r="E3679" s="82"/>
      <c r="F3679" s="97"/>
      <c r="G3679" s="117"/>
      <c r="H3679" s="84"/>
    </row>
    <row r="3680" spans="2:8" ht="15.75" thickBot="1" x14ac:dyDescent="0.3">
      <c r="B3680" s="101"/>
      <c r="C3680" s="102" t="str">
        <f>IF('Detalle Ingresos'!$B3680="","",TEXT('Detalle Ingresos'!$B3680,"MMMM" ))</f>
        <v/>
      </c>
      <c r="D3680" s="82"/>
      <c r="E3680" s="82"/>
      <c r="F3680" s="97"/>
      <c r="G3680" s="117"/>
      <c r="H3680" s="84"/>
    </row>
    <row r="3681" spans="2:8" ht="15.75" thickBot="1" x14ac:dyDescent="0.3">
      <c r="B3681" s="101"/>
      <c r="C3681" s="102" t="str">
        <f>IF('Detalle Ingresos'!$B3681="","",TEXT('Detalle Ingresos'!$B3681,"MMMM" ))</f>
        <v/>
      </c>
      <c r="D3681" s="82"/>
      <c r="E3681" s="82"/>
      <c r="F3681" s="97"/>
      <c r="G3681" s="117"/>
      <c r="H3681" s="84"/>
    </row>
    <row r="3682" spans="2:8" ht="15.75" thickBot="1" x14ac:dyDescent="0.3">
      <c r="B3682" s="101"/>
      <c r="C3682" s="102" t="str">
        <f>IF('Detalle Ingresos'!$B3682="","",TEXT('Detalle Ingresos'!$B3682,"MMMM" ))</f>
        <v/>
      </c>
      <c r="D3682" s="82"/>
      <c r="E3682" s="82"/>
      <c r="F3682" s="97"/>
      <c r="G3682" s="117"/>
      <c r="H3682" s="84"/>
    </row>
    <row r="3683" spans="2:8" ht="15.75" thickBot="1" x14ac:dyDescent="0.3">
      <c r="B3683" s="101"/>
      <c r="C3683" s="102" t="str">
        <f>IF('Detalle Ingresos'!$B3683="","",TEXT('Detalle Ingresos'!$B3683,"MMMM" ))</f>
        <v/>
      </c>
      <c r="D3683" s="82"/>
      <c r="E3683" s="82"/>
      <c r="F3683" s="97"/>
      <c r="G3683" s="117"/>
      <c r="H3683" s="84"/>
    </row>
    <row r="3684" spans="2:8" ht="15.75" thickBot="1" x14ac:dyDescent="0.3">
      <c r="B3684" s="101"/>
      <c r="C3684" s="102" t="str">
        <f>IF('Detalle Ingresos'!$B3684="","",TEXT('Detalle Ingresos'!$B3684,"MMMM" ))</f>
        <v/>
      </c>
      <c r="D3684" s="82"/>
      <c r="E3684" s="82"/>
      <c r="F3684" s="97"/>
      <c r="G3684" s="117"/>
      <c r="H3684" s="84"/>
    </row>
    <row r="3685" spans="2:8" ht="15.75" thickBot="1" x14ac:dyDescent="0.3">
      <c r="B3685" s="101"/>
      <c r="C3685" s="102" t="str">
        <f>IF('Detalle Ingresos'!$B3685="","",TEXT('Detalle Ingresos'!$B3685,"MMMM" ))</f>
        <v/>
      </c>
      <c r="D3685" s="82"/>
      <c r="E3685" s="82"/>
      <c r="F3685" s="97"/>
      <c r="G3685" s="117"/>
      <c r="H3685" s="84"/>
    </row>
    <row r="3686" spans="2:8" ht="15.75" thickBot="1" x14ac:dyDescent="0.3">
      <c r="B3686" s="101"/>
      <c r="C3686" s="102" t="str">
        <f>IF('Detalle Ingresos'!$B3686="","",TEXT('Detalle Ingresos'!$B3686,"MMMM" ))</f>
        <v/>
      </c>
      <c r="D3686" s="82"/>
      <c r="E3686" s="82"/>
      <c r="F3686" s="97"/>
      <c r="G3686" s="117"/>
      <c r="H3686" s="84"/>
    </row>
    <row r="3687" spans="2:8" ht="15.75" thickBot="1" x14ac:dyDescent="0.3">
      <c r="B3687" s="101"/>
      <c r="C3687" s="102" t="str">
        <f>IF('Detalle Ingresos'!$B3687="","",TEXT('Detalle Ingresos'!$B3687,"MMMM" ))</f>
        <v/>
      </c>
      <c r="D3687" s="82"/>
      <c r="E3687" s="82"/>
      <c r="F3687" s="97"/>
      <c r="G3687" s="117"/>
      <c r="H3687" s="84"/>
    </row>
    <row r="3688" spans="2:8" ht="15.75" thickBot="1" x14ac:dyDescent="0.3">
      <c r="B3688" s="101"/>
      <c r="C3688" s="102" t="str">
        <f>IF('Detalle Ingresos'!$B3688="","",TEXT('Detalle Ingresos'!$B3688,"MMMM" ))</f>
        <v/>
      </c>
      <c r="D3688" s="82"/>
      <c r="E3688" s="82"/>
      <c r="F3688" s="97"/>
      <c r="G3688" s="117"/>
      <c r="H3688" s="84"/>
    </row>
    <row r="3689" spans="2:8" ht="15.75" thickBot="1" x14ac:dyDescent="0.3">
      <c r="B3689" s="101"/>
      <c r="C3689" s="102" t="str">
        <f>IF('Detalle Ingresos'!$B3689="","",TEXT('Detalle Ingresos'!$B3689,"MMMM" ))</f>
        <v/>
      </c>
      <c r="D3689" s="82"/>
      <c r="E3689" s="82"/>
      <c r="F3689" s="97"/>
      <c r="G3689" s="117"/>
      <c r="H3689" s="84"/>
    </row>
    <row r="3690" spans="2:8" ht="15.75" thickBot="1" x14ac:dyDescent="0.3">
      <c r="B3690" s="101"/>
      <c r="C3690" s="102" t="str">
        <f>IF('Detalle Ingresos'!$B3690="","",TEXT('Detalle Ingresos'!$B3690,"MMMM" ))</f>
        <v/>
      </c>
      <c r="D3690" s="82"/>
      <c r="E3690" s="82"/>
      <c r="F3690" s="97"/>
      <c r="G3690" s="117"/>
      <c r="H3690" s="84"/>
    </row>
    <row r="3691" spans="2:8" ht="15.75" thickBot="1" x14ac:dyDescent="0.3">
      <c r="B3691" s="101"/>
      <c r="C3691" s="102" t="str">
        <f>IF('Detalle Ingresos'!$B3691="","",TEXT('Detalle Ingresos'!$B3691,"MMMM" ))</f>
        <v/>
      </c>
      <c r="D3691" s="82"/>
      <c r="E3691" s="82"/>
      <c r="F3691" s="97"/>
      <c r="G3691" s="117"/>
      <c r="H3691" s="84"/>
    </row>
    <row r="3692" spans="2:8" ht="15.75" thickBot="1" x14ac:dyDescent="0.3">
      <c r="B3692" s="101"/>
      <c r="C3692" s="102" t="str">
        <f>IF('Detalle Ingresos'!$B3692="","",TEXT('Detalle Ingresos'!$B3692,"MMMM" ))</f>
        <v/>
      </c>
      <c r="D3692" s="82"/>
      <c r="E3692" s="82"/>
      <c r="F3692" s="97"/>
      <c r="G3692" s="117"/>
      <c r="H3692" s="84"/>
    </row>
    <row r="3693" spans="2:8" ht="15.75" thickBot="1" x14ac:dyDescent="0.3">
      <c r="B3693" s="101"/>
      <c r="C3693" s="102" t="str">
        <f>IF('Detalle Ingresos'!$B3693="","",TEXT('Detalle Ingresos'!$B3693,"MMMM" ))</f>
        <v/>
      </c>
      <c r="D3693" s="82"/>
      <c r="E3693" s="82"/>
      <c r="F3693" s="97"/>
      <c r="G3693" s="117"/>
      <c r="H3693" s="84"/>
    </row>
    <row r="3694" spans="2:8" ht="15.75" thickBot="1" x14ac:dyDescent="0.3">
      <c r="B3694" s="101"/>
      <c r="C3694" s="102" t="str">
        <f>IF('Detalle Ingresos'!$B3694="","",TEXT('Detalle Ingresos'!$B3694,"MMMM" ))</f>
        <v/>
      </c>
      <c r="D3694" s="82"/>
      <c r="E3694" s="82"/>
      <c r="F3694" s="97"/>
      <c r="G3694" s="117"/>
      <c r="H3694" s="84"/>
    </row>
    <row r="3695" spans="2:8" ht="15.75" thickBot="1" x14ac:dyDescent="0.3">
      <c r="B3695" s="101"/>
      <c r="C3695" s="102" t="str">
        <f>IF('Detalle Ingresos'!$B3695="","",TEXT('Detalle Ingresos'!$B3695,"MMMM" ))</f>
        <v/>
      </c>
      <c r="D3695" s="82"/>
      <c r="E3695" s="82"/>
      <c r="F3695" s="97"/>
      <c r="G3695" s="117"/>
      <c r="H3695" s="84"/>
    </row>
    <row r="3696" spans="2:8" ht="15.75" thickBot="1" x14ac:dyDescent="0.3">
      <c r="B3696" s="101"/>
      <c r="C3696" s="102" t="str">
        <f>IF('Detalle Ingresos'!$B3696="","",TEXT('Detalle Ingresos'!$B3696,"MMMM" ))</f>
        <v/>
      </c>
      <c r="D3696" s="82"/>
      <c r="E3696" s="82"/>
      <c r="F3696" s="97"/>
      <c r="G3696" s="117"/>
      <c r="H3696" s="84"/>
    </row>
    <row r="3697" spans="2:8" ht="15.75" thickBot="1" x14ac:dyDescent="0.3">
      <c r="B3697" s="101"/>
      <c r="C3697" s="102" t="str">
        <f>IF('Detalle Ingresos'!$B3697="","",TEXT('Detalle Ingresos'!$B3697,"MMMM" ))</f>
        <v/>
      </c>
      <c r="D3697" s="82"/>
      <c r="E3697" s="82"/>
      <c r="F3697" s="97"/>
      <c r="G3697" s="117"/>
      <c r="H3697" s="84"/>
    </row>
    <row r="3698" spans="2:8" ht="15.75" thickBot="1" x14ac:dyDescent="0.3">
      <c r="B3698" s="101"/>
      <c r="C3698" s="102" t="str">
        <f>IF('Detalle Ingresos'!$B3698="","",TEXT('Detalle Ingresos'!$B3698,"MMMM" ))</f>
        <v/>
      </c>
      <c r="D3698" s="82"/>
      <c r="E3698" s="82"/>
      <c r="F3698" s="97"/>
      <c r="G3698" s="117"/>
      <c r="H3698" s="84"/>
    </row>
    <row r="3699" spans="2:8" ht="15.75" thickBot="1" x14ac:dyDescent="0.3">
      <c r="B3699" s="101"/>
      <c r="C3699" s="102" t="str">
        <f>IF('Detalle Ingresos'!$B3699="","",TEXT('Detalle Ingresos'!$B3699,"MMMM" ))</f>
        <v/>
      </c>
      <c r="D3699" s="82"/>
      <c r="E3699" s="82"/>
      <c r="F3699" s="97"/>
      <c r="G3699" s="117"/>
      <c r="H3699" s="84"/>
    </row>
    <row r="3700" spans="2:8" ht="15.75" thickBot="1" x14ac:dyDescent="0.3">
      <c r="B3700" s="101"/>
      <c r="C3700" s="102" t="str">
        <f>IF('Detalle Ingresos'!$B3700="","",TEXT('Detalle Ingresos'!$B3700,"MMMM" ))</f>
        <v/>
      </c>
      <c r="D3700" s="82"/>
      <c r="E3700" s="82"/>
      <c r="F3700" s="97"/>
      <c r="G3700" s="117"/>
      <c r="H3700" s="84"/>
    </row>
    <row r="3701" spans="2:8" ht="15.75" thickBot="1" x14ac:dyDescent="0.3">
      <c r="B3701" s="101"/>
      <c r="C3701" s="102" t="str">
        <f>IF('Detalle Ingresos'!$B3701="","",TEXT('Detalle Ingresos'!$B3701,"MMMM" ))</f>
        <v/>
      </c>
      <c r="D3701" s="82"/>
      <c r="E3701" s="82"/>
      <c r="F3701" s="97"/>
      <c r="G3701" s="117"/>
      <c r="H3701" s="84"/>
    </row>
    <row r="3702" spans="2:8" ht="15.75" thickBot="1" x14ac:dyDescent="0.3">
      <c r="B3702" s="101"/>
      <c r="C3702" s="102" t="str">
        <f>IF('Detalle Ingresos'!$B3702="","",TEXT('Detalle Ingresos'!$B3702,"MMMM" ))</f>
        <v/>
      </c>
      <c r="D3702" s="82"/>
      <c r="E3702" s="82"/>
      <c r="F3702" s="97"/>
      <c r="G3702" s="117"/>
      <c r="H3702" s="84"/>
    </row>
    <row r="3703" spans="2:8" ht="15.75" thickBot="1" x14ac:dyDescent="0.3">
      <c r="B3703" s="101"/>
      <c r="C3703" s="102" t="str">
        <f>IF('Detalle Ingresos'!$B3703="","",TEXT('Detalle Ingresos'!$B3703,"MMMM" ))</f>
        <v/>
      </c>
      <c r="D3703" s="82"/>
      <c r="E3703" s="82"/>
      <c r="F3703" s="97"/>
      <c r="G3703" s="117"/>
      <c r="H3703" s="84"/>
    </row>
    <row r="3704" spans="2:8" ht="15.75" thickBot="1" x14ac:dyDescent="0.3">
      <c r="B3704" s="101"/>
      <c r="C3704" s="102" t="str">
        <f>IF('Detalle Ingresos'!$B3704="","",TEXT('Detalle Ingresos'!$B3704,"MMMM" ))</f>
        <v/>
      </c>
      <c r="D3704" s="82"/>
      <c r="E3704" s="82"/>
      <c r="F3704" s="97"/>
      <c r="G3704" s="117"/>
      <c r="H3704" s="84"/>
    </row>
    <row r="3705" spans="2:8" ht="15.75" thickBot="1" x14ac:dyDescent="0.3">
      <c r="B3705" s="101"/>
      <c r="C3705" s="102" t="str">
        <f>IF('Detalle Ingresos'!$B3705="","",TEXT('Detalle Ingresos'!$B3705,"MMMM" ))</f>
        <v/>
      </c>
      <c r="D3705" s="82"/>
      <c r="E3705" s="82"/>
      <c r="F3705" s="97"/>
      <c r="G3705" s="117"/>
      <c r="H3705" s="84"/>
    </row>
    <row r="3706" spans="2:8" ht="15.75" thickBot="1" x14ac:dyDescent="0.3">
      <c r="B3706" s="101"/>
      <c r="C3706" s="102" t="str">
        <f>IF('Detalle Ingresos'!$B3706="","",TEXT('Detalle Ingresos'!$B3706,"MMMM" ))</f>
        <v/>
      </c>
      <c r="D3706" s="82"/>
      <c r="E3706" s="82"/>
      <c r="F3706" s="97"/>
      <c r="G3706" s="117"/>
      <c r="H3706" s="84"/>
    </row>
    <row r="3707" spans="2:8" ht="15.75" thickBot="1" x14ac:dyDescent="0.3">
      <c r="B3707" s="101"/>
      <c r="C3707" s="102" t="str">
        <f>IF('Detalle Ingresos'!$B3707="","",TEXT('Detalle Ingresos'!$B3707,"MMMM" ))</f>
        <v/>
      </c>
      <c r="D3707" s="82"/>
      <c r="E3707" s="82"/>
      <c r="F3707" s="97"/>
      <c r="G3707" s="117"/>
      <c r="H3707" s="84"/>
    </row>
    <row r="3708" spans="2:8" ht="15.75" thickBot="1" x14ac:dyDescent="0.3">
      <c r="B3708" s="101"/>
      <c r="C3708" s="102" t="str">
        <f>IF('Detalle Ingresos'!$B3708="","",TEXT('Detalle Ingresos'!$B3708,"MMMM" ))</f>
        <v/>
      </c>
      <c r="D3708" s="82"/>
      <c r="E3708" s="82"/>
      <c r="F3708" s="97"/>
      <c r="G3708" s="117"/>
      <c r="H3708" s="84"/>
    </row>
    <row r="3709" spans="2:8" ht="15.75" thickBot="1" x14ac:dyDescent="0.3">
      <c r="B3709" s="101"/>
      <c r="C3709" s="102" t="str">
        <f>IF('Detalle Ingresos'!$B3709="","",TEXT('Detalle Ingresos'!$B3709,"MMMM" ))</f>
        <v/>
      </c>
      <c r="D3709" s="82"/>
      <c r="E3709" s="82"/>
      <c r="F3709" s="97"/>
      <c r="G3709" s="117"/>
      <c r="H3709" s="84"/>
    </row>
    <row r="3710" spans="2:8" ht="15.75" thickBot="1" x14ac:dyDescent="0.3">
      <c r="B3710" s="101"/>
      <c r="C3710" s="102" t="str">
        <f>IF('Detalle Ingresos'!$B3710="","",TEXT('Detalle Ingresos'!$B3710,"MMMM" ))</f>
        <v/>
      </c>
      <c r="D3710" s="82"/>
      <c r="E3710" s="82"/>
      <c r="F3710" s="97"/>
      <c r="G3710" s="117"/>
      <c r="H3710" s="84"/>
    </row>
    <row r="3711" spans="2:8" ht="15.75" thickBot="1" x14ac:dyDescent="0.3">
      <c r="B3711" s="101"/>
      <c r="C3711" s="102" t="str">
        <f>IF('Detalle Ingresos'!$B3711="","",TEXT('Detalle Ingresos'!$B3711,"MMMM" ))</f>
        <v/>
      </c>
      <c r="D3711" s="82"/>
      <c r="E3711" s="82"/>
      <c r="F3711" s="97"/>
      <c r="G3711" s="117"/>
      <c r="H3711" s="84"/>
    </row>
    <row r="3712" spans="2:8" ht="15.75" thickBot="1" x14ac:dyDescent="0.3">
      <c r="B3712" s="101"/>
      <c r="C3712" s="102" t="str">
        <f>IF('Detalle Ingresos'!$B3712="","",TEXT('Detalle Ingresos'!$B3712,"MMMM" ))</f>
        <v/>
      </c>
      <c r="D3712" s="82"/>
      <c r="E3712" s="82"/>
      <c r="F3712" s="97"/>
      <c r="G3712" s="117"/>
      <c r="H3712" s="84"/>
    </row>
    <row r="3713" spans="2:8" ht="15.75" thickBot="1" x14ac:dyDescent="0.3">
      <c r="B3713" s="101"/>
      <c r="C3713" s="102" t="str">
        <f>IF('Detalle Ingresos'!$B3713="","",TEXT('Detalle Ingresos'!$B3713,"MMMM" ))</f>
        <v/>
      </c>
      <c r="D3713" s="82"/>
      <c r="E3713" s="82"/>
      <c r="F3713" s="97"/>
      <c r="G3713" s="117"/>
      <c r="H3713" s="84"/>
    </row>
    <row r="3714" spans="2:8" ht="15.75" thickBot="1" x14ac:dyDescent="0.3">
      <c r="B3714" s="101"/>
      <c r="C3714" s="102" t="str">
        <f>IF('Detalle Ingresos'!$B3714="","",TEXT('Detalle Ingresos'!$B3714,"MMMM" ))</f>
        <v/>
      </c>
      <c r="D3714" s="82"/>
      <c r="E3714" s="82"/>
      <c r="F3714" s="97"/>
      <c r="G3714" s="117"/>
      <c r="H3714" s="84"/>
    </row>
    <row r="3715" spans="2:8" ht="15.75" thickBot="1" x14ac:dyDescent="0.3">
      <c r="B3715" s="101"/>
      <c r="C3715" s="102" t="str">
        <f>IF('Detalle Ingresos'!$B3715="","",TEXT('Detalle Ingresos'!$B3715,"MMMM" ))</f>
        <v/>
      </c>
      <c r="D3715" s="82"/>
      <c r="E3715" s="82"/>
      <c r="F3715" s="97"/>
      <c r="G3715" s="117"/>
      <c r="H3715" s="84"/>
    </row>
    <row r="3716" spans="2:8" ht="15.75" thickBot="1" x14ac:dyDescent="0.3">
      <c r="B3716" s="101"/>
      <c r="C3716" s="102" t="str">
        <f>IF('Detalle Ingresos'!$B3716="","",TEXT('Detalle Ingresos'!$B3716,"MMMM" ))</f>
        <v/>
      </c>
      <c r="D3716" s="82"/>
      <c r="E3716" s="82"/>
      <c r="F3716" s="97"/>
      <c r="G3716" s="117"/>
      <c r="H3716" s="84"/>
    </row>
    <row r="3717" spans="2:8" ht="15.75" thickBot="1" x14ac:dyDescent="0.3">
      <c r="B3717" s="101"/>
      <c r="C3717" s="102" t="str">
        <f>IF('Detalle Ingresos'!$B3717="","",TEXT('Detalle Ingresos'!$B3717,"MMMM" ))</f>
        <v/>
      </c>
      <c r="D3717" s="82"/>
      <c r="E3717" s="82"/>
      <c r="F3717" s="97"/>
      <c r="G3717" s="117"/>
      <c r="H3717" s="84"/>
    </row>
    <row r="3718" spans="2:8" ht="15.75" thickBot="1" x14ac:dyDescent="0.3">
      <c r="B3718" s="101"/>
      <c r="C3718" s="102" t="str">
        <f>IF('Detalle Ingresos'!$B3718="","",TEXT('Detalle Ingresos'!$B3718,"MMMM" ))</f>
        <v/>
      </c>
      <c r="D3718" s="82"/>
      <c r="E3718" s="82"/>
      <c r="F3718" s="97"/>
      <c r="G3718" s="117"/>
      <c r="H3718" s="84"/>
    </row>
    <row r="3719" spans="2:8" ht="15.75" thickBot="1" x14ac:dyDescent="0.3">
      <c r="B3719" s="101"/>
      <c r="C3719" s="102" t="str">
        <f>IF('Detalle Ingresos'!$B3719="","",TEXT('Detalle Ingresos'!$B3719,"MMMM" ))</f>
        <v/>
      </c>
      <c r="D3719" s="82"/>
      <c r="E3719" s="82"/>
      <c r="F3719" s="97"/>
      <c r="G3719" s="117"/>
      <c r="H3719" s="84"/>
    </row>
    <row r="3720" spans="2:8" ht="15.75" thickBot="1" x14ac:dyDescent="0.3">
      <c r="B3720" s="101"/>
      <c r="C3720" s="102" t="str">
        <f>IF('Detalle Ingresos'!$B3720="","",TEXT('Detalle Ingresos'!$B3720,"MMMM" ))</f>
        <v/>
      </c>
      <c r="D3720" s="82"/>
      <c r="E3720" s="82"/>
      <c r="F3720" s="97"/>
      <c r="G3720" s="117"/>
      <c r="H3720" s="84"/>
    </row>
    <row r="3721" spans="2:8" ht="15.75" thickBot="1" x14ac:dyDescent="0.3">
      <c r="B3721" s="101"/>
      <c r="C3721" s="102" t="str">
        <f>IF('Detalle Ingresos'!$B3721="","",TEXT('Detalle Ingresos'!$B3721,"MMMM" ))</f>
        <v/>
      </c>
      <c r="D3721" s="82"/>
      <c r="E3721" s="82"/>
      <c r="F3721" s="97"/>
      <c r="G3721" s="117"/>
      <c r="H3721" s="84"/>
    </row>
    <row r="3722" spans="2:8" ht="15.75" thickBot="1" x14ac:dyDescent="0.3">
      <c r="B3722" s="101"/>
      <c r="C3722" s="102" t="str">
        <f>IF('Detalle Ingresos'!$B3722="","",TEXT('Detalle Ingresos'!$B3722,"MMMM" ))</f>
        <v/>
      </c>
      <c r="D3722" s="82"/>
      <c r="E3722" s="82"/>
      <c r="F3722" s="97"/>
      <c r="G3722" s="117"/>
      <c r="H3722" s="84"/>
    </row>
    <row r="3723" spans="2:8" ht="15.75" thickBot="1" x14ac:dyDescent="0.3">
      <c r="B3723" s="101"/>
      <c r="C3723" s="102" t="str">
        <f>IF('Detalle Ingresos'!$B3723="","",TEXT('Detalle Ingresos'!$B3723,"MMMM" ))</f>
        <v/>
      </c>
      <c r="D3723" s="82"/>
      <c r="E3723" s="82"/>
      <c r="F3723" s="97"/>
      <c r="G3723" s="117"/>
      <c r="H3723" s="84"/>
    </row>
    <row r="3724" spans="2:8" ht="15.75" thickBot="1" x14ac:dyDescent="0.3">
      <c r="B3724" s="101"/>
      <c r="C3724" s="102" t="str">
        <f>IF('Detalle Ingresos'!$B3724="","",TEXT('Detalle Ingresos'!$B3724,"MMMM" ))</f>
        <v/>
      </c>
      <c r="D3724" s="82"/>
      <c r="E3724" s="82"/>
      <c r="F3724" s="97"/>
      <c r="G3724" s="117"/>
      <c r="H3724" s="84"/>
    </row>
    <row r="3725" spans="2:8" ht="15.75" thickBot="1" x14ac:dyDescent="0.3">
      <c r="B3725" s="101"/>
      <c r="C3725" s="102" t="str">
        <f>IF('Detalle Ingresos'!$B3725="","",TEXT('Detalle Ingresos'!$B3725,"MMMM" ))</f>
        <v/>
      </c>
      <c r="D3725" s="82"/>
      <c r="E3725" s="82"/>
      <c r="F3725" s="97"/>
      <c r="G3725" s="117"/>
      <c r="H3725" s="84"/>
    </row>
    <row r="3726" spans="2:8" ht="15.75" thickBot="1" x14ac:dyDescent="0.3">
      <c r="B3726" s="101"/>
      <c r="C3726" s="102" t="str">
        <f>IF('Detalle Ingresos'!$B3726="","",TEXT('Detalle Ingresos'!$B3726,"MMMM" ))</f>
        <v/>
      </c>
      <c r="D3726" s="82"/>
      <c r="E3726" s="82"/>
      <c r="F3726" s="97"/>
      <c r="G3726" s="117"/>
      <c r="H3726" s="84"/>
    </row>
    <row r="3727" spans="2:8" ht="15.75" thickBot="1" x14ac:dyDescent="0.3">
      <c r="B3727" s="101"/>
      <c r="C3727" s="102" t="str">
        <f>IF('Detalle Ingresos'!$B3727="","",TEXT('Detalle Ingresos'!$B3727,"MMMM" ))</f>
        <v/>
      </c>
      <c r="D3727" s="82"/>
      <c r="E3727" s="82"/>
      <c r="F3727" s="97"/>
      <c r="G3727" s="117"/>
      <c r="H3727" s="84"/>
    </row>
    <row r="3728" spans="2:8" ht="15.75" thickBot="1" x14ac:dyDescent="0.3">
      <c r="B3728" s="101"/>
      <c r="C3728" s="102" t="str">
        <f>IF('Detalle Ingresos'!$B3728="","",TEXT('Detalle Ingresos'!$B3728,"MMMM" ))</f>
        <v/>
      </c>
      <c r="D3728" s="82"/>
      <c r="E3728" s="82"/>
      <c r="F3728" s="97"/>
      <c r="G3728" s="117"/>
      <c r="H3728" s="84"/>
    </row>
    <row r="3729" spans="2:8" ht="15.75" thickBot="1" x14ac:dyDescent="0.3">
      <c r="B3729" s="101"/>
      <c r="C3729" s="102" t="str">
        <f>IF('Detalle Ingresos'!$B3729="","",TEXT('Detalle Ingresos'!$B3729,"MMMM" ))</f>
        <v/>
      </c>
      <c r="D3729" s="82"/>
      <c r="E3729" s="82"/>
      <c r="F3729" s="97"/>
      <c r="G3729" s="117"/>
      <c r="H3729" s="84"/>
    </row>
    <row r="3730" spans="2:8" ht="15.75" thickBot="1" x14ac:dyDescent="0.3">
      <c r="B3730" s="101"/>
      <c r="C3730" s="102" t="str">
        <f>IF('Detalle Ingresos'!$B3730="","",TEXT('Detalle Ingresos'!$B3730,"MMMM" ))</f>
        <v/>
      </c>
      <c r="D3730" s="82"/>
      <c r="E3730" s="82"/>
      <c r="F3730" s="97"/>
      <c r="G3730" s="117"/>
      <c r="H3730" s="84"/>
    </row>
    <row r="3731" spans="2:8" ht="15.75" thickBot="1" x14ac:dyDescent="0.3">
      <c r="B3731" s="101"/>
      <c r="C3731" s="102" t="str">
        <f>IF('Detalle Ingresos'!$B3731="","",TEXT('Detalle Ingresos'!$B3731,"MMMM" ))</f>
        <v/>
      </c>
      <c r="D3731" s="82"/>
      <c r="E3731" s="82"/>
      <c r="F3731" s="97"/>
      <c r="G3731" s="117"/>
      <c r="H3731" s="84"/>
    </row>
    <row r="3732" spans="2:8" ht="15.75" thickBot="1" x14ac:dyDescent="0.3">
      <c r="B3732" s="101"/>
      <c r="C3732" s="102" t="str">
        <f>IF('Detalle Ingresos'!$B3732="","",TEXT('Detalle Ingresos'!$B3732,"MMMM" ))</f>
        <v/>
      </c>
      <c r="D3732" s="82"/>
      <c r="E3732" s="82"/>
      <c r="F3732" s="97"/>
      <c r="G3732" s="117"/>
      <c r="H3732" s="84"/>
    </row>
    <row r="3733" spans="2:8" ht="15.75" thickBot="1" x14ac:dyDescent="0.3">
      <c r="B3733" s="101"/>
      <c r="C3733" s="102" t="str">
        <f>IF('Detalle Ingresos'!$B3733="","",TEXT('Detalle Ingresos'!$B3733,"MMMM" ))</f>
        <v/>
      </c>
      <c r="D3733" s="82"/>
      <c r="E3733" s="82"/>
      <c r="F3733" s="97"/>
      <c r="G3733" s="117"/>
      <c r="H3733" s="84"/>
    </row>
    <row r="3734" spans="2:8" ht="15.75" thickBot="1" x14ac:dyDescent="0.3">
      <c r="B3734" s="101"/>
      <c r="C3734" s="102" t="str">
        <f>IF('Detalle Ingresos'!$B3734="","",TEXT('Detalle Ingresos'!$B3734,"MMMM" ))</f>
        <v/>
      </c>
      <c r="D3734" s="82"/>
      <c r="E3734" s="82"/>
      <c r="F3734" s="97"/>
      <c r="G3734" s="117"/>
      <c r="H3734" s="84"/>
    </row>
    <row r="3735" spans="2:8" ht="15.75" thickBot="1" x14ac:dyDescent="0.3">
      <c r="B3735" s="101"/>
      <c r="C3735" s="102" t="str">
        <f>IF('Detalle Ingresos'!$B3735="","",TEXT('Detalle Ingresos'!$B3735,"MMMM" ))</f>
        <v/>
      </c>
      <c r="D3735" s="82"/>
      <c r="E3735" s="82"/>
      <c r="F3735" s="97"/>
      <c r="G3735" s="117"/>
      <c r="H3735" s="84"/>
    </row>
    <row r="3736" spans="2:8" ht="15.75" thickBot="1" x14ac:dyDescent="0.3">
      <c r="B3736" s="101"/>
      <c r="C3736" s="102" t="str">
        <f>IF('Detalle Ingresos'!$B3736="","",TEXT('Detalle Ingresos'!$B3736,"MMMM" ))</f>
        <v/>
      </c>
      <c r="D3736" s="82"/>
      <c r="E3736" s="82"/>
      <c r="F3736" s="97"/>
      <c r="G3736" s="117"/>
      <c r="H3736" s="84"/>
    </row>
    <row r="3737" spans="2:8" ht="15.75" thickBot="1" x14ac:dyDescent="0.3">
      <c r="B3737" s="101"/>
      <c r="C3737" s="102" t="str">
        <f>IF('Detalle Ingresos'!$B3737="","",TEXT('Detalle Ingresos'!$B3737,"MMMM" ))</f>
        <v/>
      </c>
      <c r="D3737" s="82"/>
      <c r="E3737" s="82"/>
      <c r="F3737" s="97"/>
      <c r="G3737" s="117"/>
      <c r="H3737" s="84"/>
    </row>
    <row r="3738" spans="2:8" ht="15.75" thickBot="1" x14ac:dyDescent="0.3">
      <c r="B3738" s="101"/>
      <c r="C3738" s="102" t="str">
        <f>IF('Detalle Ingresos'!$B3738="","",TEXT('Detalle Ingresos'!$B3738,"MMMM" ))</f>
        <v/>
      </c>
      <c r="D3738" s="82"/>
      <c r="E3738" s="82"/>
      <c r="F3738" s="97"/>
      <c r="G3738" s="117"/>
      <c r="H3738" s="84"/>
    </row>
    <row r="3739" spans="2:8" ht="15.75" thickBot="1" x14ac:dyDescent="0.3">
      <c r="B3739" s="101"/>
      <c r="C3739" s="102" t="str">
        <f>IF('Detalle Ingresos'!$B3739="","",TEXT('Detalle Ingresos'!$B3739,"MMMM" ))</f>
        <v/>
      </c>
      <c r="D3739" s="82"/>
      <c r="E3739" s="82"/>
      <c r="F3739" s="97"/>
      <c r="G3739" s="117"/>
      <c r="H3739" s="84"/>
    </row>
    <row r="3740" spans="2:8" ht="15.75" thickBot="1" x14ac:dyDescent="0.3">
      <c r="B3740" s="101"/>
      <c r="C3740" s="102" t="str">
        <f>IF('Detalle Ingresos'!$B3740="","",TEXT('Detalle Ingresos'!$B3740,"MMMM" ))</f>
        <v/>
      </c>
      <c r="D3740" s="82"/>
      <c r="E3740" s="82"/>
      <c r="F3740" s="97"/>
      <c r="G3740" s="117"/>
      <c r="H3740" s="84"/>
    </row>
    <row r="3741" spans="2:8" ht="15.75" thickBot="1" x14ac:dyDescent="0.3">
      <c r="B3741" s="101"/>
      <c r="C3741" s="102" t="str">
        <f>IF('Detalle Ingresos'!$B3741="","",TEXT('Detalle Ingresos'!$B3741,"MMMM" ))</f>
        <v/>
      </c>
      <c r="D3741" s="82"/>
      <c r="E3741" s="82"/>
      <c r="F3741" s="97"/>
      <c r="G3741" s="117"/>
      <c r="H3741" s="84"/>
    </row>
    <row r="3742" spans="2:8" ht="15.75" thickBot="1" x14ac:dyDescent="0.3">
      <c r="B3742" s="101"/>
      <c r="C3742" s="102" t="str">
        <f>IF('Detalle Ingresos'!$B3742="","",TEXT('Detalle Ingresos'!$B3742,"MMMM" ))</f>
        <v/>
      </c>
      <c r="D3742" s="82"/>
      <c r="E3742" s="82"/>
      <c r="F3742" s="97"/>
      <c r="G3742" s="117"/>
      <c r="H3742" s="84"/>
    </row>
    <row r="3743" spans="2:8" ht="15.75" thickBot="1" x14ac:dyDescent="0.3">
      <c r="B3743" s="101"/>
      <c r="C3743" s="102" t="str">
        <f>IF('Detalle Ingresos'!$B3743="","",TEXT('Detalle Ingresos'!$B3743,"MMMM" ))</f>
        <v/>
      </c>
      <c r="D3743" s="82"/>
      <c r="E3743" s="82"/>
      <c r="F3743" s="97"/>
      <c r="G3743" s="117"/>
      <c r="H3743" s="84"/>
    </row>
    <row r="3744" spans="2:8" ht="15.75" thickBot="1" x14ac:dyDescent="0.3">
      <c r="B3744" s="101"/>
      <c r="C3744" s="102" t="str">
        <f>IF('Detalle Ingresos'!$B3744="","",TEXT('Detalle Ingresos'!$B3744,"MMMM" ))</f>
        <v/>
      </c>
      <c r="D3744" s="82"/>
      <c r="E3744" s="82"/>
      <c r="F3744" s="97"/>
      <c r="G3744" s="117"/>
      <c r="H3744" s="84"/>
    </row>
    <row r="3745" spans="2:8" ht="15.75" thickBot="1" x14ac:dyDescent="0.3">
      <c r="B3745" s="101"/>
      <c r="C3745" s="102" t="str">
        <f>IF('Detalle Ingresos'!$B3745="","",TEXT('Detalle Ingresos'!$B3745,"MMMM" ))</f>
        <v/>
      </c>
      <c r="D3745" s="82"/>
      <c r="E3745" s="82"/>
      <c r="F3745" s="97"/>
      <c r="G3745" s="117"/>
      <c r="H3745" s="84"/>
    </row>
    <row r="3746" spans="2:8" ht="15.75" thickBot="1" x14ac:dyDescent="0.3">
      <c r="B3746" s="101"/>
      <c r="C3746" s="102" t="str">
        <f>IF('Detalle Ingresos'!$B3746="","",TEXT('Detalle Ingresos'!$B3746,"MMMM" ))</f>
        <v/>
      </c>
      <c r="D3746" s="82"/>
      <c r="E3746" s="82"/>
      <c r="F3746" s="97"/>
      <c r="G3746" s="117"/>
      <c r="H3746" s="84"/>
    </row>
    <row r="3747" spans="2:8" ht="15.75" thickBot="1" x14ac:dyDescent="0.3">
      <c r="B3747" s="101"/>
      <c r="C3747" s="102" t="str">
        <f>IF('Detalle Ingresos'!$B3747="","",TEXT('Detalle Ingresos'!$B3747,"MMMM" ))</f>
        <v/>
      </c>
      <c r="D3747" s="82"/>
      <c r="E3747" s="82"/>
      <c r="F3747" s="97"/>
      <c r="G3747" s="117"/>
      <c r="H3747" s="84"/>
    </row>
    <row r="3748" spans="2:8" ht="15.75" thickBot="1" x14ac:dyDescent="0.3">
      <c r="B3748" s="101"/>
      <c r="C3748" s="102" t="str">
        <f>IF('Detalle Ingresos'!$B3748="","",TEXT('Detalle Ingresos'!$B3748,"MMMM" ))</f>
        <v/>
      </c>
      <c r="D3748" s="82"/>
      <c r="E3748" s="82"/>
      <c r="F3748" s="97"/>
      <c r="G3748" s="117"/>
      <c r="H3748" s="84"/>
    </row>
    <row r="3749" spans="2:8" ht="15.75" thickBot="1" x14ac:dyDescent="0.3">
      <c r="B3749" s="101"/>
      <c r="C3749" s="102" t="str">
        <f>IF('Detalle Ingresos'!$B3749="","",TEXT('Detalle Ingresos'!$B3749,"MMMM" ))</f>
        <v/>
      </c>
      <c r="D3749" s="82"/>
      <c r="E3749" s="82"/>
      <c r="F3749" s="97"/>
      <c r="G3749" s="117"/>
      <c r="H3749" s="84"/>
    </row>
    <row r="3750" spans="2:8" ht="15.75" thickBot="1" x14ac:dyDescent="0.3">
      <c r="B3750" s="101"/>
      <c r="C3750" s="102" t="str">
        <f>IF('Detalle Ingresos'!$B3750="","",TEXT('Detalle Ingresos'!$B3750,"MMMM" ))</f>
        <v/>
      </c>
      <c r="D3750" s="82"/>
      <c r="E3750" s="82"/>
      <c r="F3750" s="97"/>
      <c r="G3750" s="117"/>
      <c r="H3750" s="84"/>
    </row>
    <row r="3751" spans="2:8" ht="15.75" thickBot="1" x14ac:dyDescent="0.3">
      <c r="B3751" s="101"/>
      <c r="C3751" s="102" t="str">
        <f>IF('Detalle Ingresos'!$B3751="","",TEXT('Detalle Ingresos'!$B3751,"MMMM" ))</f>
        <v/>
      </c>
      <c r="D3751" s="82"/>
      <c r="E3751" s="82"/>
      <c r="F3751" s="97"/>
      <c r="G3751" s="117"/>
      <c r="H3751" s="84"/>
    </row>
    <row r="3752" spans="2:8" ht="15.75" thickBot="1" x14ac:dyDescent="0.3">
      <c r="B3752" s="101"/>
      <c r="C3752" s="102" t="str">
        <f>IF('Detalle Ingresos'!$B3752="","",TEXT('Detalle Ingresos'!$B3752,"MMMM" ))</f>
        <v/>
      </c>
      <c r="D3752" s="82"/>
      <c r="E3752" s="82"/>
      <c r="F3752" s="97"/>
      <c r="G3752" s="117"/>
      <c r="H3752" s="84"/>
    </row>
    <row r="3753" spans="2:8" ht="15.75" thickBot="1" x14ac:dyDescent="0.3">
      <c r="B3753" s="101"/>
      <c r="C3753" s="102" t="str">
        <f>IF('Detalle Ingresos'!$B3753="","",TEXT('Detalle Ingresos'!$B3753,"MMMM" ))</f>
        <v/>
      </c>
      <c r="D3753" s="82"/>
      <c r="E3753" s="82"/>
      <c r="F3753" s="97"/>
      <c r="G3753" s="117"/>
      <c r="H3753" s="84"/>
    </row>
    <row r="3754" spans="2:8" ht="15.75" thickBot="1" x14ac:dyDescent="0.3">
      <c r="B3754" s="101"/>
      <c r="C3754" s="102" t="str">
        <f>IF('Detalle Ingresos'!$B3754="","",TEXT('Detalle Ingresos'!$B3754,"MMMM" ))</f>
        <v/>
      </c>
      <c r="D3754" s="82"/>
      <c r="E3754" s="82"/>
      <c r="F3754" s="97"/>
      <c r="G3754" s="117"/>
      <c r="H3754" s="84"/>
    </row>
    <row r="3755" spans="2:8" ht="15.75" thickBot="1" x14ac:dyDescent="0.3">
      <c r="B3755" s="101"/>
      <c r="C3755" s="102" t="str">
        <f>IF('Detalle Ingresos'!$B3755="","",TEXT('Detalle Ingresos'!$B3755,"MMMM" ))</f>
        <v/>
      </c>
      <c r="D3755" s="82"/>
      <c r="E3755" s="82"/>
      <c r="F3755" s="97"/>
      <c r="G3755" s="117"/>
      <c r="H3755" s="84"/>
    </row>
    <row r="3756" spans="2:8" ht="15.75" thickBot="1" x14ac:dyDescent="0.3">
      <c r="B3756" s="101"/>
      <c r="C3756" s="102" t="str">
        <f>IF('Detalle Ingresos'!$B3756="","",TEXT('Detalle Ingresos'!$B3756,"MMMM" ))</f>
        <v/>
      </c>
      <c r="D3756" s="82"/>
      <c r="E3756" s="82"/>
      <c r="F3756" s="97"/>
      <c r="G3756" s="117"/>
      <c r="H3756" s="84"/>
    </row>
    <row r="3757" spans="2:8" ht="15.75" thickBot="1" x14ac:dyDescent="0.3">
      <c r="B3757" s="101"/>
      <c r="C3757" s="102" t="str">
        <f>IF('Detalle Ingresos'!$B3757="","",TEXT('Detalle Ingresos'!$B3757,"MMMM" ))</f>
        <v/>
      </c>
      <c r="D3757" s="82"/>
      <c r="E3757" s="82"/>
      <c r="F3757" s="97"/>
      <c r="G3757" s="117"/>
      <c r="H3757" s="84"/>
    </row>
    <row r="3758" spans="2:8" ht="15.75" thickBot="1" x14ac:dyDescent="0.3">
      <c r="B3758" s="101"/>
      <c r="C3758" s="102" t="str">
        <f>IF('Detalle Ingresos'!$B3758="","",TEXT('Detalle Ingresos'!$B3758,"MMMM" ))</f>
        <v/>
      </c>
      <c r="D3758" s="82"/>
      <c r="E3758" s="82"/>
      <c r="F3758" s="97"/>
      <c r="G3758" s="117"/>
      <c r="H3758" s="84"/>
    </row>
    <row r="3759" spans="2:8" ht="15.75" thickBot="1" x14ac:dyDescent="0.3">
      <c r="B3759" s="101"/>
      <c r="C3759" s="102" t="str">
        <f>IF('Detalle Ingresos'!$B3759="","",TEXT('Detalle Ingresos'!$B3759,"MMMM" ))</f>
        <v/>
      </c>
      <c r="D3759" s="82"/>
      <c r="E3759" s="82"/>
      <c r="F3759" s="97"/>
      <c r="G3759" s="117"/>
      <c r="H3759" s="84"/>
    </row>
    <row r="3760" spans="2:8" ht="15.75" thickBot="1" x14ac:dyDescent="0.3">
      <c r="B3760" s="101"/>
      <c r="C3760" s="102" t="str">
        <f>IF('Detalle Ingresos'!$B3760="","",TEXT('Detalle Ingresos'!$B3760,"MMMM" ))</f>
        <v/>
      </c>
      <c r="D3760" s="82"/>
      <c r="E3760" s="82"/>
      <c r="F3760" s="97"/>
      <c r="G3760" s="117"/>
      <c r="H3760" s="84"/>
    </row>
    <row r="3761" spans="2:8" ht="15.75" thickBot="1" x14ac:dyDescent="0.3">
      <c r="B3761" s="101"/>
      <c r="C3761" s="102" t="str">
        <f>IF('Detalle Ingresos'!$B3761="","",TEXT('Detalle Ingresos'!$B3761,"MMMM" ))</f>
        <v/>
      </c>
      <c r="D3761" s="82"/>
      <c r="E3761" s="82"/>
      <c r="F3761" s="97"/>
      <c r="G3761" s="117"/>
      <c r="H3761" s="84"/>
    </row>
    <row r="3762" spans="2:8" ht="15.75" thickBot="1" x14ac:dyDescent="0.3">
      <c r="B3762" s="101"/>
      <c r="C3762" s="102" t="str">
        <f>IF('Detalle Ingresos'!$B3762="","",TEXT('Detalle Ingresos'!$B3762,"MMMM" ))</f>
        <v/>
      </c>
      <c r="D3762" s="82"/>
      <c r="E3762" s="82"/>
      <c r="F3762" s="97"/>
      <c r="G3762" s="117"/>
      <c r="H3762" s="84"/>
    </row>
    <row r="3763" spans="2:8" ht="15.75" thickBot="1" x14ac:dyDescent="0.3">
      <c r="B3763" s="101"/>
      <c r="C3763" s="102" t="str">
        <f>IF('Detalle Ingresos'!$B3763="","",TEXT('Detalle Ingresos'!$B3763,"MMMM" ))</f>
        <v/>
      </c>
      <c r="D3763" s="82"/>
      <c r="E3763" s="82"/>
      <c r="F3763" s="97"/>
      <c r="G3763" s="117"/>
      <c r="H3763" s="84"/>
    </row>
    <row r="3764" spans="2:8" ht="15.75" thickBot="1" x14ac:dyDescent="0.3">
      <c r="B3764" s="101"/>
      <c r="C3764" s="102" t="str">
        <f>IF('Detalle Ingresos'!$B3764="","",TEXT('Detalle Ingresos'!$B3764,"MMMM" ))</f>
        <v/>
      </c>
      <c r="D3764" s="82"/>
      <c r="E3764" s="82"/>
      <c r="F3764" s="97"/>
      <c r="G3764" s="117"/>
      <c r="H3764" s="84"/>
    </row>
    <row r="3765" spans="2:8" ht="15.75" thickBot="1" x14ac:dyDescent="0.3">
      <c r="B3765" s="101"/>
      <c r="C3765" s="102" t="str">
        <f>IF('Detalle Ingresos'!$B3765="","",TEXT('Detalle Ingresos'!$B3765,"MMMM" ))</f>
        <v/>
      </c>
      <c r="D3765" s="82"/>
      <c r="E3765" s="82"/>
      <c r="F3765" s="97"/>
      <c r="G3765" s="117"/>
      <c r="H3765" s="84"/>
    </row>
    <row r="3766" spans="2:8" ht="15.75" thickBot="1" x14ac:dyDescent="0.3">
      <c r="B3766" s="101"/>
      <c r="C3766" s="102" t="str">
        <f>IF('Detalle Ingresos'!$B3766="","",TEXT('Detalle Ingresos'!$B3766,"MMMM" ))</f>
        <v/>
      </c>
      <c r="D3766" s="82"/>
      <c r="E3766" s="82"/>
      <c r="F3766" s="97"/>
      <c r="G3766" s="117"/>
      <c r="H3766" s="84"/>
    </row>
    <row r="3767" spans="2:8" ht="15.75" thickBot="1" x14ac:dyDescent="0.3">
      <c r="B3767" s="101"/>
      <c r="C3767" s="102" t="str">
        <f>IF('Detalle Ingresos'!$B3767="","",TEXT('Detalle Ingresos'!$B3767,"MMMM" ))</f>
        <v/>
      </c>
      <c r="D3767" s="82"/>
      <c r="E3767" s="82"/>
      <c r="F3767" s="97"/>
      <c r="G3767" s="117"/>
      <c r="H3767" s="84"/>
    </row>
    <row r="3768" spans="2:8" ht="15.75" thickBot="1" x14ac:dyDescent="0.3">
      <c r="B3768" s="101"/>
      <c r="C3768" s="102" t="str">
        <f>IF('Detalle Ingresos'!$B3768="","",TEXT('Detalle Ingresos'!$B3768,"MMMM" ))</f>
        <v/>
      </c>
      <c r="D3768" s="82"/>
      <c r="E3768" s="82"/>
      <c r="F3768" s="97"/>
      <c r="G3768" s="117"/>
      <c r="H3768" s="84"/>
    </row>
    <row r="3769" spans="2:8" ht="15.75" thickBot="1" x14ac:dyDescent="0.3">
      <c r="B3769" s="101"/>
      <c r="C3769" s="102" t="str">
        <f>IF('Detalle Ingresos'!$B3769="","",TEXT('Detalle Ingresos'!$B3769,"MMMM" ))</f>
        <v/>
      </c>
      <c r="D3769" s="82"/>
      <c r="E3769" s="82"/>
      <c r="F3769" s="97"/>
      <c r="G3769" s="117"/>
      <c r="H3769" s="84"/>
    </row>
    <row r="3770" spans="2:8" ht="15.75" thickBot="1" x14ac:dyDescent="0.3">
      <c r="B3770" s="101"/>
      <c r="C3770" s="102" t="str">
        <f>IF('Detalle Ingresos'!$B3770="","",TEXT('Detalle Ingresos'!$B3770,"MMMM" ))</f>
        <v/>
      </c>
      <c r="D3770" s="82"/>
      <c r="E3770" s="82"/>
      <c r="F3770" s="97"/>
      <c r="G3770" s="117"/>
      <c r="H3770" s="84"/>
    </row>
    <row r="3771" spans="2:8" ht="15.75" thickBot="1" x14ac:dyDescent="0.3">
      <c r="B3771" s="101"/>
      <c r="C3771" s="102" t="str">
        <f>IF('Detalle Ingresos'!$B3771="","",TEXT('Detalle Ingresos'!$B3771,"MMMM" ))</f>
        <v/>
      </c>
      <c r="D3771" s="82"/>
      <c r="E3771" s="82"/>
      <c r="F3771" s="97"/>
      <c r="G3771" s="117"/>
      <c r="H3771" s="84"/>
    </row>
    <row r="3772" spans="2:8" ht="15.75" thickBot="1" x14ac:dyDescent="0.3">
      <c r="B3772" s="101"/>
      <c r="C3772" s="102" t="str">
        <f>IF('Detalle Ingresos'!$B3772="","",TEXT('Detalle Ingresos'!$B3772,"MMMM" ))</f>
        <v/>
      </c>
      <c r="D3772" s="82"/>
      <c r="E3772" s="82"/>
      <c r="F3772" s="97"/>
      <c r="G3772" s="117"/>
      <c r="H3772" s="84"/>
    </row>
    <row r="3773" spans="2:8" ht="15.75" thickBot="1" x14ac:dyDescent="0.3">
      <c r="B3773" s="101"/>
      <c r="C3773" s="102" t="str">
        <f>IF('Detalle Ingresos'!$B3773="","",TEXT('Detalle Ingresos'!$B3773,"MMMM" ))</f>
        <v/>
      </c>
      <c r="D3773" s="82"/>
      <c r="E3773" s="82"/>
      <c r="F3773" s="97"/>
      <c r="G3773" s="117"/>
      <c r="H3773" s="84"/>
    </row>
    <row r="3774" spans="2:8" ht="15.75" thickBot="1" x14ac:dyDescent="0.3">
      <c r="B3774" s="101"/>
      <c r="C3774" s="102" t="str">
        <f>IF('Detalle Ingresos'!$B3774="","",TEXT('Detalle Ingresos'!$B3774,"MMMM" ))</f>
        <v/>
      </c>
      <c r="D3774" s="82"/>
      <c r="E3774" s="82"/>
      <c r="F3774" s="97"/>
      <c r="G3774" s="117"/>
      <c r="H3774" s="84"/>
    </row>
    <row r="3775" spans="2:8" ht="15.75" thickBot="1" x14ac:dyDescent="0.3">
      <c r="B3775" s="101"/>
      <c r="C3775" s="102" t="str">
        <f>IF('Detalle Ingresos'!$B3775="","",TEXT('Detalle Ingresos'!$B3775,"MMMM" ))</f>
        <v/>
      </c>
      <c r="D3775" s="82"/>
      <c r="E3775" s="82"/>
      <c r="F3775" s="97"/>
      <c r="G3775" s="117"/>
      <c r="H3775" s="84"/>
    </row>
    <row r="3776" spans="2:8" ht="15.75" thickBot="1" x14ac:dyDescent="0.3">
      <c r="B3776" s="101"/>
      <c r="C3776" s="102" t="str">
        <f>IF('Detalle Ingresos'!$B3776="","",TEXT('Detalle Ingresos'!$B3776,"MMMM" ))</f>
        <v/>
      </c>
      <c r="D3776" s="82"/>
      <c r="E3776" s="82"/>
      <c r="F3776" s="97"/>
      <c r="G3776" s="117"/>
      <c r="H3776" s="84"/>
    </row>
    <row r="3777" spans="2:8" ht="15.75" thickBot="1" x14ac:dyDescent="0.3">
      <c r="B3777" s="101"/>
      <c r="C3777" s="102" t="str">
        <f>IF('Detalle Ingresos'!$B3777="","",TEXT('Detalle Ingresos'!$B3777,"MMMM" ))</f>
        <v/>
      </c>
      <c r="D3777" s="82"/>
      <c r="E3777" s="82"/>
      <c r="F3777" s="97"/>
      <c r="G3777" s="117"/>
      <c r="H3777" s="84"/>
    </row>
    <row r="3778" spans="2:8" ht="15.75" thickBot="1" x14ac:dyDescent="0.3">
      <c r="B3778" s="101"/>
      <c r="C3778" s="102" t="str">
        <f>IF('Detalle Ingresos'!$B3778="","",TEXT('Detalle Ingresos'!$B3778,"MMMM" ))</f>
        <v/>
      </c>
      <c r="D3778" s="82"/>
      <c r="E3778" s="82"/>
      <c r="F3778" s="97"/>
      <c r="G3778" s="117"/>
      <c r="H3778" s="84"/>
    </row>
    <row r="3779" spans="2:8" ht="15.75" thickBot="1" x14ac:dyDescent="0.3">
      <c r="B3779" s="101"/>
      <c r="C3779" s="102" t="str">
        <f>IF('Detalle Ingresos'!$B3779="","",TEXT('Detalle Ingresos'!$B3779,"MMMM" ))</f>
        <v/>
      </c>
      <c r="D3779" s="82"/>
      <c r="E3779" s="82"/>
      <c r="F3779" s="97"/>
      <c r="G3779" s="117"/>
      <c r="H3779" s="84"/>
    </row>
    <row r="3780" spans="2:8" ht="15.75" thickBot="1" x14ac:dyDescent="0.3">
      <c r="B3780" s="101"/>
      <c r="C3780" s="102" t="str">
        <f>IF('Detalle Ingresos'!$B3780="","",TEXT('Detalle Ingresos'!$B3780,"MMMM" ))</f>
        <v/>
      </c>
      <c r="D3780" s="82"/>
      <c r="E3780" s="82"/>
      <c r="F3780" s="97"/>
      <c r="G3780" s="117"/>
      <c r="H3780" s="84"/>
    </row>
    <row r="3781" spans="2:8" ht="15.75" thickBot="1" x14ac:dyDescent="0.3">
      <c r="B3781" s="101"/>
      <c r="C3781" s="102" t="str">
        <f>IF('Detalle Ingresos'!$B3781="","",TEXT('Detalle Ingresos'!$B3781,"MMMM" ))</f>
        <v/>
      </c>
      <c r="D3781" s="82"/>
      <c r="E3781" s="82"/>
      <c r="F3781" s="97"/>
      <c r="G3781" s="117"/>
      <c r="H3781" s="84"/>
    </row>
    <row r="3782" spans="2:8" ht="15.75" thickBot="1" x14ac:dyDescent="0.3">
      <c r="B3782" s="101"/>
      <c r="C3782" s="102" t="str">
        <f>IF('Detalle Ingresos'!$B3782="","",TEXT('Detalle Ingresos'!$B3782,"MMMM" ))</f>
        <v/>
      </c>
      <c r="D3782" s="82"/>
      <c r="E3782" s="82"/>
      <c r="F3782" s="97"/>
      <c r="G3782" s="117"/>
      <c r="H3782" s="84"/>
    </row>
    <row r="3783" spans="2:8" ht="15.75" thickBot="1" x14ac:dyDescent="0.3">
      <c r="B3783" s="101"/>
      <c r="C3783" s="102" t="str">
        <f>IF('Detalle Ingresos'!$B3783="","",TEXT('Detalle Ingresos'!$B3783,"MMMM" ))</f>
        <v/>
      </c>
      <c r="D3783" s="82"/>
      <c r="E3783" s="82"/>
      <c r="F3783" s="97"/>
      <c r="G3783" s="117"/>
      <c r="H3783" s="84"/>
    </row>
    <row r="3784" spans="2:8" ht="15.75" thickBot="1" x14ac:dyDescent="0.3">
      <c r="B3784" s="101"/>
      <c r="C3784" s="102" t="str">
        <f>IF('Detalle Ingresos'!$B3784="","",TEXT('Detalle Ingresos'!$B3784,"MMMM" ))</f>
        <v/>
      </c>
      <c r="D3784" s="82"/>
      <c r="E3784" s="82"/>
      <c r="F3784" s="97"/>
      <c r="G3784" s="117"/>
      <c r="H3784" s="84"/>
    </row>
    <row r="3785" spans="2:8" ht="15.75" thickBot="1" x14ac:dyDescent="0.3">
      <c r="B3785" s="101"/>
      <c r="C3785" s="102" t="str">
        <f>IF('Detalle Ingresos'!$B3785="","",TEXT('Detalle Ingresos'!$B3785,"MMMM" ))</f>
        <v/>
      </c>
      <c r="D3785" s="82"/>
      <c r="E3785" s="82"/>
      <c r="F3785" s="97"/>
      <c r="G3785" s="117"/>
      <c r="H3785" s="84"/>
    </row>
    <row r="3786" spans="2:8" ht="15.75" thickBot="1" x14ac:dyDescent="0.3">
      <c r="B3786" s="101"/>
      <c r="C3786" s="102" t="str">
        <f>IF('Detalle Ingresos'!$B3786="","",TEXT('Detalle Ingresos'!$B3786,"MMMM" ))</f>
        <v/>
      </c>
      <c r="D3786" s="82"/>
      <c r="E3786" s="82"/>
      <c r="F3786" s="97"/>
      <c r="G3786" s="117"/>
      <c r="H3786" s="84"/>
    </row>
    <row r="3787" spans="2:8" ht="15.75" thickBot="1" x14ac:dyDescent="0.3">
      <c r="B3787" s="101"/>
      <c r="C3787" s="102" t="str">
        <f>IF('Detalle Ingresos'!$B3787="","",TEXT('Detalle Ingresos'!$B3787,"MMMM" ))</f>
        <v/>
      </c>
      <c r="D3787" s="82"/>
      <c r="E3787" s="82"/>
      <c r="F3787" s="97"/>
      <c r="G3787" s="117"/>
      <c r="H3787" s="84"/>
    </row>
    <row r="3788" spans="2:8" ht="15.75" thickBot="1" x14ac:dyDescent="0.3">
      <c r="B3788" s="101"/>
      <c r="C3788" s="102" t="str">
        <f>IF('Detalle Ingresos'!$B3788="","",TEXT('Detalle Ingresos'!$B3788,"MMMM" ))</f>
        <v/>
      </c>
      <c r="D3788" s="82"/>
      <c r="E3788" s="82"/>
      <c r="F3788" s="97"/>
      <c r="G3788" s="117"/>
      <c r="H3788" s="84"/>
    </row>
    <row r="3789" spans="2:8" ht="15.75" thickBot="1" x14ac:dyDescent="0.3">
      <c r="B3789" s="101"/>
      <c r="C3789" s="102" t="str">
        <f>IF('Detalle Ingresos'!$B3789="","",TEXT('Detalle Ingresos'!$B3789,"MMMM" ))</f>
        <v/>
      </c>
      <c r="D3789" s="82"/>
      <c r="E3789" s="82"/>
      <c r="F3789" s="97"/>
      <c r="G3789" s="117"/>
      <c r="H3789" s="84"/>
    </row>
    <row r="3790" spans="2:8" ht="15.75" thickBot="1" x14ac:dyDescent="0.3">
      <c r="B3790" s="101"/>
      <c r="C3790" s="102" t="str">
        <f>IF('Detalle Ingresos'!$B3790="","",TEXT('Detalle Ingresos'!$B3790,"MMMM" ))</f>
        <v/>
      </c>
      <c r="D3790" s="82"/>
      <c r="E3790" s="82"/>
      <c r="F3790" s="97"/>
      <c r="G3790" s="117"/>
      <c r="H3790" s="84"/>
    </row>
    <row r="3791" spans="2:8" ht="15.75" thickBot="1" x14ac:dyDescent="0.3">
      <c r="B3791" s="101"/>
      <c r="C3791" s="102" t="str">
        <f>IF('Detalle Ingresos'!$B3791="","",TEXT('Detalle Ingresos'!$B3791,"MMMM" ))</f>
        <v/>
      </c>
      <c r="D3791" s="82"/>
      <c r="E3791" s="82"/>
      <c r="F3791" s="97"/>
      <c r="G3791" s="117"/>
      <c r="H3791" s="84"/>
    </row>
    <row r="3792" spans="2:8" ht="15.75" thickBot="1" x14ac:dyDescent="0.3">
      <c r="B3792" s="101"/>
      <c r="C3792" s="102" t="str">
        <f>IF('Detalle Ingresos'!$B3792="","",TEXT('Detalle Ingresos'!$B3792,"MMMM" ))</f>
        <v/>
      </c>
      <c r="D3792" s="82"/>
      <c r="E3792" s="82"/>
      <c r="F3792" s="97"/>
      <c r="G3792" s="117"/>
      <c r="H3792" s="84"/>
    </row>
    <row r="3793" spans="2:8" ht="15.75" thickBot="1" x14ac:dyDescent="0.3">
      <c r="B3793" s="101"/>
      <c r="C3793" s="102" t="str">
        <f>IF('Detalle Ingresos'!$B3793="","",TEXT('Detalle Ingresos'!$B3793,"MMMM" ))</f>
        <v/>
      </c>
      <c r="D3793" s="82"/>
      <c r="E3793" s="82"/>
      <c r="F3793" s="97"/>
      <c r="G3793" s="117"/>
      <c r="H3793" s="84"/>
    </row>
    <row r="3794" spans="2:8" ht="15.75" thickBot="1" x14ac:dyDescent="0.3">
      <c r="B3794" s="101"/>
      <c r="C3794" s="102" t="str">
        <f>IF('Detalle Ingresos'!$B3794="","",TEXT('Detalle Ingresos'!$B3794,"MMMM" ))</f>
        <v/>
      </c>
      <c r="D3794" s="82"/>
      <c r="E3794" s="82"/>
      <c r="F3794" s="97"/>
      <c r="G3794" s="117"/>
      <c r="H3794" s="84"/>
    </row>
    <row r="3795" spans="2:8" ht="15.75" thickBot="1" x14ac:dyDescent="0.3">
      <c r="B3795" s="101"/>
      <c r="C3795" s="102" t="str">
        <f>IF('Detalle Ingresos'!$B3795="","",TEXT('Detalle Ingresos'!$B3795,"MMMM" ))</f>
        <v/>
      </c>
      <c r="D3795" s="82"/>
      <c r="E3795" s="82"/>
      <c r="F3795" s="97"/>
      <c r="G3795" s="117"/>
      <c r="H3795" s="84"/>
    </row>
    <row r="3796" spans="2:8" ht="15.75" thickBot="1" x14ac:dyDescent="0.3">
      <c r="B3796" s="101"/>
      <c r="C3796" s="102" t="str">
        <f>IF('Detalle Ingresos'!$B3796="","",TEXT('Detalle Ingresos'!$B3796,"MMMM" ))</f>
        <v/>
      </c>
      <c r="D3796" s="82"/>
      <c r="E3796" s="82"/>
      <c r="F3796" s="97"/>
      <c r="G3796" s="117"/>
      <c r="H3796" s="84"/>
    </row>
    <row r="3797" spans="2:8" ht="15.75" thickBot="1" x14ac:dyDescent="0.3">
      <c r="B3797" s="101"/>
      <c r="C3797" s="102" t="str">
        <f>IF('Detalle Ingresos'!$B3797="","",TEXT('Detalle Ingresos'!$B3797,"MMMM" ))</f>
        <v/>
      </c>
      <c r="D3797" s="82"/>
      <c r="E3797" s="82"/>
      <c r="F3797" s="97"/>
      <c r="G3797" s="117"/>
      <c r="H3797" s="84"/>
    </row>
    <row r="3798" spans="2:8" ht="15.75" thickBot="1" x14ac:dyDescent="0.3">
      <c r="B3798" s="101"/>
      <c r="C3798" s="102" t="str">
        <f>IF('Detalle Ingresos'!$B3798="","",TEXT('Detalle Ingresos'!$B3798,"MMMM" ))</f>
        <v/>
      </c>
      <c r="D3798" s="82"/>
      <c r="E3798" s="82"/>
      <c r="F3798" s="97"/>
      <c r="G3798" s="117"/>
      <c r="H3798" s="84"/>
    </row>
    <row r="3799" spans="2:8" ht="15.75" thickBot="1" x14ac:dyDescent="0.3">
      <c r="B3799" s="101"/>
      <c r="C3799" s="102" t="str">
        <f>IF('Detalle Ingresos'!$B3799="","",TEXT('Detalle Ingresos'!$B3799,"MMMM" ))</f>
        <v/>
      </c>
      <c r="D3799" s="82"/>
      <c r="E3799" s="82"/>
      <c r="F3799" s="97"/>
      <c r="G3799" s="117"/>
      <c r="H3799" s="84"/>
    </row>
    <row r="3800" spans="2:8" ht="15.75" thickBot="1" x14ac:dyDescent="0.3">
      <c r="B3800" s="101"/>
      <c r="C3800" s="102" t="str">
        <f>IF('Detalle Ingresos'!$B3800="","",TEXT('Detalle Ingresos'!$B3800,"MMMM" ))</f>
        <v/>
      </c>
      <c r="D3800" s="82"/>
      <c r="E3800" s="82"/>
      <c r="F3800" s="97"/>
      <c r="G3800" s="117"/>
      <c r="H3800" s="84"/>
    </row>
    <row r="3801" spans="2:8" ht="15.75" thickBot="1" x14ac:dyDescent="0.3">
      <c r="B3801" s="101"/>
      <c r="C3801" s="102" t="str">
        <f>IF('Detalle Ingresos'!$B3801="","",TEXT('Detalle Ingresos'!$B3801,"MMMM" ))</f>
        <v/>
      </c>
      <c r="D3801" s="82"/>
      <c r="E3801" s="82"/>
      <c r="F3801" s="97"/>
      <c r="G3801" s="117"/>
      <c r="H3801" s="84"/>
    </row>
    <row r="3802" spans="2:8" ht="15.75" thickBot="1" x14ac:dyDescent="0.3">
      <c r="B3802" s="101"/>
      <c r="C3802" s="102" t="str">
        <f>IF('Detalle Ingresos'!$B3802="","",TEXT('Detalle Ingresos'!$B3802,"MMMM" ))</f>
        <v/>
      </c>
      <c r="D3802" s="82"/>
      <c r="E3802" s="82"/>
      <c r="F3802" s="97"/>
      <c r="G3802" s="117"/>
      <c r="H3802" s="84"/>
    </row>
    <row r="3803" spans="2:8" ht="15.75" thickBot="1" x14ac:dyDescent="0.3">
      <c r="B3803" s="101"/>
      <c r="C3803" s="102" t="str">
        <f>IF('Detalle Ingresos'!$B3803="","",TEXT('Detalle Ingresos'!$B3803,"MMMM" ))</f>
        <v/>
      </c>
      <c r="D3803" s="82"/>
      <c r="E3803" s="82"/>
      <c r="F3803" s="97"/>
      <c r="G3803" s="117"/>
      <c r="H3803" s="84"/>
    </row>
    <row r="3804" spans="2:8" ht="15.75" thickBot="1" x14ac:dyDescent="0.3">
      <c r="B3804" s="101"/>
      <c r="C3804" s="102" t="str">
        <f>IF('Detalle Ingresos'!$B3804="","",TEXT('Detalle Ingresos'!$B3804,"MMMM" ))</f>
        <v/>
      </c>
      <c r="D3804" s="82"/>
      <c r="E3804" s="82"/>
      <c r="F3804" s="97"/>
      <c r="G3804" s="117"/>
      <c r="H3804" s="84"/>
    </row>
    <row r="3805" spans="2:8" ht="15.75" thickBot="1" x14ac:dyDescent="0.3">
      <c r="B3805" s="101"/>
      <c r="C3805" s="102" t="str">
        <f>IF('Detalle Ingresos'!$B3805="","",TEXT('Detalle Ingresos'!$B3805,"MMMM" ))</f>
        <v/>
      </c>
      <c r="D3805" s="82"/>
      <c r="E3805" s="82"/>
      <c r="F3805" s="97"/>
      <c r="G3805" s="117"/>
      <c r="H3805" s="84"/>
    </row>
    <row r="3806" spans="2:8" ht="15.75" thickBot="1" x14ac:dyDescent="0.3">
      <c r="B3806" s="101"/>
      <c r="C3806" s="102" t="str">
        <f>IF('Detalle Ingresos'!$B3806="","",TEXT('Detalle Ingresos'!$B3806,"MMMM" ))</f>
        <v/>
      </c>
      <c r="D3806" s="82"/>
      <c r="E3806" s="82"/>
      <c r="F3806" s="97"/>
      <c r="G3806" s="117"/>
      <c r="H3806" s="84"/>
    </row>
    <row r="3807" spans="2:8" ht="15.75" thickBot="1" x14ac:dyDescent="0.3">
      <c r="B3807" s="101"/>
      <c r="C3807" s="102" t="str">
        <f>IF('Detalle Ingresos'!$B3807="","",TEXT('Detalle Ingresos'!$B3807,"MMMM" ))</f>
        <v/>
      </c>
      <c r="D3807" s="82"/>
      <c r="E3807" s="82"/>
      <c r="F3807" s="97"/>
      <c r="G3807" s="117"/>
      <c r="H3807" s="84"/>
    </row>
    <row r="3808" spans="2:8" ht="15.75" thickBot="1" x14ac:dyDescent="0.3">
      <c r="B3808" s="101"/>
      <c r="C3808" s="102" t="str">
        <f>IF('Detalle Ingresos'!$B3808="","",TEXT('Detalle Ingresos'!$B3808,"MMMM" ))</f>
        <v/>
      </c>
      <c r="D3808" s="82"/>
      <c r="E3808" s="82"/>
      <c r="F3808" s="97"/>
      <c r="G3808" s="117"/>
      <c r="H3808" s="84"/>
    </row>
    <row r="3809" spans="2:8" ht="15.75" thickBot="1" x14ac:dyDescent="0.3">
      <c r="B3809" s="101"/>
      <c r="C3809" s="102" t="str">
        <f>IF('Detalle Ingresos'!$B3809="","",TEXT('Detalle Ingresos'!$B3809,"MMMM" ))</f>
        <v/>
      </c>
      <c r="D3809" s="82"/>
      <c r="E3809" s="82"/>
      <c r="F3809" s="97"/>
      <c r="G3809" s="117"/>
      <c r="H3809" s="84"/>
    </row>
    <row r="3810" spans="2:8" ht="15.75" thickBot="1" x14ac:dyDescent="0.3">
      <c r="B3810" s="101"/>
      <c r="C3810" s="102" t="str">
        <f>IF('Detalle Ingresos'!$B3810="","",TEXT('Detalle Ingresos'!$B3810,"MMMM" ))</f>
        <v/>
      </c>
      <c r="D3810" s="82"/>
      <c r="E3810" s="82"/>
      <c r="F3810" s="97"/>
      <c r="G3810" s="117"/>
      <c r="H3810" s="84"/>
    </row>
    <row r="3811" spans="2:8" ht="15.75" thickBot="1" x14ac:dyDescent="0.3">
      <c r="B3811" s="101"/>
      <c r="C3811" s="102" t="str">
        <f>IF('Detalle Ingresos'!$B3811="","",TEXT('Detalle Ingresos'!$B3811,"MMMM" ))</f>
        <v/>
      </c>
      <c r="D3811" s="82"/>
      <c r="E3811" s="82"/>
      <c r="F3811" s="97"/>
      <c r="G3811" s="117"/>
      <c r="H3811" s="84"/>
    </row>
    <row r="3812" spans="2:8" ht="15.75" thickBot="1" x14ac:dyDescent="0.3">
      <c r="B3812" s="101"/>
      <c r="C3812" s="102" t="str">
        <f>IF('Detalle Ingresos'!$B3812="","",TEXT('Detalle Ingresos'!$B3812,"MMMM" ))</f>
        <v/>
      </c>
      <c r="D3812" s="82"/>
      <c r="E3812" s="82"/>
      <c r="F3812" s="97"/>
      <c r="G3812" s="117"/>
      <c r="H3812" s="84"/>
    </row>
    <row r="3813" spans="2:8" ht="15.75" thickBot="1" x14ac:dyDescent="0.3">
      <c r="B3813" s="101"/>
      <c r="C3813" s="102" t="str">
        <f>IF('Detalle Ingresos'!$B3813="","",TEXT('Detalle Ingresos'!$B3813,"MMMM" ))</f>
        <v/>
      </c>
      <c r="D3813" s="82"/>
      <c r="E3813" s="82"/>
      <c r="F3813" s="97"/>
      <c r="G3813" s="117"/>
      <c r="H3813" s="84"/>
    </row>
    <row r="3814" spans="2:8" ht="15.75" thickBot="1" x14ac:dyDescent="0.3">
      <c r="B3814" s="101"/>
      <c r="C3814" s="102" t="str">
        <f>IF('Detalle Ingresos'!$B3814="","",TEXT('Detalle Ingresos'!$B3814,"MMMM" ))</f>
        <v/>
      </c>
      <c r="D3814" s="82"/>
      <c r="E3814" s="82"/>
      <c r="F3814" s="97"/>
      <c r="G3814" s="117"/>
      <c r="H3814" s="84"/>
    </row>
    <row r="3815" spans="2:8" ht="15.75" thickBot="1" x14ac:dyDescent="0.3">
      <c r="B3815" s="101"/>
      <c r="C3815" s="102" t="str">
        <f>IF('Detalle Ingresos'!$B3815="","",TEXT('Detalle Ingresos'!$B3815,"MMMM" ))</f>
        <v/>
      </c>
      <c r="D3815" s="82"/>
      <c r="E3815" s="82"/>
      <c r="F3815" s="97"/>
      <c r="G3815" s="117"/>
      <c r="H3815" s="84"/>
    </row>
    <row r="3816" spans="2:8" ht="15.75" thickBot="1" x14ac:dyDescent="0.3">
      <c r="B3816" s="101"/>
      <c r="C3816" s="102" t="str">
        <f>IF('Detalle Ingresos'!$B3816="","",TEXT('Detalle Ingresos'!$B3816,"MMMM" ))</f>
        <v/>
      </c>
      <c r="D3816" s="82"/>
      <c r="E3816" s="82"/>
      <c r="F3816" s="97"/>
      <c r="G3816" s="117"/>
      <c r="H3816" s="84"/>
    </row>
    <row r="3817" spans="2:8" ht="15.75" thickBot="1" x14ac:dyDescent="0.3">
      <c r="B3817" s="101"/>
      <c r="C3817" s="102" t="str">
        <f>IF('Detalle Ingresos'!$B3817="","",TEXT('Detalle Ingresos'!$B3817,"MMMM" ))</f>
        <v/>
      </c>
      <c r="D3817" s="82"/>
      <c r="E3817" s="82"/>
      <c r="F3817" s="97"/>
      <c r="G3817" s="117"/>
      <c r="H3817" s="84"/>
    </row>
    <row r="3818" spans="2:8" ht="15.75" thickBot="1" x14ac:dyDescent="0.3">
      <c r="B3818" s="101"/>
      <c r="C3818" s="102" t="str">
        <f>IF('Detalle Ingresos'!$B3818="","",TEXT('Detalle Ingresos'!$B3818,"MMMM" ))</f>
        <v/>
      </c>
      <c r="D3818" s="82"/>
      <c r="E3818" s="82"/>
      <c r="F3818" s="97"/>
      <c r="G3818" s="117"/>
      <c r="H3818" s="84"/>
    </row>
    <row r="3819" spans="2:8" ht="15.75" thickBot="1" x14ac:dyDescent="0.3">
      <c r="B3819" s="101"/>
      <c r="C3819" s="102" t="str">
        <f>IF('Detalle Ingresos'!$B3819="","",TEXT('Detalle Ingresos'!$B3819,"MMMM" ))</f>
        <v/>
      </c>
      <c r="D3819" s="82"/>
      <c r="E3819" s="82"/>
      <c r="F3819" s="97"/>
      <c r="G3819" s="117"/>
      <c r="H3819" s="84"/>
    </row>
    <row r="3820" spans="2:8" ht="15.75" thickBot="1" x14ac:dyDescent="0.3">
      <c r="B3820" s="101"/>
      <c r="C3820" s="102" t="str">
        <f>IF('Detalle Ingresos'!$B3820="","",TEXT('Detalle Ingresos'!$B3820,"MMMM" ))</f>
        <v/>
      </c>
      <c r="D3820" s="82"/>
      <c r="E3820" s="82"/>
      <c r="F3820" s="97"/>
      <c r="G3820" s="117"/>
      <c r="H3820" s="84"/>
    </row>
    <row r="3821" spans="2:8" ht="15.75" thickBot="1" x14ac:dyDescent="0.3">
      <c r="B3821" s="101"/>
      <c r="C3821" s="102" t="str">
        <f>IF('Detalle Ingresos'!$B3821="","",TEXT('Detalle Ingresos'!$B3821,"MMMM" ))</f>
        <v/>
      </c>
      <c r="D3821" s="82"/>
      <c r="E3821" s="82"/>
      <c r="F3821" s="97"/>
      <c r="G3821" s="117"/>
      <c r="H3821" s="84"/>
    </row>
    <row r="3822" spans="2:8" ht="15.75" thickBot="1" x14ac:dyDescent="0.3">
      <c r="B3822" s="101"/>
      <c r="C3822" s="102" t="str">
        <f>IF('Detalle Ingresos'!$B3822="","",TEXT('Detalle Ingresos'!$B3822,"MMMM" ))</f>
        <v/>
      </c>
      <c r="D3822" s="82"/>
      <c r="E3822" s="82"/>
      <c r="F3822" s="97"/>
      <c r="G3822" s="117"/>
      <c r="H3822" s="84"/>
    </row>
    <row r="3823" spans="2:8" ht="15.75" thickBot="1" x14ac:dyDescent="0.3">
      <c r="B3823" s="101"/>
      <c r="C3823" s="102" t="str">
        <f>IF('Detalle Ingresos'!$B3823="","",TEXT('Detalle Ingresos'!$B3823,"MMMM" ))</f>
        <v/>
      </c>
      <c r="D3823" s="82"/>
      <c r="E3823" s="82"/>
      <c r="F3823" s="97"/>
      <c r="G3823" s="117"/>
      <c r="H3823" s="84"/>
    </row>
    <row r="3824" spans="2:8" ht="15.75" thickBot="1" x14ac:dyDescent="0.3">
      <c r="B3824" s="101"/>
      <c r="C3824" s="102" t="str">
        <f>IF('Detalle Ingresos'!$B3824="","",TEXT('Detalle Ingresos'!$B3824,"MMMM" ))</f>
        <v/>
      </c>
      <c r="D3824" s="82"/>
      <c r="E3824" s="82"/>
      <c r="F3824" s="97"/>
      <c r="G3824" s="117"/>
      <c r="H3824" s="84"/>
    </row>
    <row r="3825" spans="2:8" ht="15.75" thickBot="1" x14ac:dyDescent="0.3">
      <c r="B3825" s="101"/>
      <c r="C3825" s="102" t="str">
        <f>IF('Detalle Ingresos'!$B3825="","",TEXT('Detalle Ingresos'!$B3825,"MMMM" ))</f>
        <v/>
      </c>
      <c r="D3825" s="82"/>
      <c r="E3825" s="82"/>
      <c r="F3825" s="97"/>
      <c r="G3825" s="117"/>
      <c r="H3825" s="84"/>
    </row>
    <row r="3826" spans="2:8" ht="15.75" thickBot="1" x14ac:dyDescent="0.3">
      <c r="B3826" s="101"/>
      <c r="C3826" s="102" t="str">
        <f>IF('Detalle Ingresos'!$B3826="","",TEXT('Detalle Ingresos'!$B3826,"MMMM" ))</f>
        <v/>
      </c>
      <c r="D3826" s="82"/>
      <c r="E3826" s="82"/>
      <c r="F3826" s="97"/>
      <c r="G3826" s="117"/>
      <c r="H3826" s="84"/>
    </row>
    <row r="3827" spans="2:8" ht="15.75" thickBot="1" x14ac:dyDescent="0.3">
      <c r="B3827" s="101"/>
      <c r="C3827" s="102" t="str">
        <f>IF('Detalle Ingresos'!$B3827="","",TEXT('Detalle Ingresos'!$B3827,"MMMM" ))</f>
        <v/>
      </c>
      <c r="D3827" s="82"/>
      <c r="E3827" s="82"/>
      <c r="F3827" s="97"/>
      <c r="G3827" s="117"/>
      <c r="H3827" s="84"/>
    </row>
    <row r="3828" spans="2:8" ht="15.75" thickBot="1" x14ac:dyDescent="0.3">
      <c r="B3828" s="101"/>
      <c r="C3828" s="102" t="str">
        <f>IF('Detalle Ingresos'!$B3828="","",TEXT('Detalle Ingresos'!$B3828,"MMMM" ))</f>
        <v/>
      </c>
      <c r="D3828" s="82"/>
      <c r="E3828" s="82"/>
      <c r="F3828" s="97"/>
      <c r="G3828" s="117"/>
      <c r="H3828" s="84"/>
    </row>
    <row r="3829" spans="2:8" ht="15.75" thickBot="1" x14ac:dyDescent="0.3">
      <c r="B3829" s="101"/>
      <c r="C3829" s="102" t="str">
        <f>IF('Detalle Ingresos'!$B3829="","",TEXT('Detalle Ingresos'!$B3829,"MMMM" ))</f>
        <v/>
      </c>
      <c r="D3829" s="82"/>
      <c r="E3829" s="82"/>
      <c r="F3829" s="97"/>
      <c r="G3829" s="117"/>
      <c r="H3829" s="84"/>
    </row>
    <row r="3830" spans="2:8" ht="15.75" thickBot="1" x14ac:dyDescent="0.3">
      <c r="B3830" s="101"/>
      <c r="C3830" s="102" t="str">
        <f>IF('Detalle Ingresos'!$B3830="","",TEXT('Detalle Ingresos'!$B3830,"MMMM" ))</f>
        <v/>
      </c>
      <c r="D3830" s="82"/>
      <c r="E3830" s="82"/>
      <c r="F3830" s="97"/>
      <c r="G3830" s="117"/>
      <c r="H3830" s="84"/>
    </row>
    <row r="3831" spans="2:8" ht="15.75" thickBot="1" x14ac:dyDescent="0.3">
      <c r="B3831" s="101"/>
      <c r="C3831" s="102" t="str">
        <f>IF('Detalle Ingresos'!$B3831="","",TEXT('Detalle Ingresos'!$B3831,"MMMM" ))</f>
        <v/>
      </c>
      <c r="D3831" s="82"/>
      <c r="E3831" s="82"/>
      <c r="F3831" s="97"/>
      <c r="G3831" s="117"/>
      <c r="H3831" s="84"/>
    </row>
    <row r="3832" spans="2:8" ht="15.75" thickBot="1" x14ac:dyDescent="0.3">
      <c r="B3832" s="101"/>
      <c r="C3832" s="102" t="str">
        <f>IF('Detalle Ingresos'!$B3832="","",TEXT('Detalle Ingresos'!$B3832,"MMMM" ))</f>
        <v/>
      </c>
      <c r="D3832" s="82"/>
      <c r="E3832" s="82"/>
      <c r="F3832" s="97"/>
      <c r="G3832" s="117"/>
      <c r="H3832" s="84"/>
    </row>
    <row r="3833" spans="2:8" ht="15.75" thickBot="1" x14ac:dyDescent="0.3">
      <c r="B3833" s="101"/>
      <c r="C3833" s="102" t="str">
        <f>IF('Detalle Ingresos'!$B3833="","",TEXT('Detalle Ingresos'!$B3833,"MMMM" ))</f>
        <v/>
      </c>
      <c r="D3833" s="82"/>
      <c r="E3833" s="82"/>
      <c r="F3833" s="97"/>
      <c r="G3833" s="117"/>
      <c r="H3833" s="84"/>
    </row>
    <row r="3834" spans="2:8" ht="15.75" thickBot="1" x14ac:dyDescent="0.3">
      <c r="B3834" s="101"/>
      <c r="C3834" s="102" t="str">
        <f>IF('Detalle Ingresos'!$B3834="","",TEXT('Detalle Ingresos'!$B3834,"MMMM" ))</f>
        <v/>
      </c>
      <c r="D3834" s="82"/>
      <c r="E3834" s="82"/>
      <c r="F3834" s="97"/>
      <c r="G3834" s="117"/>
      <c r="H3834" s="84"/>
    </row>
    <row r="3835" spans="2:8" ht="15.75" thickBot="1" x14ac:dyDescent="0.3">
      <c r="B3835" s="101"/>
      <c r="C3835" s="102" t="str">
        <f>IF('Detalle Ingresos'!$B3835="","",TEXT('Detalle Ingresos'!$B3835,"MMMM" ))</f>
        <v/>
      </c>
      <c r="D3835" s="82"/>
      <c r="E3835" s="82"/>
      <c r="F3835" s="97"/>
      <c r="G3835" s="117"/>
      <c r="H3835" s="84"/>
    </row>
    <row r="3836" spans="2:8" ht="15.75" thickBot="1" x14ac:dyDescent="0.3">
      <c r="B3836" s="101"/>
      <c r="C3836" s="102" t="str">
        <f>IF('Detalle Ingresos'!$B3836="","",TEXT('Detalle Ingresos'!$B3836,"MMMM" ))</f>
        <v/>
      </c>
      <c r="D3836" s="82"/>
      <c r="E3836" s="82"/>
      <c r="F3836" s="97"/>
      <c r="G3836" s="117"/>
      <c r="H3836" s="84"/>
    </row>
    <row r="3837" spans="2:8" ht="15.75" thickBot="1" x14ac:dyDescent="0.3">
      <c r="B3837" s="101"/>
      <c r="C3837" s="102" t="str">
        <f>IF('Detalle Ingresos'!$B3837="","",TEXT('Detalle Ingresos'!$B3837,"MMMM" ))</f>
        <v/>
      </c>
      <c r="D3837" s="82"/>
      <c r="E3837" s="82"/>
      <c r="F3837" s="97"/>
      <c r="G3837" s="117"/>
      <c r="H3837" s="84"/>
    </row>
    <row r="3838" spans="2:8" ht="15.75" thickBot="1" x14ac:dyDescent="0.3">
      <c r="B3838" s="101"/>
      <c r="C3838" s="102" t="str">
        <f>IF('Detalle Ingresos'!$B3838="","",TEXT('Detalle Ingresos'!$B3838,"MMMM" ))</f>
        <v/>
      </c>
      <c r="D3838" s="82"/>
      <c r="E3838" s="82"/>
      <c r="F3838" s="97"/>
      <c r="G3838" s="117"/>
      <c r="H3838" s="84"/>
    </row>
    <row r="3839" spans="2:8" ht="15.75" thickBot="1" x14ac:dyDescent="0.3">
      <c r="B3839" s="101"/>
      <c r="C3839" s="102" t="str">
        <f>IF('Detalle Ingresos'!$B3839="","",TEXT('Detalle Ingresos'!$B3839,"MMMM" ))</f>
        <v/>
      </c>
      <c r="D3839" s="82"/>
      <c r="E3839" s="82"/>
      <c r="F3839" s="97"/>
      <c r="G3839" s="117"/>
      <c r="H3839" s="84"/>
    </row>
    <row r="3840" spans="2:8" ht="15.75" thickBot="1" x14ac:dyDescent="0.3">
      <c r="B3840" s="101"/>
      <c r="C3840" s="102" t="str">
        <f>IF('Detalle Ingresos'!$B3840="","",TEXT('Detalle Ingresos'!$B3840,"MMMM" ))</f>
        <v/>
      </c>
      <c r="D3840" s="82"/>
      <c r="E3840" s="82"/>
      <c r="F3840" s="97"/>
      <c r="G3840" s="117"/>
      <c r="H3840" s="84"/>
    </row>
    <row r="3841" spans="2:8" ht="15.75" thickBot="1" x14ac:dyDescent="0.3">
      <c r="B3841" s="101"/>
      <c r="C3841" s="102" t="str">
        <f>IF('Detalle Ingresos'!$B3841="","",TEXT('Detalle Ingresos'!$B3841,"MMMM" ))</f>
        <v/>
      </c>
      <c r="D3841" s="82"/>
      <c r="E3841" s="82"/>
      <c r="F3841" s="97"/>
      <c r="G3841" s="117"/>
      <c r="H3841" s="84"/>
    </row>
    <row r="3842" spans="2:8" ht="15.75" thickBot="1" x14ac:dyDescent="0.3">
      <c r="B3842" s="101"/>
      <c r="C3842" s="102" t="str">
        <f>IF('Detalle Ingresos'!$B3842="","",TEXT('Detalle Ingresos'!$B3842,"MMMM" ))</f>
        <v/>
      </c>
      <c r="D3842" s="82"/>
      <c r="E3842" s="82"/>
      <c r="F3842" s="97"/>
      <c r="G3842" s="117"/>
      <c r="H3842" s="84"/>
    </row>
    <row r="3843" spans="2:8" ht="15.75" thickBot="1" x14ac:dyDescent="0.3">
      <c r="B3843" s="101"/>
      <c r="C3843" s="102" t="str">
        <f>IF('Detalle Ingresos'!$B3843="","",TEXT('Detalle Ingresos'!$B3843,"MMMM" ))</f>
        <v/>
      </c>
      <c r="D3843" s="82"/>
      <c r="E3843" s="82"/>
      <c r="F3843" s="97"/>
      <c r="G3843" s="117"/>
      <c r="H3843" s="84"/>
    </row>
    <row r="3844" spans="2:8" ht="15.75" thickBot="1" x14ac:dyDescent="0.3">
      <c r="B3844" s="101"/>
      <c r="C3844" s="102" t="str">
        <f>IF('Detalle Ingresos'!$B3844="","",TEXT('Detalle Ingresos'!$B3844,"MMMM" ))</f>
        <v/>
      </c>
      <c r="D3844" s="82"/>
      <c r="E3844" s="82"/>
      <c r="F3844" s="97"/>
      <c r="G3844" s="117"/>
      <c r="H3844" s="84"/>
    </row>
    <row r="3845" spans="2:8" ht="15.75" thickBot="1" x14ac:dyDescent="0.3">
      <c r="B3845" s="101"/>
      <c r="C3845" s="102" t="str">
        <f>IF('Detalle Ingresos'!$B3845="","",TEXT('Detalle Ingresos'!$B3845,"MMMM" ))</f>
        <v/>
      </c>
      <c r="D3845" s="82"/>
      <c r="E3845" s="82"/>
      <c r="F3845" s="97"/>
      <c r="G3845" s="117"/>
      <c r="H3845" s="84"/>
    </row>
    <row r="3846" spans="2:8" ht="15.75" thickBot="1" x14ac:dyDescent="0.3">
      <c r="B3846" s="101"/>
      <c r="C3846" s="102" t="str">
        <f>IF('Detalle Ingresos'!$B3846="","",TEXT('Detalle Ingresos'!$B3846,"MMMM" ))</f>
        <v/>
      </c>
      <c r="D3846" s="82"/>
      <c r="E3846" s="82"/>
      <c r="F3846" s="97"/>
      <c r="G3846" s="117"/>
      <c r="H3846" s="84"/>
    </row>
    <row r="3847" spans="2:8" ht="15.75" thickBot="1" x14ac:dyDescent="0.3">
      <c r="B3847" s="101"/>
      <c r="C3847" s="102" t="str">
        <f>IF('Detalle Ingresos'!$B3847="","",TEXT('Detalle Ingresos'!$B3847,"MMMM" ))</f>
        <v/>
      </c>
      <c r="D3847" s="82"/>
      <c r="E3847" s="82"/>
      <c r="F3847" s="97"/>
      <c r="G3847" s="117"/>
      <c r="H3847" s="84"/>
    </row>
    <row r="3848" spans="2:8" ht="15.75" thickBot="1" x14ac:dyDescent="0.3">
      <c r="B3848" s="101"/>
      <c r="C3848" s="102" t="str">
        <f>IF('Detalle Ingresos'!$B3848="","",TEXT('Detalle Ingresos'!$B3848,"MMMM" ))</f>
        <v/>
      </c>
      <c r="D3848" s="82"/>
      <c r="E3848" s="82"/>
      <c r="F3848" s="97"/>
      <c r="G3848" s="117"/>
      <c r="H3848" s="84"/>
    </row>
    <row r="3849" spans="2:8" ht="15.75" thickBot="1" x14ac:dyDescent="0.3">
      <c r="B3849" s="101"/>
      <c r="C3849" s="102" t="str">
        <f>IF('Detalle Ingresos'!$B3849="","",TEXT('Detalle Ingresos'!$B3849,"MMMM" ))</f>
        <v/>
      </c>
      <c r="D3849" s="82"/>
      <c r="E3849" s="82"/>
      <c r="F3849" s="97"/>
      <c r="G3849" s="117"/>
      <c r="H3849" s="84"/>
    </row>
    <row r="3850" spans="2:8" ht="15.75" thickBot="1" x14ac:dyDescent="0.3">
      <c r="B3850" s="101"/>
      <c r="C3850" s="102" t="str">
        <f>IF('Detalle Ingresos'!$B3850="","",TEXT('Detalle Ingresos'!$B3850,"MMMM" ))</f>
        <v/>
      </c>
      <c r="D3850" s="82"/>
      <c r="E3850" s="82"/>
      <c r="F3850" s="97"/>
      <c r="G3850" s="117"/>
      <c r="H3850" s="84"/>
    </row>
    <row r="3851" spans="2:8" ht="15.75" thickBot="1" x14ac:dyDescent="0.3">
      <c r="B3851" s="101"/>
      <c r="C3851" s="102" t="str">
        <f>IF('Detalle Ingresos'!$B3851="","",TEXT('Detalle Ingresos'!$B3851,"MMMM" ))</f>
        <v/>
      </c>
      <c r="D3851" s="82"/>
      <c r="E3851" s="82"/>
      <c r="F3851" s="97"/>
      <c r="G3851" s="117"/>
      <c r="H3851" s="84"/>
    </row>
    <row r="3852" spans="2:8" ht="15.75" thickBot="1" x14ac:dyDescent="0.3">
      <c r="B3852" s="101"/>
      <c r="C3852" s="102" t="str">
        <f>IF('Detalle Ingresos'!$B3852="","",TEXT('Detalle Ingresos'!$B3852,"MMMM" ))</f>
        <v/>
      </c>
      <c r="D3852" s="82"/>
      <c r="E3852" s="82"/>
      <c r="F3852" s="97"/>
      <c r="G3852" s="117"/>
      <c r="H3852" s="84"/>
    </row>
    <row r="3853" spans="2:8" ht="15.75" thickBot="1" x14ac:dyDescent="0.3">
      <c r="B3853" s="101"/>
      <c r="C3853" s="102" t="str">
        <f>IF('Detalle Ingresos'!$B3853="","",TEXT('Detalle Ingresos'!$B3853,"MMMM" ))</f>
        <v/>
      </c>
      <c r="D3853" s="82"/>
      <c r="E3853" s="82"/>
      <c r="F3853" s="97"/>
      <c r="G3853" s="117"/>
      <c r="H3853" s="84"/>
    </row>
    <row r="3854" spans="2:8" ht="15.75" thickBot="1" x14ac:dyDescent="0.3">
      <c r="B3854" s="101"/>
      <c r="C3854" s="102" t="str">
        <f>IF('Detalle Ingresos'!$B3854="","",TEXT('Detalle Ingresos'!$B3854,"MMMM" ))</f>
        <v/>
      </c>
      <c r="D3854" s="82"/>
      <c r="E3854" s="82"/>
      <c r="F3854" s="97"/>
      <c r="G3854" s="117"/>
      <c r="H3854" s="84"/>
    </row>
    <row r="3855" spans="2:8" ht="15.75" thickBot="1" x14ac:dyDescent="0.3">
      <c r="B3855" s="101"/>
      <c r="C3855" s="102" t="str">
        <f>IF('Detalle Ingresos'!$B3855="","",TEXT('Detalle Ingresos'!$B3855,"MMMM" ))</f>
        <v/>
      </c>
      <c r="D3855" s="82"/>
      <c r="E3855" s="82"/>
      <c r="F3855" s="97"/>
      <c r="G3855" s="117"/>
      <c r="H3855" s="84"/>
    </row>
    <row r="3856" spans="2:8" ht="15.75" thickBot="1" x14ac:dyDescent="0.3">
      <c r="B3856" s="101"/>
      <c r="C3856" s="102" t="str">
        <f>IF('Detalle Ingresos'!$B3856="","",TEXT('Detalle Ingresos'!$B3856,"MMMM" ))</f>
        <v/>
      </c>
      <c r="D3856" s="82"/>
      <c r="E3856" s="82"/>
      <c r="F3856" s="97"/>
      <c r="G3856" s="117"/>
      <c r="H3856" s="84"/>
    </row>
    <row r="3857" spans="2:8" ht="15.75" thickBot="1" x14ac:dyDescent="0.3">
      <c r="B3857" s="101"/>
      <c r="C3857" s="102" t="str">
        <f>IF('Detalle Ingresos'!$B3857="","",TEXT('Detalle Ingresos'!$B3857,"MMMM" ))</f>
        <v/>
      </c>
      <c r="D3857" s="82"/>
      <c r="E3857" s="82"/>
      <c r="F3857" s="97"/>
      <c r="G3857" s="117"/>
      <c r="H3857" s="84"/>
    </row>
    <row r="3858" spans="2:8" ht="15.75" thickBot="1" x14ac:dyDescent="0.3">
      <c r="B3858" s="101"/>
      <c r="C3858" s="102" t="str">
        <f>IF('Detalle Ingresos'!$B3858="","",TEXT('Detalle Ingresos'!$B3858,"MMMM" ))</f>
        <v/>
      </c>
      <c r="D3858" s="82"/>
      <c r="E3858" s="82"/>
      <c r="F3858" s="97"/>
      <c r="G3858" s="117"/>
      <c r="H3858" s="84"/>
    </row>
    <row r="3859" spans="2:8" ht="15.75" thickBot="1" x14ac:dyDescent="0.3">
      <c r="B3859" s="101"/>
      <c r="C3859" s="102" t="str">
        <f>IF('Detalle Ingresos'!$B3859="","",TEXT('Detalle Ingresos'!$B3859,"MMMM" ))</f>
        <v/>
      </c>
      <c r="D3859" s="82"/>
      <c r="E3859" s="82"/>
      <c r="F3859" s="97"/>
      <c r="G3859" s="117"/>
      <c r="H3859" s="84"/>
    </row>
    <row r="3860" spans="2:8" ht="15.75" thickBot="1" x14ac:dyDescent="0.3">
      <c r="B3860" s="101"/>
      <c r="C3860" s="102" t="str">
        <f>IF('Detalle Ingresos'!$B3860="","",TEXT('Detalle Ingresos'!$B3860,"MMMM" ))</f>
        <v/>
      </c>
      <c r="D3860" s="82"/>
      <c r="E3860" s="82"/>
      <c r="F3860" s="97"/>
      <c r="G3860" s="117"/>
      <c r="H3860" s="84"/>
    </row>
    <row r="3861" spans="2:8" ht="15.75" thickBot="1" x14ac:dyDescent="0.3">
      <c r="B3861" s="101"/>
      <c r="C3861" s="102" t="str">
        <f>IF('Detalle Ingresos'!$B3861="","",TEXT('Detalle Ingresos'!$B3861,"MMMM" ))</f>
        <v/>
      </c>
      <c r="D3861" s="82"/>
      <c r="E3861" s="82"/>
      <c r="F3861" s="97"/>
      <c r="G3861" s="117"/>
      <c r="H3861" s="84"/>
    </row>
    <row r="3862" spans="2:8" ht="15.75" thickBot="1" x14ac:dyDescent="0.3">
      <c r="B3862" s="101"/>
      <c r="C3862" s="102" t="str">
        <f>IF('Detalle Ingresos'!$B3862="","",TEXT('Detalle Ingresos'!$B3862,"MMMM" ))</f>
        <v/>
      </c>
      <c r="D3862" s="82"/>
      <c r="E3862" s="82"/>
      <c r="F3862" s="97"/>
      <c r="G3862" s="117"/>
      <c r="H3862" s="84"/>
    </row>
    <row r="3863" spans="2:8" ht="15.75" thickBot="1" x14ac:dyDescent="0.3">
      <c r="B3863" s="101"/>
      <c r="C3863" s="102" t="str">
        <f>IF('Detalle Ingresos'!$B3863="","",TEXT('Detalle Ingresos'!$B3863,"MMMM" ))</f>
        <v/>
      </c>
      <c r="D3863" s="82"/>
      <c r="E3863" s="82"/>
      <c r="F3863" s="97"/>
      <c r="G3863" s="117"/>
      <c r="H3863" s="84"/>
    </row>
    <row r="3864" spans="2:8" ht="15.75" thickBot="1" x14ac:dyDescent="0.3">
      <c r="B3864" s="101"/>
      <c r="C3864" s="102" t="str">
        <f>IF('Detalle Ingresos'!$B3864="","",TEXT('Detalle Ingresos'!$B3864,"MMMM" ))</f>
        <v/>
      </c>
      <c r="D3864" s="82"/>
      <c r="E3864" s="82"/>
      <c r="F3864" s="97"/>
      <c r="G3864" s="117"/>
      <c r="H3864" s="84"/>
    </row>
    <row r="3865" spans="2:8" ht="15.75" thickBot="1" x14ac:dyDescent="0.3">
      <c r="B3865" s="101"/>
      <c r="C3865" s="102" t="str">
        <f>IF('Detalle Ingresos'!$B3865="","",TEXT('Detalle Ingresos'!$B3865,"MMMM" ))</f>
        <v/>
      </c>
      <c r="D3865" s="82"/>
      <c r="E3865" s="82"/>
      <c r="F3865" s="97"/>
      <c r="G3865" s="117"/>
      <c r="H3865" s="84"/>
    </row>
    <row r="3866" spans="2:8" ht="15.75" thickBot="1" x14ac:dyDescent="0.3">
      <c r="B3866" s="101"/>
      <c r="C3866" s="102" t="str">
        <f>IF('Detalle Ingresos'!$B3866="","",TEXT('Detalle Ingresos'!$B3866,"MMMM" ))</f>
        <v/>
      </c>
      <c r="D3866" s="82"/>
      <c r="E3866" s="82"/>
      <c r="F3866" s="97"/>
      <c r="G3866" s="117"/>
      <c r="H3866" s="84"/>
    </row>
    <row r="3867" spans="2:8" ht="15.75" thickBot="1" x14ac:dyDescent="0.3">
      <c r="B3867" s="101"/>
      <c r="C3867" s="102" t="str">
        <f>IF('Detalle Ingresos'!$B3867="","",TEXT('Detalle Ingresos'!$B3867,"MMMM" ))</f>
        <v/>
      </c>
      <c r="D3867" s="82"/>
      <c r="E3867" s="82"/>
      <c r="F3867" s="97"/>
      <c r="G3867" s="117"/>
      <c r="H3867" s="84"/>
    </row>
    <row r="3868" spans="2:8" ht="15.75" thickBot="1" x14ac:dyDescent="0.3">
      <c r="B3868" s="101"/>
      <c r="C3868" s="102" t="str">
        <f>IF('Detalle Ingresos'!$B3868="","",TEXT('Detalle Ingresos'!$B3868,"MMMM" ))</f>
        <v/>
      </c>
      <c r="D3868" s="82"/>
      <c r="E3868" s="82"/>
      <c r="F3868" s="97"/>
      <c r="G3868" s="117"/>
      <c r="H3868" s="84"/>
    </row>
    <row r="3869" spans="2:8" ht="15.75" thickBot="1" x14ac:dyDescent="0.3">
      <c r="B3869" s="101"/>
      <c r="C3869" s="102" t="str">
        <f>IF('Detalle Ingresos'!$B3869="","",TEXT('Detalle Ingresos'!$B3869,"MMMM" ))</f>
        <v/>
      </c>
      <c r="D3869" s="82"/>
      <c r="E3869" s="82"/>
      <c r="F3869" s="97"/>
      <c r="G3869" s="117"/>
      <c r="H3869" s="84"/>
    </row>
    <row r="3870" spans="2:8" ht="15.75" thickBot="1" x14ac:dyDescent="0.3">
      <c r="B3870" s="101"/>
      <c r="C3870" s="102" t="str">
        <f>IF('Detalle Ingresos'!$B3870="","",TEXT('Detalle Ingresos'!$B3870,"MMMM" ))</f>
        <v/>
      </c>
      <c r="D3870" s="82"/>
      <c r="E3870" s="82"/>
      <c r="F3870" s="97"/>
      <c r="G3870" s="117"/>
      <c r="H3870" s="84"/>
    </row>
    <row r="3871" spans="2:8" ht="15.75" thickBot="1" x14ac:dyDescent="0.3">
      <c r="B3871" s="101"/>
      <c r="C3871" s="102" t="str">
        <f>IF('Detalle Ingresos'!$B3871="","",TEXT('Detalle Ingresos'!$B3871,"MMMM" ))</f>
        <v/>
      </c>
      <c r="D3871" s="82"/>
      <c r="E3871" s="82"/>
      <c r="F3871" s="97"/>
      <c r="G3871" s="117"/>
      <c r="H3871" s="84"/>
    </row>
    <row r="3872" spans="2:8" ht="15.75" thickBot="1" x14ac:dyDescent="0.3">
      <c r="B3872" s="101"/>
      <c r="C3872" s="102" t="str">
        <f>IF('Detalle Ingresos'!$B3872="","",TEXT('Detalle Ingresos'!$B3872,"MMMM" ))</f>
        <v/>
      </c>
      <c r="D3872" s="82"/>
      <c r="E3872" s="82"/>
      <c r="F3872" s="97"/>
      <c r="G3872" s="117"/>
      <c r="H3872" s="84"/>
    </row>
    <row r="3873" spans="2:8" ht="15.75" thickBot="1" x14ac:dyDescent="0.3">
      <c r="B3873" s="101"/>
      <c r="C3873" s="102" t="str">
        <f>IF('Detalle Ingresos'!$B3873="","",TEXT('Detalle Ingresos'!$B3873,"MMMM" ))</f>
        <v/>
      </c>
      <c r="D3873" s="82"/>
      <c r="E3873" s="82"/>
      <c r="F3873" s="97"/>
      <c r="G3873" s="117"/>
      <c r="H3873" s="84"/>
    </row>
    <row r="3874" spans="2:8" ht="15.75" thickBot="1" x14ac:dyDescent="0.3">
      <c r="B3874" s="101"/>
      <c r="C3874" s="102" t="str">
        <f>IF('Detalle Ingresos'!$B3874="","",TEXT('Detalle Ingresos'!$B3874,"MMMM" ))</f>
        <v/>
      </c>
      <c r="D3874" s="82"/>
      <c r="E3874" s="82"/>
      <c r="F3874" s="97"/>
      <c r="G3874" s="117"/>
      <c r="H3874" s="84"/>
    </row>
    <row r="3875" spans="2:8" ht="15.75" thickBot="1" x14ac:dyDescent="0.3">
      <c r="B3875" s="101"/>
      <c r="C3875" s="102" t="str">
        <f>IF('Detalle Ingresos'!$B3875="","",TEXT('Detalle Ingresos'!$B3875,"MMMM" ))</f>
        <v/>
      </c>
      <c r="D3875" s="82"/>
      <c r="E3875" s="82"/>
      <c r="F3875" s="97"/>
      <c r="G3875" s="117"/>
      <c r="H3875" s="84"/>
    </row>
    <row r="3876" spans="2:8" ht="15.75" thickBot="1" x14ac:dyDescent="0.3">
      <c r="B3876" s="101"/>
      <c r="C3876" s="102" t="str">
        <f>IF('Detalle Ingresos'!$B3876="","",TEXT('Detalle Ingresos'!$B3876,"MMMM" ))</f>
        <v/>
      </c>
      <c r="D3876" s="82"/>
      <c r="E3876" s="82"/>
      <c r="F3876" s="97"/>
      <c r="G3876" s="117"/>
      <c r="H3876" s="84"/>
    </row>
    <row r="3877" spans="2:8" ht="15.75" thickBot="1" x14ac:dyDescent="0.3">
      <c r="B3877" s="101"/>
      <c r="C3877" s="102" t="str">
        <f>IF('Detalle Ingresos'!$B3877="","",TEXT('Detalle Ingresos'!$B3877,"MMMM" ))</f>
        <v/>
      </c>
      <c r="D3877" s="82"/>
      <c r="E3877" s="82"/>
      <c r="F3877" s="97"/>
      <c r="G3877" s="117"/>
      <c r="H3877" s="84"/>
    </row>
    <row r="3878" spans="2:8" ht="15.75" thickBot="1" x14ac:dyDescent="0.3">
      <c r="B3878" s="101"/>
      <c r="C3878" s="102" t="str">
        <f>IF('Detalle Ingresos'!$B3878="","",TEXT('Detalle Ingresos'!$B3878,"MMMM" ))</f>
        <v/>
      </c>
      <c r="D3878" s="82"/>
      <c r="E3878" s="82"/>
      <c r="F3878" s="97"/>
      <c r="G3878" s="117"/>
      <c r="H3878" s="84"/>
    </row>
    <row r="3879" spans="2:8" ht="15.75" thickBot="1" x14ac:dyDescent="0.3">
      <c r="B3879" s="101"/>
      <c r="C3879" s="102" t="str">
        <f>IF('Detalle Ingresos'!$B3879="","",TEXT('Detalle Ingresos'!$B3879,"MMMM" ))</f>
        <v/>
      </c>
      <c r="D3879" s="82"/>
      <c r="E3879" s="82"/>
      <c r="F3879" s="97"/>
      <c r="G3879" s="117"/>
      <c r="H3879" s="84"/>
    </row>
    <row r="3880" spans="2:8" ht="15.75" thickBot="1" x14ac:dyDescent="0.3">
      <c r="B3880" s="101"/>
      <c r="C3880" s="102" t="str">
        <f>IF('Detalle Ingresos'!$B3880="","",TEXT('Detalle Ingresos'!$B3880,"MMMM" ))</f>
        <v/>
      </c>
      <c r="D3880" s="82"/>
      <c r="E3880" s="82"/>
      <c r="F3880" s="97"/>
      <c r="G3880" s="117"/>
      <c r="H3880" s="84"/>
    </row>
    <row r="3881" spans="2:8" ht="15.75" thickBot="1" x14ac:dyDescent="0.3">
      <c r="B3881" s="101"/>
      <c r="C3881" s="102" t="str">
        <f>IF('Detalle Ingresos'!$B3881="","",TEXT('Detalle Ingresos'!$B3881,"MMMM" ))</f>
        <v/>
      </c>
      <c r="D3881" s="82"/>
      <c r="E3881" s="82"/>
      <c r="F3881" s="97"/>
      <c r="G3881" s="117"/>
      <c r="H3881" s="84"/>
    </row>
    <row r="3882" spans="2:8" ht="15.75" thickBot="1" x14ac:dyDescent="0.3">
      <c r="B3882" s="101"/>
      <c r="C3882" s="102" t="str">
        <f>IF('Detalle Ingresos'!$B3882="","",TEXT('Detalle Ingresos'!$B3882,"MMMM" ))</f>
        <v/>
      </c>
      <c r="D3882" s="82"/>
      <c r="E3882" s="82"/>
      <c r="F3882" s="97"/>
      <c r="G3882" s="117"/>
      <c r="H3882" s="84"/>
    </row>
    <row r="3883" spans="2:8" ht="15.75" thickBot="1" x14ac:dyDescent="0.3">
      <c r="B3883" s="101"/>
      <c r="C3883" s="102" t="str">
        <f>IF('Detalle Ingresos'!$B3883="","",TEXT('Detalle Ingresos'!$B3883,"MMMM" ))</f>
        <v/>
      </c>
      <c r="D3883" s="82"/>
      <c r="E3883" s="82"/>
      <c r="F3883" s="97"/>
      <c r="G3883" s="117"/>
      <c r="H3883" s="84"/>
    </row>
    <row r="3884" spans="2:8" ht="15.75" thickBot="1" x14ac:dyDescent="0.3">
      <c r="B3884" s="101"/>
      <c r="C3884" s="102" t="str">
        <f>IF('Detalle Ingresos'!$B3884="","",TEXT('Detalle Ingresos'!$B3884,"MMMM" ))</f>
        <v/>
      </c>
      <c r="D3884" s="82"/>
      <c r="E3884" s="82"/>
      <c r="F3884" s="97"/>
      <c r="G3884" s="117"/>
      <c r="H3884" s="84"/>
    </row>
    <row r="3885" spans="2:8" ht="15.75" thickBot="1" x14ac:dyDescent="0.3">
      <c r="B3885" s="101"/>
      <c r="C3885" s="102" t="str">
        <f>IF('Detalle Ingresos'!$B3885="","",TEXT('Detalle Ingresos'!$B3885,"MMMM" ))</f>
        <v/>
      </c>
      <c r="D3885" s="82"/>
      <c r="E3885" s="82"/>
      <c r="F3885" s="97"/>
      <c r="G3885" s="117"/>
      <c r="H3885" s="84"/>
    </row>
    <row r="3886" spans="2:8" ht="15.75" thickBot="1" x14ac:dyDescent="0.3">
      <c r="B3886" s="101"/>
      <c r="C3886" s="102" t="str">
        <f>IF('Detalle Ingresos'!$B3886="","",TEXT('Detalle Ingresos'!$B3886,"MMMM" ))</f>
        <v/>
      </c>
      <c r="D3886" s="82"/>
      <c r="E3886" s="82"/>
      <c r="F3886" s="97"/>
      <c r="G3886" s="117"/>
      <c r="H3886" s="84"/>
    </row>
    <row r="3887" spans="2:8" ht="15.75" thickBot="1" x14ac:dyDescent="0.3">
      <c r="B3887" s="101"/>
      <c r="C3887" s="102" t="str">
        <f>IF('Detalle Ingresos'!$B3887="","",TEXT('Detalle Ingresos'!$B3887,"MMMM" ))</f>
        <v/>
      </c>
      <c r="D3887" s="82"/>
      <c r="E3887" s="82"/>
      <c r="F3887" s="97"/>
      <c r="G3887" s="117"/>
      <c r="H3887" s="84"/>
    </row>
    <row r="3888" spans="2:8" ht="15.75" thickBot="1" x14ac:dyDescent="0.3">
      <c r="B3888" s="101"/>
      <c r="C3888" s="102" t="str">
        <f>IF('Detalle Ingresos'!$B3888="","",TEXT('Detalle Ingresos'!$B3888,"MMMM" ))</f>
        <v/>
      </c>
      <c r="D3888" s="82"/>
      <c r="E3888" s="82"/>
      <c r="F3888" s="97"/>
      <c r="G3888" s="117"/>
      <c r="H3888" s="84"/>
    </row>
    <row r="3889" spans="2:8" ht="15.75" thickBot="1" x14ac:dyDescent="0.3">
      <c r="B3889" s="101"/>
      <c r="C3889" s="102" t="str">
        <f>IF('Detalle Ingresos'!$B3889="","",TEXT('Detalle Ingresos'!$B3889,"MMMM" ))</f>
        <v/>
      </c>
      <c r="D3889" s="82"/>
      <c r="E3889" s="82"/>
      <c r="F3889" s="97"/>
      <c r="G3889" s="117"/>
      <c r="H3889" s="84"/>
    </row>
    <row r="3890" spans="2:8" ht="15.75" thickBot="1" x14ac:dyDescent="0.3">
      <c r="B3890" s="101"/>
      <c r="C3890" s="102" t="str">
        <f>IF('Detalle Ingresos'!$B3890="","",TEXT('Detalle Ingresos'!$B3890,"MMMM" ))</f>
        <v/>
      </c>
      <c r="D3890" s="82"/>
      <c r="E3890" s="82"/>
      <c r="F3890" s="97"/>
      <c r="G3890" s="117"/>
      <c r="H3890" s="84"/>
    </row>
    <row r="3891" spans="2:8" ht="15.75" thickBot="1" x14ac:dyDescent="0.3">
      <c r="B3891" s="101"/>
      <c r="C3891" s="102" t="str">
        <f>IF('Detalle Ingresos'!$B3891="","",TEXT('Detalle Ingresos'!$B3891,"MMMM" ))</f>
        <v/>
      </c>
      <c r="D3891" s="82"/>
      <c r="E3891" s="82"/>
      <c r="F3891" s="97"/>
      <c r="G3891" s="117"/>
      <c r="H3891" s="84"/>
    </row>
    <row r="3892" spans="2:8" ht="15.75" thickBot="1" x14ac:dyDescent="0.3">
      <c r="B3892" s="101"/>
      <c r="C3892" s="102" t="str">
        <f>IF('Detalle Ingresos'!$B3892="","",TEXT('Detalle Ingresos'!$B3892,"MMMM" ))</f>
        <v/>
      </c>
      <c r="D3892" s="82"/>
      <c r="E3892" s="82"/>
      <c r="F3892" s="97"/>
      <c r="G3892" s="117"/>
      <c r="H3892" s="84"/>
    </row>
    <row r="3893" spans="2:8" ht="15.75" thickBot="1" x14ac:dyDescent="0.3">
      <c r="B3893" s="101"/>
      <c r="C3893" s="102" t="str">
        <f>IF('Detalle Ingresos'!$B3893="","",TEXT('Detalle Ingresos'!$B3893,"MMMM" ))</f>
        <v/>
      </c>
      <c r="D3893" s="82"/>
      <c r="E3893" s="82"/>
      <c r="F3893" s="97"/>
      <c r="G3893" s="117"/>
      <c r="H3893" s="84"/>
    </row>
    <row r="3894" spans="2:8" ht="15.75" thickBot="1" x14ac:dyDescent="0.3">
      <c r="B3894" s="101"/>
      <c r="C3894" s="102" t="str">
        <f>IF('Detalle Ingresos'!$B3894="","",TEXT('Detalle Ingresos'!$B3894,"MMMM" ))</f>
        <v/>
      </c>
      <c r="D3894" s="82"/>
      <c r="E3894" s="82"/>
      <c r="F3894" s="97"/>
      <c r="G3894" s="117"/>
      <c r="H3894" s="84"/>
    </row>
    <row r="3895" spans="2:8" ht="15.75" thickBot="1" x14ac:dyDescent="0.3">
      <c r="B3895" s="101"/>
      <c r="C3895" s="102" t="str">
        <f>IF('Detalle Ingresos'!$B3895="","",TEXT('Detalle Ingresos'!$B3895,"MMMM" ))</f>
        <v/>
      </c>
      <c r="D3895" s="82"/>
      <c r="E3895" s="82"/>
      <c r="F3895" s="97"/>
      <c r="G3895" s="117"/>
      <c r="H3895" s="84"/>
    </row>
    <row r="3896" spans="2:8" ht="15.75" thickBot="1" x14ac:dyDescent="0.3">
      <c r="B3896" s="101"/>
      <c r="C3896" s="102" t="str">
        <f>IF('Detalle Ingresos'!$B3896="","",TEXT('Detalle Ingresos'!$B3896,"MMMM" ))</f>
        <v/>
      </c>
      <c r="D3896" s="82"/>
      <c r="E3896" s="82"/>
      <c r="F3896" s="97"/>
      <c r="G3896" s="117"/>
      <c r="H3896" s="84"/>
    </row>
    <row r="3897" spans="2:8" ht="15.75" thickBot="1" x14ac:dyDescent="0.3">
      <c r="B3897" s="101"/>
      <c r="C3897" s="102" t="str">
        <f>IF('Detalle Ingresos'!$B3897="","",TEXT('Detalle Ingresos'!$B3897,"MMMM" ))</f>
        <v/>
      </c>
      <c r="D3897" s="82"/>
      <c r="E3897" s="82"/>
      <c r="F3897" s="97"/>
      <c r="G3897" s="117"/>
      <c r="H3897" s="84"/>
    </row>
    <row r="3898" spans="2:8" ht="15.75" thickBot="1" x14ac:dyDescent="0.3">
      <c r="B3898" s="101"/>
      <c r="C3898" s="102" t="str">
        <f>IF('Detalle Ingresos'!$B3898="","",TEXT('Detalle Ingresos'!$B3898,"MMMM" ))</f>
        <v/>
      </c>
      <c r="D3898" s="82"/>
      <c r="E3898" s="82"/>
      <c r="F3898" s="97"/>
      <c r="G3898" s="117"/>
      <c r="H3898" s="84"/>
    </row>
    <row r="3899" spans="2:8" ht="15.75" thickBot="1" x14ac:dyDescent="0.3">
      <c r="B3899" s="101"/>
      <c r="C3899" s="102" t="str">
        <f>IF('Detalle Ingresos'!$B3899="","",TEXT('Detalle Ingresos'!$B3899,"MMMM" ))</f>
        <v/>
      </c>
      <c r="D3899" s="82"/>
      <c r="E3899" s="82"/>
      <c r="F3899" s="97"/>
      <c r="G3899" s="117"/>
      <c r="H3899" s="84"/>
    </row>
    <row r="3900" spans="2:8" ht="15.75" thickBot="1" x14ac:dyDescent="0.3">
      <c r="B3900" s="101"/>
      <c r="C3900" s="102" t="str">
        <f>IF('Detalle Ingresos'!$B3900="","",TEXT('Detalle Ingresos'!$B3900,"MMMM" ))</f>
        <v/>
      </c>
      <c r="D3900" s="82"/>
      <c r="E3900" s="82"/>
      <c r="F3900" s="97"/>
      <c r="G3900" s="117"/>
      <c r="H3900" s="84"/>
    </row>
    <row r="3901" spans="2:8" ht="15.75" thickBot="1" x14ac:dyDescent="0.3">
      <c r="B3901" s="101"/>
      <c r="C3901" s="102" t="str">
        <f>IF('Detalle Ingresos'!$B3901="","",TEXT('Detalle Ingresos'!$B3901,"MMMM" ))</f>
        <v/>
      </c>
      <c r="D3901" s="82"/>
      <c r="E3901" s="82"/>
      <c r="F3901" s="97"/>
      <c r="G3901" s="117"/>
      <c r="H3901" s="84"/>
    </row>
    <row r="3902" spans="2:8" ht="15.75" thickBot="1" x14ac:dyDescent="0.3">
      <c r="B3902" s="101"/>
      <c r="C3902" s="102" t="str">
        <f>IF('Detalle Ingresos'!$B3902="","",TEXT('Detalle Ingresos'!$B3902,"MMMM" ))</f>
        <v/>
      </c>
      <c r="D3902" s="82"/>
      <c r="E3902" s="82"/>
      <c r="F3902" s="97"/>
      <c r="G3902" s="117"/>
      <c r="H3902" s="84"/>
    </row>
    <row r="3903" spans="2:8" ht="15.75" thickBot="1" x14ac:dyDescent="0.3">
      <c r="B3903" s="101"/>
      <c r="C3903" s="102" t="str">
        <f>IF('Detalle Ingresos'!$B3903="","",TEXT('Detalle Ingresos'!$B3903,"MMMM" ))</f>
        <v/>
      </c>
      <c r="D3903" s="82"/>
      <c r="E3903" s="82"/>
      <c r="F3903" s="97"/>
      <c r="G3903" s="117"/>
      <c r="H3903" s="84"/>
    </row>
    <row r="3904" spans="2:8" ht="15.75" thickBot="1" x14ac:dyDescent="0.3">
      <c r="B3904" s="101"/>
      <c r="C3904" s="102" t="str">
        <f>IF('Detalle Ingresos'!$B3904="","",TEXT('Detalle Ingresos'!$B3904,"MMMM" ))</f>
        <v/>
      </c>
      <c r="D3904" s="82"/>
      <c r="E3904" s="82"/>
      <c r="F3904" s="97"/>
      <c r="G3904" s="117"/>
      <c r="H3904" s="84"/>
    </row>
    <row r="3905" spans="2:8" ht="15.75" thickBot="1" x14ac:dyDescent="0.3">
      <c r="B3905" s="101"/>
      <c r="C3905" s="102" t="str">
        <f>IF('Detalle Ingresos'!$B3905="","",TEXT('Detalle Ingresos'!$B3905,"MMMM" ))</f>
        <v/>
      </c>
      <c r="D3905" s="82"/>
      <c r="E3905" s="82"/>
      <c r="F3905" s="97"/>
      <c r="G3905" s="117"/>
      <c r="H3905" s="84"/>
    </row>
    <row r="3906" spans="2:8" ht="15.75" thickBot="1" x14ac:dyDescent="0.3">
      <c r="B3906" s="101"/>
      <c r="C3906" s="102" t="str">
        <f>IF('Detalle Ingresos'!$B3906="","",TEXT('Detalle Ingresos'!$B3906,"MMMM" ))</f>
        <v/>
      </c>
      <c r="D3906" s="82"/>
      <c r="E3906" s="82"/>
      <c r="F3906" s="97"/>
      <c r="G3906" s="117"/>
      <c r="H3906" s="84"/>
    </row>
    <row r="3907" spans="2:8" ht="15.75" thickBot="1" x14ac:dyDescent="0.3">
      <c r="B3907" s="101"/>
      <c r="C3907" s="102" t="str">
        <f>IF('Detalle Ingresos'!$B3907="","",TEXT('Detalle Ingresos'!$B3907,"MMMM" ))</f>
        <v/>
      </c>
      <c r="D3907" s="82"/>
      <c r="E3907" s="82"/>
      <c r="F3907" s="97"/>
      <c r="G3907" s="117"/>
      <c r="H3907" s="84"/>
    </row>
    <row r="3908" spans="2:8" ht="15.75" thickBot="1" x14ac:dyDescent="0.3">
      <c r="B3908" s="101"/>
      <c r="C3908" s="102" t="str">
        <f>IF('Detalle Ingresos'!$B3908="","",TEXT('Detalle Ingresos'!$B3908,"MMMM" ))</f>
        <v/>
      </c>
      <c r="D3908" s="82"/>
      <c r="E3908" s="82"/>
      <c r="F3908" s="97"/>
      <c r="G3908" s="117"/>
      <c r="H3908" s="84"/>
    </row>
    <row r="3909" spans="2:8" ht="15.75" thickBot="1" x14ac:dyDescent="0.3">
      <c r="B3909" s="101"/>
      <c r="C3909" s="102" t="str">
        <f>IF('Detalle Ingresos'!$B3909="","",TEXT('Detalle Ingresos'!$B3909,"MMMM" ))</f>
        <v/>
      </c>
      <c r="D3909" s="82"/>
      <c r="E3909" s="82"/>
      <c r="F3909" s="97"/>
      <c r="G3909" s="117"/>
      <c r="H3909" s="84"/>
    </row>
    <row r="3910" spans="2:8" ht="15.75" thickBot="1" x14ac:dyDescent="0.3">
      <c r="B3910" s="101"/>
      <c r="C3910" s="102" t="str">
        <f>IF('Detalle Ingresos'!$B3910="","",TEXT('Detalle Ingresos'!$B3910,"MMMM" ))</f>
        <v/>
      </c>
      <c r="D3910" s="82"/>
      <c r="E3910" s="82"/>
      <c r="F3910" s="97"/>
      <c r="G3910" s="117"/>
      <c r="H3910" s="84"/>
    </row>
    <row r="3911" spans="2:8" ht="15.75" thickBot="1" x14ac:dyDescent="0.3">
      <c r="B3911" s="101"/>
      <c r="C3911" s="102" t="str">
        <f>IF('Detalle Ingresos'!$B3911="","",TEXT('Detalle Ingresos'!$B3911,"MMMM" ))</f>
        <v/>
      </c>
      <c r="D3911" s="82"/>
      <c r="E3911" s="82"/>
      <c r="F3911" s="97"/>
      <c r="G3911" s="117"/>
      <c r="H3911" s="84"/>
    </row>
    <row r="3912" spans="2:8" ht="15.75" thickBot="1" x14ac:dyDescent="0.3">
      <c r="B3912" s="101"/>
      <c r="C3912" s="102" t="str">
        <f>IF('Detalle Ingresos'!$B3912="","",TEXT('Detalle Ingresos'!$B3912,"MMMM" ))</f>
        <v/>
      </c>
      <c r="D3912" s="82"/>
      <c r="E3912" s="82"/>
      <c r="F3912" s="97"/>
      <c r="G3912" s="117"/>
      <c r="H3912" s="84"/>
    </row>
    <row r="3913" spans="2:8" ht="15.75" thickBot="1" x14ac:dyDescent="0.3">
      <c r="B3913" s="101"/>
      <c r="C3913" s="102" t="str">
        <f>IF('Detalle Ingresos'!$B3913="","",TEXT('Detalle Ingresos'!$B3913,"MMMM" ))</f>
        <v/>
      </c>
      <c r="D3913" s="82"/>
      <c r="E3913" s="82"/>
      <c r="F3913" s="97"/>
      <c r="G3913" s="117"/>
      <c r="H3913" s="84"/>
    </row>
    <row r="3914" spans="2:8" ht="15.75" thickBot="1" x14ac:dyDescent="0.3">
      <c r="B3914" s="101"/>
      <c r="C3914" s="102" t="str">
        <f>IF('Detalle Ingresos'!$B3914="","",TEXT('Detalle Ingresos'!$B3914,"MMMM" ))</f>
        <v/>
      </c>
      <c r="D3914" s="82"/>
      <c r="E3914" s="82"/>
      <c r="F3914" s="97"/>
      <c r="G3914" s="117"/>
      <c r="H3914" s="84"/>
    </row>
    <row r="3915" spans="2:8" ht="15.75" thickBot="1" x14ac:dyDescent="0.3">
      <c r="B3915" s="101"/>
      <c r="C3915" s="102" t="str">
        <f>IF('Detalle Ingresos'!$B3915="","",TEXT('Detalle Ingresos'!$B3915,"MMMM" ))</f>
        <v/>
      </c>
      <c r="D3915" s="82"/>
      <c r="E3915" s="82"/>
      <c r="F3915" s="97"/>
      <c r="G3915" s="117"/>
      <c r="H3915" s="84"/>
    </row>
    <row r="3916" spans="2:8" ht="15.75" thickBot="1" x14ac:dyDescent="0.3">
      <c r="B3916" s="101"/>
      <c r="C3916" s="102" t="str">
        <f>IF('Detalle Ingresos'!$B3916="","",TEXT('Detalle Ingresos'!$B3916,"MMMM" ))</f>
        <v/>
      </c>
      <c r="D3916" s="82"/>
      <c r="E3916" s="82"/>
      <c r="F3916" s="97"/>
      <c r="G3916" s="117"/>
      <c r="H3916" s="84"/>
    </row>
    <row r="3917" spans="2:8" ht="15.75" thickBot="1" x14ac:dyDescent="0.3">
      <c r="B3917" s="101"/>
      <c r="C3917" s="102" t="str">
        <f>IF('Detalle Ingresos'!$B3917="","",TEXT('Detalle Ingresos'!$B3917,"MMMM" ))</f>
        <v/>
      </c>
      <c r="D3917" s="82"/>
      <c r="E3917" s="82"/>
      <c r="F3917" s="97"/>
      <c r="G3917" s="117"/>
      <c r="H3917" s="84"/>
    </row>
    <row r="3918" spans="2:8" ht="15.75" thickBot="1" x14ac:dyDescent="0.3">
      <c r="B3918" s="101"/>
      <c r="C3918" s="102" t="str">
        <f>IF('Detalle Ingresos'!$B3918="","",TEXT('Detalle Ingresos'!$B3918,"MMMM" ))</f>
        <v/>
      </c>
      <c r="D3918" s="82"/>
      <c r="E3918" s="82"/>
      <c r="F3918" s="97"/>
      <c r="G3918" s="117"/>
      <c r="H3918" s="84"/>
    </row>
    <row r="3919" spans="2:8" ht="15.75" thickBot="1" x14ac:dyDescent="0.3">
      <c r="B3919" s="101"/>
      <c r="C3919" s="102" t="str">
        <f>IF('Detalle Ingresos'!$B3919="","",TEXT('Detalle Ingresos'!$B3919,"MMMM" ))</f>
        <v/>
      </c>
      <c r="D3919" s="82"/>
      <c r="E3919" s="82"/>
      <c r="F3919" s="97"/>
      <c r="G3919" s="117"/>
      <c r="H3919" s="84"/>
    </row>
    <row r="3920" spans="2:8" ht="15.75" thickBot="1" x14ac:dyDescent="0.3">
      <c r="B3920" s="101"/>
      <c r="C3920" s="102" t="str">
        <f>IF('Detalle Ingresos'!$B3920="","",TEXT('Detalle Ingresos'!$B3920,"MMMM" ))</f>
        <v/>
      </c>
      <c r="D3920" s="82"/>
      <c r="E3920" s="82"/>
      <c r="F3920" s="97"/>
      <c r="G3920" s="117"/>
      <c r="H3920" s="84"/>
    </row>
    <row r="3921" spans="2:8" ht="15.75" thickBot="1" x14ac:dyDescent="0.3">
      <c r="B3921" s="101"/>
      <c r="C3921" s="102" t="str">
        <f>IF('Detalle Ingresos'!$B3921="","",TEXT('Detalle Ingresos'!$B3921,"MMMM" ))</f>
        <v/>
      </c>
      <c r="D3921" s="82"/>
      <c r="E3921" s="82"/>
      <c r="F3921" s="97"/>
      <c r="G3921" s="117"/>
      <c r="H3921" s="84"/>
    </row>
    <row r="3922" spans="2:8" ht="15.75" thickBot="1" x14ac:dyDescent="0.3">
      <c r="B3922" s="101"/>
      <c r="C3922" s="102" t="str">
        <f>IF('Detalle Ingresos'!$B3922="","",TEXT('Detalle Ingresos'!$B3922,"MMMM" ))</f>
        <v/>
      </c>
      <c r="D3922" s="82"/>
      <c r="E3922" s="82"/>
      <c r="F3922" s="97"/>
      <c r="G3922" s="117"/>
      <c r="H3922" s="84"/>
    </row>
    <row r="3923" spans="2:8" ht="15.75" thickBot="1" x14ac:dyDescent="0.3">
      <c r="B3923" s="101"/>
      <c r="C3923" s="102" t="str">
        <f>IF('Detalle Ingresos'!$B3923="","",TEXT('Detalle Ingresos'!$B3923,"MMMM" ))</f>
        <v/>
      </c>
      <c r="D3923" s="82"/>
      <c r="E3923" s="82"/>
      <c r="F3923" s="97"/>
      <c r="G3923" s="117"/>
      <c r="H3923" s="84"/>
    </row>
    <row r="3924" spans="2:8" ht="15.75" thickBot="1" x14ac:dyDescent="0.3">
      <c r="B3924" s="101"/>
      <c r="C3924" s="102" t="str">
        <f>IF('Detalle Ingresos'!$B3924="","",TEXT('Detalle Ingresos'!$B3924,"MMMM" ))</f>
        <v/>
      </c>
      <c r="D3924" s="82"/>
      <c r="E3924" s="82"/>
      <c r="F3924" s="97"/>
      <c r="G3924" s="117"/>
      <c r="H3924" s="84"/>
    </row>
    <row r="3925" spans="2:8" ht="15.75" thickBot="1" x14ac:dyDescent="0.3">
      <c r="B3925" s="101"/>
      <c r="C3925" s="102" t="str">
        <f>IF('Detalle Ingresos'!$B3925="","",TEXT('Detalle Ingresos'!$B3925,"MMMM" ))</f>
        <v/>
      </c>
      <c r="D3925" s="82"/>
      <c r="E3925" s="82"/>
      <c r="F3925" s="97"/>
      <c r="G3925" s="117"/>
      <c r="H3925" s="84"/>
    </row>
    <row r="3926" spans="2:8" ht="15.75" thickBot="1" x14ac:dyDescent="0.3">
      <c r="B3926" s="101"/>
      <c r="C3926" s="102" t="str">
        <f>IF('Detalle Ingresos'!$B3926="","",TEXT('Detalle Ingresos'!$B3926,"MMMM" ))</f>
        <v/>
      </c>
      <c r="D3926" s="82"/>
      <c r="E3926" s="82"/>
      <c r="F3926" s="97"/>
      <c r="G3926" s="117"/>
      <c r="H3926" s="84"/>
    </row>
    <row r="3927" spans="2:8" ht="15.75" thickBot="1" x14ac:dyDescent="0.3">
      <c r="B3927" s="101"/>
      <c r="C3927" s="102" t="str">
        <f>IF('Detalle Ingresos'!$B3927="","",TEXT('Detalle Ingresos'!$B3927,"MMMM" ))</f>
        <v/>
      </c>
      <c r="D3927" s="82"/>
      <c r="E3927" s="82"/>
      <c r="F3927" s="97"/>
      <c r="G3927" s="117"/>
      <c r="H3927" s="84"/>
    </row>
    <row r="3928" spans="2:8" ht="15.75" thickBot="1" x14ac:dyDescent="0.3">
      <c r="B3928" s="101"/>
      <c r="C3928" s="102" t="str">
        <f>IF('Detalle Ingresos'!$B3928="","",TEXT('Detalle Ingresos'!$B3928,"MMMM" ))</f>
        <v/>
      </c>
      <c r="D3928" s="82"/>
      <c r="E3928" s="82"/>
      <c r="F3928" s="97"/>
      <c r="G3928" s="117"/>
      <c r="H3928" s="84"/>
    </row>
    <row r="3929" spans="2:8" ht="15.75" thickBot="1" x14ac:dyDescent="0.3">
      <c r="B3929" s="101"/>
      <c r="C3929" s="102" t="str">
        <f>IF('Detalle Ingresos'!$B3929="","",TEXT('Detalle Ingresos'!$B3929,"MMMM" ))</f>
        <v/>
      </c>
      <c r="D3929" s="82"/>
      <c r="E3929" s="82"/>
      <c r="F3929" s="97"/>
      <c r="G3929" s="117"/>
      <c r="H3929" s="84"/>
    </row>
    <row r="3930" spans="2:8" ht="15.75" thickBot="1" x14ac:dyDescent="0.3">
      <c r="B3930" s="101"/>
      <c r="C3930" s="102" t="str">
        <f>IF('Detalle Ingresos'!$B3930="","",TEXT('Detalle Ingresos'!$B3930,"MMMM" ))</f>
        <v/>
      </c>
      <c r="D3930" s="82"/>
      <c r="E3930" s="82"/>
      <c r="F3930" s="97"/>
      <c r="G3930" s="117"/>
      <c r="H3930" s="84"/>
    </row>
    <row r="3931" spans="2:8" ht="15.75" thickBot="1" x14ac:dyDescent="0.3">
      <c r="B3931" s="101"/>
      <c r="C3931" s="102" t="str">
        <f>IF('Detalle Ingresos'!$B3931="","",TEXT('Detalle Ingresos'!$B3931,"MMMM" ))</f>
        <v/>
      </c>
      <c r="D3931" s="82"/>
      <c r="E3931" s="82"/>
      <c r="F3931" s="97"/>
      <c r="G3931" s="117"/>
      <c r="H3931" s="84"/>
    </row>
    <row r="3932" spans="2:8" ht="15.75" thickBot="1" x14ac:dyDescent="0.3">
      <c r="B3932" s="101"/>
      <c r="C3932" s="102" t="str">
        <f>IF('Detalle Ingresos'!$B3932="","",TEXT('Detalle Ingresos'!$B3932,"MMMM" ))</f>
        <v/>
      </c>
      <c r="D3932" s="82"/>
      <c r="E3932" s="82"/>
      <c r="F3932" s="97"/>
      <c r="G3932" s="117"/>
      <c r="H3932" s="84"/>
    </row>
    <row r="3933" spans="2:8" ht="15.75" thickBot="1" x14ac:dyDescent="0.3">
      <c r="B3933" s="101"/>
      <c r="C3933" s="102" t="str">
        <f>IF('Detalle Ingresos'!$B3933="","",TEXT('Detalle Ingresos'!$B3933,"MMMM" ))</f>
        <v/>
      </c>
      <c r="D3933" s="82"/>
      <c r="E3933" s="82"/>
      <c r="F3933" s="97"/>
      <c r="G3933" s="117"/>
      <c r="H3933" s="84"/>
    </row>
    <row r="3934" spans="2:8" ht="15.75" thickBot="1" x14ac:dyDescent="0.3">
      <c r="B3934" s="101"/>
      <c r="C3934" s="102" t="str">
        <f>IF('Detalle Ingresos'!$B3934="","",TEXT('Detalle Ingresos'!$B3934,"MMMM" ))</f>
        <v/>
      </c>
      <c r="D3934" s="82"/>
      <c r="E3934" s="82"/>
      <c r="F3934" s="97"/>
      <c r="G3934" s="117"/>
      <c r="H3934" s="84"/>
    </row>
    <row r="3935" spans="2:8" ht="15.75" thickBot="1" x14ac:dyDescent="0.3">
      <c r="B3935" s="101"/>
      <c r="C3935" s="102" t="str">
        <f>IF('Detalle Ingresos'!$B3935="","",TEXT('Detalle Ingresos'!$B3935,"MMMM" ))</f>
        <v/>
      </c>
      <c r="D3935" s="82"/>
      <c r="E3935" s="82"/>
      <c r="F3935" s="97"/>
      <c r="G3935" s="117"/>
      <c r="H3935" s="84"/>
    </row>
    <row r="3936" spans="2:8" ht="15.75" thickBot="1" x14ac:dyDescent="0.3">
      <c r="B3936" s="101"/>
      <c r="C3936" s="102" t="str">
        <f>IF('Detalle Ingresos'!$B3936="","",TEXT('Detalle Ingresos'!$B3936,"MMMM" ))</f>
        <v/>
      </c>
      <c r="D3936" s="82"/>
      <c r="E3936" s="82"/>
      <c r="F3936" s="97"/>
      <c r="G3936" s="117"/>
      <c r="H3936" s="84"/>
    </row>
    <row r="3937" spans="2:8" ht="15.75" thickBot="1" x14ac:dyDescent="0.3">
      <c r="B3937" s="101"/>
      <c r="C3937" s="102" t="str">
        <f>IF('Detalle Ingresos'!$B3937="","",TEXT('Detalle Ingresos'!$B3937,"MMMM" ))</f>
        <v/>
      </c>
      <c r="D3937" s="82"/>
      <c r="E3937" s="82"/>
      <c r="F3937" s="97"/>
      <c r="G3937" s="117"/>
      <c r="H3937" s="84"/>
    </row>
    <row r="3938" spans="2:8" ht="15.75" thickBot="1" x14ac:dyDescent="0.3">
      <c r="B3938" s="101"/>
      <c r="C3938" s="102" t="str">
        <f>IF('Detalle Ingresos'!$B3938="","",TEXT('Detalle Ingresos'!$B3938,"MMMM" ))</f>
        <v/>
      </c>
      <c r="D3938" s="82"/>
      <c r="E3938" s="82"/>
      <c r="F3938" s="97"/>
      <c r="G3938" s="117"/>
      <c r="H3938" s="84"/>
    </row>
    <row r="3939" spans="2:8" ht="15.75" thickBot="1" x14ac:dyDescent="0.3">
      <c r="B3939" s="101"/>
      <c r="C3939" s="102" t="str">
        <f>IF('Detalle Ingresos'!$B3939="","",TEXT('Detalle Ingresos'!$B3939,"MMMM" ))</f>
        <v/>
      </c>
      <c r="D3939" s="82"/>
      <c r="E3939" s="82"/>
      <c r="F3939" s="97"/>
      <c r="G3939" s="117"/>
      <c r="H3939" s="84"/>
    </row>
    <row r="3940" spans="2:8" ht="15.75" thickBot="1" x14ac:dyDescent="0.3">
      <c r="B3940" s="101"/>
      <c r="C3940" s="102" t="str">
        <f>IF('Detalle Ingresos'!$B3940="","",TEXT('Detalle Ingresos'!$B3940,"MMMM" ))</f>
        <v/>
      </c>
      <c r="D3940" s="82"/>
      <c r="E3940" s="82"/>
      <c r="F3940" s="97"/>
      <c r="G3940" s="117"/>
      <c r="H3940" s="84"/>
    </row>
    <row r="3941" spans="2:8" ht="15.75" thickBot="1" x14ac:dyDescent="0.3">
      <c r="B3941" s="101"/>
      <c r="C3941" s="102" t="str">
        <f>IF('Detalle Ingresos'!$B3941="","",TEXT('Detalle Ingresos'!$B3941,"MMMM" ))</f>
        <v/>
      </c>
      <c r="D3941" s="82"/>
      <c r="E3941" s="82"/>
      <c r="F3941" s="97"/>
      <c r="G3941" s="117"/>
      <c r="H3941" s="84"/>
    </row>
    <row r="3942" spans="2:8" ht="15.75" thickBot="1" x14ac:dyDescent="0.3">
      <c r="B3942" s="101"/>
      <c r="C3942" s="102" t="str">
        <f>IF('Detalle Ingresos'!$B3942="","",TEXT('Detalle Ingresos'!$B3942,"MMMM" ))</f>
        <v/>
      </c>
      <c r="D3942" s="82"/>
      <c r="E3942" s="82"/>
      <c r="F3942" s="97"/>
      <c r="G3942" s="117"/>
      <c r="H3942" s="84"/>
    </row>
    <row r="3943" spans="2:8" ht="15.75" thickBot="1" x14ac:dyDescent="0.3">
      <c r="B3943" s="101"/>
      <c r="C3943" s="102" t="str">
        <f>IF('Detalle Ingresos'!$B3943="","",TEXT('Detalle Ingresos'!$B3943,"MMMM" ))</f>
        <v/>
      </c>
      <c r="D3943" s="82"/>
      <c r="E3943" s="82"/>
      <c r="F3943" s="97"/>
      <c r="G3943" s="117"/>
      <c r="H3943" s="84"/>
    </row>
    <row r="3944" spans="2:8" ht="15.75" thickBot="1" x14ac:dyDescent="0.3">
      <c r="B3944" s="101"/>
      <c r="C3944" s="102" t="str">
        <f>IF('Detalle Ingresos'!$B3944="","",TEXT('Detalle Ingresos'!$B3944,"MMMM" ))</f>
        <v/>
      </c>
      <c r="D3944" s="82"/>
      <c r="E3944" s="82"/>
      <c r="F3944" s="97"/>
      <c r="G3944" s="117"/>
      <c r="H3944" s="84"/>
    </row>
    <row r="3945" spans="2:8" ht="15.75" thickBot="1" x14ac:dyDescent="0.3">
      <c r="B3945" s="101"/>
      <c r="C3945" s="102" t="str">
        <f>IF('Detalle Ingresos'!$B3945="","",TEXT('Detalle Ingresos'!$B3945,"MMMM" ))</f>
        <v/>
      </c>
      <c r="D3945" s="82"/>
      <c r="E3945" s="82"/>
      <c r="F3945" s="97"/>
      <c r="G3945" s="117"/>
      <c r="H3945" s="84"/>
    </row>
    <row r="3946" spans="2:8" ht="15.75" thickBot="1" x14ac:dyDescent="0.3">
      <c r="B3946" s="101"/>
      <c r="C3946" s="102" t="str">
        <f>IF('Detalle Ingresos'!$B3946="","",TEXT('Detalle Ingresos'!$B3946,"MMMM" ))</f>
        <v/>
      </c>
      <c r="D3946" s="82"/>
      <c r="E3946" s="82"/>
      <c r="F3946" s="97"/>
      <c r="G3946" s="117"/>
      <c r="H3946" s="84"/>
    </row>
    <row r="3947" spans="2:8" ht="15.75" thickBot="1" x14ac:dyDescent="0.3">
      <c r="B3947" s="101"/>
      <c r="C3947" s="102" t="str">
        <f>IF('Detalle Ingresos'!$B3947="","",TEXT('Detalle Ingresos'!$B3947,"MMMM" ))</f>
        <v/>
      </c>
      <c r="D3947" s="82"/>
      <c r="E3947" s="82"/>
      <c r="F3947" s="97"/>
      <c r="G3947" s="117"/>
      <c r="H3947" s="84"/>
    </row>
    <row r="3948" spans="2:8" ht="15.75" thickBot="1" x14ac:dyDescent="0.3">
      <c r="B3948" s="101"/>
      <c r="C3948" s="102" t="str">
        <f>IF('Detalle Ingresos'!$B3948="","",TEXT('Detalle Ingresos'!$B3948,"MMMM" ))</f>
        <v/>
      </c>
      <c r="D3948" s="82"/>
      <c r="E3948" s="82"/>
      <c r="F3948" s="97"/>
      <c r="G3948" s="117"/>
      <c r="H3948" s="84"/>
    </row>
    <row r="3949" spans="2:8" ht="15.75" thickBot="1" x14ac:dyDescent="0.3">
      <c r="B3949" s="101"/>
      <c r="C3949" s="102" t="str">
        <f>IF('Detalle Ingresos'!$B3949="","",TEXT('Detalle Ingresos'!$B3949,"MMMM" ))</f>
        <v/>
      </c>
      <c r="D3949" s="82"/>
      <c r="E3949" s="82"/>
      <c r="F3949" s="97"/>
      <c r="G3949" s="117"/>
      <c r="H3949" s="84"/>
    </row>
    <row r="3950" spans="2:8" ht="15.75" thickBot="1" x14ac:dyDescent="0.3">
      <c r="B3950" s="101"/>
      <c r="C3950" s="102" t="str">
        <f>IF('Detalle Ingresos'!$B3950="","",TEXT('Detalle Ingresos'!$B3950,"MMMM" ))</f>
        <v/>
      </c>
      <c r="D3950" s="82"/>
      <c r="E3950" s="82"/>
      <c r="F3950" s="97"/>
      <c r="G3950" s="117"/>
      <c r="H3950" s="84"/>
    </row>
    <row r="3951" spans="2:8" ht="15.75" thickBot="1" x14ac:dyDescent="0.3">
      <c r="B3951" s="101"/>
      <c r="C3951" s="102" t="str">
        <f>IF('Detalle Ingresos'!$B3951="","",TEXT('Detalle Ingresos'!$B3951,"MMMM" ))</f>
        <v/>
      </c>
      <c r="D3951" s="82"/>
      <c r="E3951" s="82"/>
      <c r="F3951" s="97"/>
      <c r="G3951" s="117"/>
      <c r="H3951" s="84"/>
    </row>
    <row r="3952" spans="2:8" ht="15.75" thickBot="1" x14ac:dyDescent="0.3">
      <c r="B3952" s="101"/>
      <c r="C3952" s="102" t="str">
        <f>IF('Detalle Ingresos'!$B3952="","",TEXT('Detalle Ingresos'!$B3952,"MMMM" ))</f>
        <v/>
      </c>
      <c r="D3952" s="82"/>
      <c r="E3952" s="82"/>
      <c r="F3952" s="97"/>
      <c r="G3952" s="117"/>
      <c r="H3952" s="84"/>
    </row>
    <row r="3953" spans="2:8" ht="15.75" thickBot="1" x14ac:dyDescent="0.3">
      <c r="B3953" s="101"/>
      <c r="C3953" s="102" t="str">
        <f>IF('Detalle Ingresos'!$B3953="","",TEXT('Detalle Ingresos'!$B3953,"MMMM" ))</f>
        <v/>
      </c>
      <c r="D3953" s="82"/>
      <c r="E3953" s="82"/>
      <c r="F3953" s="97"/>
      <c r="G3953" s="117"/>
      <c r="H3953" s="84"/>
    </row>
    <row r="3954" spans="2:8" ht="15.75" thickBot="1" x14ac:dyDescent="0.3">
      <c r="B3954" s="101"/>
      <c r="C3954" s="102" t="str">
        <f>IF('Detalle Ingresos'!$B3954="","",TEXT('Detalle Ingresos'!$B3954,"MMMM" ))</f>
        <v/>
      </c>
      <c r="D3954" s="82"/>
      <c r="E3954" s="82"/>
      <c r="F3954" s="97"/>
      <c r="G3954" s="117"/>
      <c r="H3954" s="84"/>
    </row>
    <row r="3955" spans="2:8" ht="15.75" thickBot="1" x14ac:dyDescent="0.3">
      <c r="B3955" s="101"/>
      <c r="C3955" s="102" t="str">
        <f>IF('Detalle Ingresos'!$B3955="","",TEXT('Detalle Ingresos'!$B3955,"MMMM" ))</f>
        <v/>
      </c>
      <c r="D3955" s="82"/>
      <c r="E3955" s="82"/>
      <c r="F3955" s="97"/>
      <c r="G3955" s="117"/>
      <c r="H3955" s="84"/>
    </row>
    <row r="3956" spans="2:8" ht="15.75" thickBot="1" x14ac:dyDescent="0.3">
      <c r="B3956" s="101"/>
      <c r="C3956" s="102" t="str">
        <f>IF('Detalle Ingresos'!$B3956="","",TEXT('Detalle Ingresos'!$B3956,"MMMM" ))</f>
        <v/>
      </c>
      <c r="D3956" s="82"/>
      <c r="E3956" s="82"/>
      <c r="F3956" s="97"/>
      <c r="G3956" s="117"/>
      <c r="H3956" s="84"/>
    </row>
    <row r="3957" spans="2:8" ht="15.75" thickBot="1" x14ac:dyDescent="0.3">
      <c r="B3957" s="101"/>
      <c r="C3957" s="102" t="str">
        <f>IF('Detalle Ingresos'!$B3957="","",TEXT('Detalle Ingresos'!$B3957,"MMMM" ))</f>
        <v/>
      </c>
      <c r="D3957" s="82"/>
      <c r="E3957" s="82"/>
      <c r="F3957" s="97"/>
      <c r="G3957" s="117"/>
      <c r="H3957" s="84"/>
    </row>
    <row r="3958" spans="2:8" ht="15.75" thickBot="1" x14ac:dyDescent="0.3">
      <c r="B3958" s="101"/>
      <c r="C3958" s="102" t="str">
        <f>IF('Detalle Ingresos'!$B3958="","",TEXT('Detalle Ingresos'!$B3958,"MMMM" ))</f>
        <v/>
      </c>
      <c r="D3958" s="82"/>
      <c r="E3958" s="82"/>
      <c r="F3958" s="97"/>
      <c r="G3958" s="117"/>
      <c r="H3958" s="84"/>
    </row>
    <row r="3959" spans="2:8" ht="15.75" thickBot="1" x14ac:dyDescent="0.3">
      <c r="B3959" s="101"/>
      <c r="C3959" s="102" t="str">
        <f>IF('Detalle Ingresos'!$B3959="","",TEXT('Detalle Ingresos'!$B3959,"MMMM" ))</f>
        <v/>
      </c>
      <c r="D3959" s="82"/>
      <c r="E3959" s="82"/>
      <c r="F3959" s="97"/>
      <c r="G3959" s="117"/>
      <c r="H3959" s="84"/>
    </row>
    <row r="3960" spans="2:8" ht="15.75" thickBot="1" x14ac:dyDescent="0.3">
      <c r="B3960" s="101"/>
      <c r="C3960" s="102" t="str">
        <f>IF('Detalle Ingresos'!$B3960="","",TEXT('Detalle Ingresos'!$B3960,"MMMM" ))</f>
        <v/>
      </c>
      <c r="D3960" s="82"/>
      <c r="E3960" s="82"/>
      <c r="F3960" s="97"/>
      <c r="G3960" s="117"/>
      <c r="H3960" s="84"/>
    </row>
    <row r="3961" spans="2:8" ht="15.75" thickBot="1" x14ac:dyDescent="0.3">
      <c r="B3961" s="101"/>
      <c r="C3961" s="102" t="str">
        <f>IF('Detalle Ingresos'!$B3961="","",TEXT('Detalle Ingresos'!$B3961,"MMMM" ))</f>
        <v/>
      </c>
      <c r="D3961" s="82"/>
      <c r="E3961" s="82"/>
      <c r="F3961" s="97"/>
      <c r="G3961" s="117"/>
      <c r="H3961" s="84"/>
    </row>
    <row r="3962" spans="2:8" ht="15.75" thickBot="1" x14ac:dyDescent="0.3">
      <c r="B3962" s="101"/>
      <c r="C3962" s="102" t="str">
        <f>IF('Detalle Ingresos'!$B3962="","",TEXT('Detalle Ingresos'!$B3962,"MMMM" ))</f>
        <v/>
      </c>
      <c r="D3962" s="82"/>
      <c r="E3962" s="82"/>
      <c r="F3962" s="97"/>
      <c r="G3962" s="117"/>
      <c r="H3962" s="84"/>
    </row>
    <row r="3963" spans="2:8" ht="15.75" thickBot="1" x14ac:dyDescent="0.3">
      <c r="B3963" s="101"/>
      <c r="C3963" s="102" t="str">
        <f>IF('Detalle Ingresos'!$B3963="","",TEXT('Detalle Ingresos'!$B3963,"MMMM" ))</f>
        <v/>
      </c>
      <c r="D3963" s="82"/>
      <c r="E3963" s="82"/>
      <c r="F3963" s="97"/>
      <c r="G3963" s="117"/>
      <c r="H3963" s="84"/>
    </row>
    <row r="3964" spans="2:8" ht="15.75" thickBot="1" x14ac:dyDescent="0.3">
      <c r="B3964" s="101"/>
      <c r="C3964" s="102" t="str">
        <f>IF('Detalle Ingresos'!$B3964="","",TEXT('Detalle Ingresos'!$B3964,"MMMM" ))</f>
        <v/>
      </c>
      <c r="D3964" s="82"/>
      <c r="E3964" s="82"/>
      <c r="F3964" s="97"/>
      <c r="G3964" s="117"/>
      <c r="H3964" s="84"/>
    </row>
    <row r="3965" spans="2:8" ht="15.75" thickBot="1" x14ac:dyDescent="0.3">
      <c r="B3965" s="101"/>
      <c r="C3965" s="102" t="str">
        <f>IF('Detalle Ingresos'!$B3965="","",TEXT('Detalle Ingresos'!$B3965,"MMMM" ))</f>
        <v/>
      </c>
      <c r="D3965" s="82"/>
      <c r="E3965" s="82"/>
      <c r="F3965" s="97"/>
      <c r="G3965" s="117"/>
      <c r="H3965" s="84"/>
    </row>
    <row r="3966" spans="2:8" ht="15.75" thickBot="1" x14ac:dyDescent="0.3">
      <c r="B3966" s="101"/>
      <c r="C3966" s="102" t="str">
        <f>IF('Detalle Ingresos'!$B3966="","",TEXT('Detalle Ingresos'!$B3966,"MMMM" ))</f>
        <v/>
      </c>
      <c r="D3966" s="82"/>
      <c r="E3966" s="82"/>
      <c r="F3966" s="97"/>
      <c r="G3966" s="117"/>
      <c r="H3966" s="84"/>
    </row>
    <row r="3967" spans="2:8" ht="15.75" thickBot="1" x14ac:dyDescent="0.3">
      <c r="B3967" s="101"/>
      <c r="C3967" s="102" t="str">
        <f>IF('Detalle Ingresos'!$B3967="","",TEXT('Detalle Ingresos'!$B3967,"MMMM" ))</f>
        <v/>
      </c>
      <c r="D3967" s="82"/>
      <c r="E3967" s="82"/>
      <c r="F3967" s="97"/>
      <c r="G3967" s="117"/>
      <c r="H3967" s="84"/>
    </row>
    <row r="3968" spans="2:8" ht="15.75" thickBot="1" x14ac:dyDescent="0.3">
      <c r="B3968" s="101"/>
      <c r="C3968" s="102" t="str">
        <f>IF('Detalle Ingresos'!$B3968="","",TEXT('Detalle Ingresos'!$B3968,"MMMM" ))</f>
        <v/>
      </c>
      <c r="D3968" s="82"/>
      <c r="E3968" s="82"/>
      <c r="F3968" s="97"/>
      <c r="G3968" s="117"/>
      <c r="H3968" s="84"/>
    </row>
    <row r="3969" spans="2:8" ht="15.75" thickBot="1" x14ac:dyDescent="0.3">
      <c r="B3969" s="101"/>
      <c r="C3969" s="102" t="str">
        <f>IF('Detalle Ingresos'!$B3969="","",TEXT('Detalle Ingresos'!$B3969,"MMMM" ))</f>
        <v/>
      </c>
      <c r="D3969" s="82"/>
      <c r="E3969" s="82"/>
      <c r="F3969" s="97"/>
      <c r="G3969" s="117"/>
      <c r="H3969" s="84"/>
    </row>
    <row r="3970" spans="2:8" ht="15.75" thickBot="1" x14ac:dyDescent="0.3">
      <c r="B3970" s="101"/>
      <c r="C3970" s="102" t="str">
        <f>IF('Detalle Ingresos'!$B3970="","",TEXT('Detalle Ingresos'!$B3970,"MMMM" ))</f>
        <v/>
      </c>
      <c r="D3970" s="82"/>
      <c r="E3970" s="82"/>
      <c r="F3970" s="97"/>
      <c r="G3970" s="117"/>
      <c r="H3970" s="84"/>
    </row>
    <row r="3971" spans="2:8" ht="15.75" thickBot="1" x14ac:dyDescent="0.3">
      <c r="B3971" s="101"/>
      <c r="C3971" s="102" t="str">
        <f>IF('Detalle Ingresos'!$B3971="","",TEXT('Detalle Ingresos'!$B3971,"MMMM" ))</f>
        <v/>
      </c>
      <c r="D3971" s="82"/>
      <c r="E3971" s="82"/>
      <c r="F3971" s="97"/>
      <c r="G3971" s="117"/>
      <c r="H3971" s="84"/>
    </row>
    <row r="3972" spans="2:8" ht="15.75" thickBot="1" x14ac:dyDescent="0.3">
      <c r="B3972" s="101"/>
      <c r="C3972" s="102" t="str">
        <f>IF('Detalle Ingresos'!$B3972="","",TEXT('Detalle Ingresos'!$B3972,"MMMM" ))</f>
        <v/>
      </c>
      <c r="D3972" s="82"/>
      <c r="E3972" s="82"/>
      <c r="F3972" s="97"/>
      <c r="G3972" s="117"/>
      <c r="H3972" s="84"/>
    </row>
    <row r="3973" spans="2:8" ht="15.75" thickBot="1" x14ac:dyDescent="0.3">
      <c r="B3973" s="101"/>
      <c r="C3973" s="102" t="str">
        <f>IF('Detalle Ingresos'!$B3973="","",TEXT('Detalle Ingresos'!$B3973,"MMMM" ))</f>
        <v/>
      </c>
      <c r="D3973" s="82"/>
      <c r="E3973" s="82"/>
      <c r="F3973" s="97"/>
      <c r="G3973" s="117"/>
      <c r="H3973" s="84"/>
    </row>
    <row r="3974" spans="2:8" ht="15.75" thickBot="1" x14ac:dyDescent="0.3">
      <c r="B3974" s="101"/>
      <c r="C3974" s="102" t="str">
        <f>IF('Detalle Ingresos'!$B3974="","",TEXT('Detalle Ingresos'!$B3974,"MMMM" ))</f>
        <v/>
      </c>
      <c r="D3974" s="82"/>
      <c r="E3974" s="82"/>
      <c r="F3974" s="97"/>
      <c r="G3974" s="117"/>
      <c r="H3974" s="84"/>
    </row>
    <row r="3975" spans="2:8" ht="15.75" thickBot="1" x14ac:dyDescent="0.3">
      <c r="B3975" s="101"/>
      <c r="C3975" s="102" t="str">
        <f>IF('Detalle Ingresos'!$B3975="","",TEXT('Detalle Ingresos'!$B3975,"MMMM" ))</f>
        <v/>
      </c>
      <c r="D3975" s="82"/>
      <c r="E3975" s="82"/>
      <c r="F3975" s="97"/>
      <c r="G3975" s="117"/>
      <c r="H3975" s="84"/>
    </row>
    <row r="3976" spans="2:8" ht="15.75" thickBot="1" x14ac:dyDescent="0.3">
      <c r="B3976" s="101"/>
      <c r="C3976" s="102" t="str">
        <f>IF('Detalle Ingresos'!$B3976="","",TEXT('Detalle Ingresos'!$B3976,"MMMM" ))</f>
        <v/>
      </c>
      <c r="D3976" s="82"/>
      <c r="E3976" s="82"/>
      <c r="F3976" s="97"/>
      <c r="G3976" s="117"/>
      <c r="H3976" s="84"/>
    </row>
    <row r="3977" spans="2:8" ht="15.75" thickBot="1" x14ac:dyDescent="0.3">
      <c r="B3977" s="101"/>
      <c r="C3977" s="102" t="str">
        <f>IF('Detalle Ingresos'!$B3977="","",TEXT('Detalle Ingresos'!$B3977,"MMMM" ))</f>
        <v/>
      </c>
      <c r="D3977" s="82"/>
      <c r="E3977" s="82"/>
      <c r="F3977" s="97"/>
      <c r="G3977" s="117"/>
      <c r="H3977" s="84"/>
    </row>
    <row r="3978" spans="2:8" ht="15.75" thickBot="1" x14ac:dyDescent="0.3">
      <c r="B3978" s="101"/>
      <c r="C3978" s="102" t="str">
        <f>IF('Detalle Ingresos'!$B3978="","",TEXT('Detalle Ingresos'!$B3978,"MMMM" ))</f>
        <v/>
      </c>
      <c r="D3978" s="82"/>
      <c r="E3978" s="82"/>
      <c r="F3978" s="97"/>
      <c r="G3978" s="117"/>
      <c r="H3978" s="84"/>
    </row>
    <row r="3979" spans="2:8" ht="15.75" thickBot="1" x14ac:dyDescent="0.3">
      <c r="B3979" s="101"/>
      <c r="C3979" s="102" t="str">
        <f>IF('Detalle Ingresos'!$B3979="","",TEXT('Detalle Ingresos'!$B3979,"MMMM" ))</f>
        <v/>
      </c>
      <c r="D3979" s="82"/>
      <c r="E3979" s="82"/>
      <c r="F3979" s="97"/>
      <c r="G3979" s="117"/>
      <c r="H3979" s="84"/>
    </row>
    <row r="3980" spans="2:8" ht="15.75" thickBot="1" x14ac:dyDescent="0.3">
      <c r="B3980" s="101"/>
      <c r="C3980" s="102" t="str">
        <f>IF('Detalle Ingresos'!$B3980="","",TEXT('Detalle Ingresos'!$B3980,"MMMM" ))</f>
        <v/>
      </c>
      <c r="D3980" s="82"/>
      <c r="E3980" s="82"/>
      <c r="F3980" s="97"/>
      <c r="G3980" s="117"/>
      <c r="H3980" s="84"/>
    </row>
    <row r="3981" spans="2:8" ht="15.75" thickBot="1" x14ac:dyDescent="0.3">
      <c r="B3981" s="101"/>
      <c r="C3981" s="102" t="str">
        <f>IF('Detalle Ingresos'!$B3981="","",TEXT('Detalle Ingresos'!$B3981,"MMMM" ))</f>
        <v/>
      </c>
      <c r="D3981" s="82"/>
      <c r="E3981" s="82"/>
      <c r="F3981" s="97"/>
      <c r="G3981" s="117"/>
      <c r="H3981" s="84"/>
    </row>
    <row r="3982" spans="2:8" ht="15.75" thickBot="1" x14ac:dyDescent="0.3">
      <c r="B3982" s="101"/>
      <c r="C3982" s="102" t="str">
        <f>IF('Detalle Ingresos'!$B3982="","",TEXT('Detalle Ingresos'!$B3982,"MMMM" ))</f>
        <v/>
      </c>
      <c r="D3982" s="82"/>
      <c r="E3982" s="82"/>
      <c r="F3982" s="97"/>
      <c r="G3982" s="117"/>
      <c r="H3982" s="84"/>
    </row>
    <row r="3983" spans="2:8" ht="15.75" thickBot="1" x14ac:dyDescent="0.3">
      <c r="B3983" s="101"/>
      <c r="C3983" s="102" t="str">
        <f>IF('Detalle Ingresos'!$B3983="","",TEXT('Detalle Ingresos'!$B3983,"MMMM" ))</f>
        <v/>
      </c>
      <c r="D3983" s="82"/>
      <c r="E3983" s="82"/>
      <c r="F3983" s="97"/>
      <c r="G3983" s="117"/>
      <c r="H3983" s="84"/>
    </row>
    <row r="3984" spans="2:8" ht="15.75" thickBot="1" x14ac:dyDescent="0.3">
      <c r="B3984" s="101"/>
      <c r="C3984" s="102" t="str">
        <f>IF('Detalle Ingresos'!$B3984="","",TEXT('Detalle Ingresos'!$B3984,"MMMM" ))</f>
        <v/>
      </c>
      <c r="D3984" s="82"/>
      <c r="E3984" s="82"/>
      <c r="F3984" s="97"/>
      <c r="G3984" s="117"/>
      <c r="H3984" s="84"/>
    </row>
    <row r="3985" spans="2:8" ht="15.75" thickBot="1" x14ac:dyDescent="0.3">
      <c r="B3985" s="101"/>
      <c r="C3985" s="102" t="str">
        <f>IF('Detalle Ingresos'!$B3985="","",TEXT('Detalle Ingresos'!$B3985,"MMMM" ))</f>
        <v/>
      </c>
      <c r="D3985" s="82"/>
      <c r="E3985" s="82"/>
      <c r="F3985" s="97"/>
      <c r="G3985" s="117"/>
      <c r="H3985" s="84"/>
    </row>
    <row r="3986" spans="2:8" ht="15.75" thickBot="1" x14ac:dyDescent="0.3">
      <c r="B3986" s="101"/>
      <c r="C3986" s="102" t="str">
        <f>IF('Detalle Ingresos'!$B3986="","",TEXT('Detalle Ingresos'!$B3986,"MMMM" ))</f>
        <v/>
      </c>
      <c r="D3986" s="82"/>
      <c r="E3986" s="82"/>
      <c r="F3986" s="97"/>
      <c r="G3986" s="117"/>
      <c r="H3986" s="84"/>
    </row>
    <row r="3987" spans="2:8" ht="15.75" thickBot="1" x14ac:dyDescent="0.3">
      <c r="B3987" s="101"/>
      <c r="C3987" s="102" t="str">
        <f>IF('Detalle Ingresos'!$B3987="","",TEXT('Detalle Ingresos'!$B3987,"MMMM" ))</f>
        <v/>
      </c>
      <c r="D3987" s="82"/>
      <c r="E3987" s="82"/>
      <c r="F3987" s="97"/>
      <c r="G3987" s="117"/>
      <c r="H3987" s="84"/>
    </row>
    <row r="3988" spans="2:8" ht="15.75" thickBot="1" x14ac:dyDescent="0.3">
      <c r="B3988" s="101"/>
      <c r="C3988" s="102" t="str">
        <f>IF('Detalle Ingresos'!$B3988="","",TEXT('Detalle Ingresos'!$B3988,"MMMM" ))</f>
        <v/>
      </c>
      <c r="D3988" s="82"/>
      <c r="E3988" s="82"/>
      <c r="F3988" s="97"/>
      <c r="G3988" s="117"/>
      <c r="H3988" s="84"/>
    </row>
    <row r="3989" spans="2:8" ht="15.75" thickBot="1" x14ac:dyDescent="0.3">
      <c r="B3989" s="101"/>
      <c r="C3989" s="102" t="str">
        <f>IF('Detalle Ingresos'!$B3989="","",TEXT('Detalle Ingresos'!$B3989,"MMMM" ))</f>
        <v/>
      </c>
      <c r="D3989" s="82"/>
      <c r="E3989" s="82"/>
      <c r="F3989" s="97"/>
      <c r="G3989" s="117"/>
      <c r="H3989" s="84"/>
    </row>
    <row r="3990" spans="2:8" ht="15.75" thickBot="1" x14ac:dyDescent="0.3">
      <c r="B3990" s="101"/>
      <c r="C3990" s="102" t="str">
        <f>IF('Detalle Ingresos'!$B3990="","",TEXT('Detalle Ingresos'!$B3990,"MMMM" ))</f>
        <v/>
      </c>
      <c r="D3990" s="82"/>
      <c r="E3990" s="82"/>
      <c r="F3990" s="97"/>
      <c r="G3990" s="117"/>
      <c r="H3990" s="84"/>
    </row>
    <row r="3991" spans="2:8" ht="15.75" thickBot="1" x14ac:dyDescent="0.3">
      <c r="B3991" s="101"/>
      <c r="C3991" s="102" t="str">
        <f>IF('Detalle Ingresos'!$B3991="","",TEXT('Detalle Ingresos'!$B3991,"MMMM" ))</f>
        <v/>
      </c>
      <c r="D3991" s="82"/>
      <c r="E3991" s="82"/>
      <c r="F3991" s="97"/>
      <c r="G3991" s="117"/>
      <c r="H3991" s="84"/>
    </row>
    <row r="3992" spans="2:8" ht="15.75" thickBot="1" x14ac:dyDescent="0.3">
      <c r="B3992" s="101"/>
      <c r="C3992" s="102" t="str">
        <f>IF('Detalle Ingresos'!$B3992="","",TEXT('Detalle Ingresos'!$B3992,"MMMM" ))</f>
        <v/>
      </c>
      <c r="D3992" s="82"/>
      <c r="E3992" s="82"/>
      <c r="F3992" s="97"/>
      <c r="G3992" s="117"/>
      <c r="H3992" s="84"/>
    </row>
    <row r="3993" spans="2:8" ht="15.75" thickBot="1" x14ac:dyDescent="0.3">
      <c r="B3993" s="101"/>
      <c r="C3993" s="102" t="str">
        <f>IF('Detalle Ingresos'!$B3993="","",TEXT('Detalle Ingresos'!$B3993,"MMMM" ))</f>
        <v/>
      </c>
      <c r="D3993" s="82"/>
      <c r="E3993" s="82"/>
      <c r="F3993" s="97"/>
      <c r="G3993" s="117"/>
      <c r="H3993" s="84"/>
    </row>
    <row r="3994" spans="2:8" ht="15.75" thickBot="1" x14ac:dyDescent="0.3">
      <c r="B3994" s="101"/>
      <c r="C3994" s="102" t="str">
        <f>IF('Detalle Ingresos'!$B3994="","",TEXT('Detalle Ingresos'!$B3994,"MMMM" ))</f>
        <v/>
      </c>
      <c r="D3994" s="82"/>
      <c r="E3994" s="82"/>
      <c r="F3994" s="97"/>
      <c r="G3994" s="117"/>
      <c r="H3994" s="84"/>
    </row>
    <row r="3995" spans="2:8" ht="15.75" thickBot="1" x14ac:dyDescent="0.3">
      <c r="B3995" s="101"/>
      <c r="C3995" s="102" t="str">
        <f>IF('Detalle Ingresos'!$B3995="","",TEXT('Detalle Ingresos'!$B3995,"MMMM" ))</f>
        <v/>
      </c>
      <c r="D3995" s="82"/>
      <c r="E3995" s="82"/>
      <c r="F3995" s="97"/>
      <c r="G3995" s="117"/>
      <c r="H3995" s="84"/>
    </row>
    <row r="3996" spans="2:8" ht="15.75" thickBot="1" x14ac:dyDescent="0.3">
      <c r="B3996" s="101"/>
      <c r="C3996" s="102" t="str">
        <f>IF('Detalle Ingresos'!$B3996="","",TEXT('Detalle Ingresos'!$B3996,"MMMM" ))</f>
        <v/>
      </c>
      <c r="D3996" s="82"/>
      <c r="E3996" s="82"/>
      <c r="F3996" s="97"/>
      <c r="G3996" s="117"/>
      <c r="H3996" s="84"/>
    </row>
    <row r="3997" spans="2:8" ht="15.75" thickBot="1" x14ac:dyDescent="0.3">
      <c r="B3997" s="101"/>
      <c r="C3997" s="102" t="str">
        <f>IF('Detalle Ingresos'!$B3997="","",TEXT('Detalle Ingresos'!$B3997,"MMMM" ))</f>
        <v/>
      </c>
      <c r="D3997" s="82"/>
      <c r="E3997" s="82"/>
      <c r="F3997" s="97"/>
      <c r="G3997" s="117"/>
      <c r="H3997" s="84"/>
    </row>
    <row r="3998" spans="2:8" ht="15.75" thickBot="1" x14ac:dyDescent="0.3">
      <c r="B3998" s="101"/>
      <c r="C3998" s="102" t="str">
        <f>IF('Detalle Ingresos'!$B3998="","",TEXT('Detalle Ingresos'!$B3998,"MMMM" ))</f>
        <v/>
      </c>
      <c r="D3998" s="82"/>
      <c r="E3998" s="82"/>
      <c r="F3998" s="97"/>
      <c r="G3998" s="117"/>
      <c r="H3998" s="84"/>
    </row>
    <row r="3999" spans="2:8" ht="15.75" thickBot="1" x14ac:dyDescent="0.3">
      <c r="B3999" s="101"/>
      <c r="C3999" s="102" t="str">
        <f>IF('Detalle Ingresos'!$B3999="","",TEXT('Detalle Ingresos'!$B3999,"MMMM" ))</f>
        <v/>
      </c>
      <c r="D3999" s="82"/>
      <c r="E3999" s="82"/>
      <c r="F3999" s="97"/>
      <c r="G3999" s="117"/>
      <c r="H3999" s="84"/>
    </row>
    <row r="4000" spans="2:8" ht="15.75" thickBot="1" x14ac:dyDescent="0.3">
      <c r="B4000" s="101"/>
      <c r="C4000" s="102" t="str">
        <f>IF('Detalle Ingresos'!$B4000="","",TEXT('Detalle Ingresos'!$B4000,"MMMM" ))</f>
        <v/>
      </c>
      <c r="D4000" s="82"/>
      <c r="E4000" s="82"/>
      <c r="F4000" s="97"/>
      <c r="G4000" s="117"/>
      <c r="H4000" s="84"/>
    </row>
    <row r="4001" spans="2:8" ht="15.75" thickBot="1" x14ac:dyDescent="0.3">
      <c r="B4001" s="101"/>
      <c r="C4001" s="102" t="str">
        <f>IF('Detalle Ingresos'!$B4001="","",TEXT('Detalle Ingresos'!$B4001,"MMMM" ))</f>
        <v/>
      </c>
      <c r="D4001" s="82"/>
      <c r="E4001" s="82"/>
      <c r="F4001" s="97"/>
      <c r="G4001" s="117"/>
      <c r="H4001" s="84"/>
    </row>
    <row r="4002" spans="2:8" ht="15.75" thickBot="1" x14ac:dyDescent="0.3">
      <c r="B4002" s="101"/>
      <c r="C4002" s="102" t="str">
        <f>IF('Detalle Ingresos'!$B4002="","",TEXT('Detalle Ingresos'!$B4002,"MMMM" ))</f>
        <v/>
      </c>
      <c r="D4002" s="82"/>
      <c r="E4002" s="82"/>
      <c r="F4002" s="97"/>
      <c r="G4002" s="117"/>
      <c r="H4002" s="84"/>
    </row>
    <row r="4003" spans="2:8" ht="15.75" thickBot="1" x14ac:dyDescent="0.3">
      <c r="B4003" s="101"/>
      <c r="C4003" s="102" t="str">
        <f>IF('Detalle Ingresos'!$B4003="","",TEXT('Detalle Ingresos'!$B4003,"MMMM" ))</f>
        <v/>
      </c>
      <c r="D4003" s="82"/>
      <c r="E4003" s="82"/>
      <c r="F4003" s="97"/>
      <c r="G4003" s="117"/>
      <c r="H4003" s="84"/>
    </row>
    <row r="4004" spans="2:8" ht="15.75" thickBot="1" x14ac:dyDescent="0.3">
      <c r="B4004" s="101"/>
      <c r="C4004" s="102" t="str">
        <f>IF('Detalle Ingresos'!$B4004="","",TEXT('Detalle Ingresos'!$B4004,"MMMM" ))</f>
        <v/>
      </c>
      <c r="D4004" s="82"/>
      <c r="E4004" s="82"/>
      <c r="F4004" s="97"/>
      <c r="G4004" s="117"/>
      <c r="H4004" s="84"/>
    </row>
    <row r="4005" spans="2:8" ht="15.75" thickBot="1" x14ac:dyDescent="0.3">
      <c r="B4005" s="101"/>
      <c r="C4005" s="102" t="str">
        <f>IF('Detalle Ingresos'!$B4005="","",TEXT('Detalle Ingresos'!$B4005,"MMMM" ))</f>
        <v/>
      </c>
      <c r="D4005" s="82"/>
      <c r="E4005" s="82"/>
      <c r="F4005" s="97"/>
      <c r="G4005" s="117"/>
      <c r="H4005" s="84"/>
    </row>
    <row r="4006" spans="2:8" ht="15.75" thickBot="1" x14ac:dyDescent="0.3">
      <c r="B4006" s="101"/>
      <c r="C4006" s="102" t="str">
        <f>IF('Detalle Ingresos'!$B4006="","",TEXT('Detalle Ingresos'!$B4006,"MMMM" ))</f>
        <v/>
      </c>
      <c r="D4006" s="82"/>
      <c r="E4006" s="82"/>
      <c r="F4006" s="97"/>
      <c r="G4006" s="117"/>
      <c r="H4006" s="84"/>
    </row>
    <row r="4007" spans="2:8" ht="15.75" thickBot="1" x14ac:dyDescent="0.3">
      <c r="B4007" s="101"/>
      <c r="C4007" s="102" t="str">
        <f>IF('Detalle Ingresos'!$B4007="","",TEXT('Detalle Ingresos'!$B4007,"MMMM" ))</f>
        <v/>
      </c>
      <c r="D4007" s="82"/>
      <c r="E4007" s="82"/>
      <c r="F4007" s="97"/>
      <c r="G4007" s="117"/>
      <c r="H4007" s="84"/>
    </row>
    <row r="4008" spans="2:8" ht="15.75" thickBot="1" x14ac:dyDescent="0.3">
      <c r="B4008" s="101"/>
      <c r="C4008" s="102" t="str">
        <f>IF('Detalle Ingresos'!$B4008="","",TEXT('Detalle Ingresos'!$B4008,"MMMM" ))</f>
        <v/>
      </c>
      <c r="D4008" s="82"/>
      <c r="E4008" s="82"/>
      <c r="F4008" s="97"/>
      <c r="G4008" s="117"/>
      <c r="H4008" s="84"/>
    </row>
    <row r="4009" spans="2:8" ht="15.75" thickBot="1" x14ac:dyDescent="0.3">
      <c r="B4009" s="101"/>
      <c r="C4009" s="102" t="str">
        <f>IF('Detalle Ingresos'!$B4009="","",TEXT('Detalle Ingresos'!$B4009,"MMMM" ))</f>
        <v/>
      </c>
      <c r="D4009" s="82"/>
      <c r="E4009" s="82"/>
      <c r="F4009" s="97"/>
      <c r="G4009" s="117"/>
      <c r="H4009" s="84"/>
    </row>
    <row r="4010" spans="2:8" ht="15.75" thickBot="1" x14ac:dyDescent="0.3">
      <c r="B4010" s="101"/>
      <c r="C4010" s="102" t="str">
        <f>IF('Detalle Ingresos'!$B4010="","",TEXT('Detalle Ingresos'!$B4010,"MMMM" ))</f>
        <v/>
      </c>
      <c r="D4010" s="82"/>
      <c r="E4010" s="82"/>
      <c r="F4010" s="97"/>
      <c r="G4010" s="117"/>
      <c r="H4010" s="84"/>
    </row>
    <row r="4011" spans="2:8" ht="15.75" thickBot="1" x14ac:dyDescent="0.3">
      <c r="B4011" s="101"/>
      <c r="C4011" s="102" t="str">
        <f>IF('Detalle Ingresos'!$B4011="","",TEXT('Detalle Ingresos'!$B4011,"MMMM" ))</f>
        <v/>
      </c>
      <c r="D4011" s="82"/>
      <c r="E4011" s="82"/>
      <c r="F4011" s="97"/>
      <c r="G4011" s="117"/>
      <c r="H4011" s="84"/>
    </row>
    <row r="4012" spans="2:8" ht="15.75" thickBot="1" x14ac:dyDescent="0.3">
      <c r="B4012" s="101"/>
      <c r="C4012" s="102" t="str">
        <f>IF('Detalle Ingresos'!$B4012="","",TEXT('Detalle Ingresos'!$B4012,"MMMM" ))</f>
        <v/>
      </c>
      <c r="D4012" s="82"/>
      <c r="E4012" s="82"/>
      <c r="F4012" s="97"/>
      <c r="G4012" s="117"/>
      <c r="H4012" s="84"/>
    </row>
    <row r="4013" spans="2:8" ht="15.75" thickBot="1" x14ac:dyDescent="0.3">
      <c r="B4013" s="101"/>
      <c r="C4013" s="102" t="str">
        <f>IF('Detalle Ingresos'!$B4013="","",TEXT('Detalle Ingresos'!$B4013,"MMMM" ))</f>
        <v/>
      </c>
      <c r="D4013" s="82"/>
      <c r="E4013" s="82"/>
      <c r="F4013" s="97"/>
      <c r="G4013" s="117"/>
      <c r="H4013" s="84"/>
    </row>
    <row r="4014" spans="2:8" ht="15.75" thickBot="1" x14ac:dyDescent="0.3">
      <c r="B4014" s="101"/>
      <c r="C4014" s="102" t="str">
        <f>IF('Detalle Ingresos'!$B4014="","",TEXT('Detalle Ingresos'!$B4014,"MMMM" ))</f>
        <v/>
      </c>
      <c r="D4014" s="82"/>
      <c r="E4014" s="82"/>
      <c r="F4014" s="97"/>
      <c r="G4014" s="117"/>
      <c r="H4014" s="84"/>
    </row>
    <row r="4015" spans="2:8" ht="15.75" thickBot="1" x14ac:dyDescent="0.3">
      <c r="B4015" s="101"/>
      <c r="C4015" s="102" t="str">
        <f>IF('Detalle Ingresos'!$B4015="","",TEXT('Detalle Ingresos'!$B4015,"MMMM" ))</f>
        <v/>
      </c>
      <c r="D4015" s="82"/>
      <c r="E4015" s="82"/>
      <c r="F4015" s="97"/>
      <c r="G4015" s="117"/>
      <c r="H4015" s="84"/>
    </row>
    <row r="4016" spans="2:8" ht="15.75" thickBot="1" x14ac:dyDescent="0.3">
      <c r="B4016" s="101"/>
      <c r="C4016" s="102" t="str">
        <f>IF('Detalle Ingresos'!$B4016="","",TEXT('Detalle Ingresos'!$B4016,"MMMM" ))</f>
        <v/>
      </c>
      <c r="D4016" s="82"/>
      <c r="E4016" s="82"/>
      <c r="F4016" s="97"/>
      <c r="G4016" s="117"/>
      <c r="H4016" s="84"/>
    </row>
    <row r="4017" spans="2:8" ht="15.75" thickBot="1" x14ac:dyDescent="0.3">
      <c r="B4017" s="101"/>
      <c r="C4017" s="102" t="str">
        <f>IF('Detalle Ingresos'!$B4017="","",TEXT('Detalle Ingresos'!$B4017,"MMMM" ))</f>
        <v/>
      </c>
      <c r="D4017" s="82"/>
      <c r="E4017" s="82"/>
      <c r="F4017" s="97"/>
      <c r="G4017" s="117"/>
      <c r="H4017" s="84"/>
    </row>
    <row r="4018" spans="2:8" ht="15.75" thickBot="1" x14ac:dyDescent="0.3">
      <c r="B4018" s="101"/>
      <c r="C4018" s="102" t="str">
        <f>IF('Detalle Ingresos'!$B4018="","",TEXT('Detalle Ingresos'!$B4018,"MMMM" ))</f>
        <v/>
      </c>
      <c r="D4018" s="82"/>
      <c r="E4018" s="82"/>
      <c r="F4018" s="97"/>
      <c r="G4018" s="117"/>
      <c r="H4018" s="84"/>
    </row>
    <row r="4019" spans="2:8" ht="15.75" thickBot="1" x14ac:dyDescent="0.3">
      <c r="B4019" s="101"/>
      <c r="C4019" s="102" t="str">
        <f>IF('Detalle Ingresos'!$B4019="","",TEXT('Detalle Ingresos'!$B4019,"MMMM" ))</f>
        <v/>
      </c>
      <c r="D4019" s="82"/>
      <c r="E4019" s="82"/>
      <c r="F4019" s="97"/>
      <c r="G4019" s="117"/>
      <c r="H4019" s="84"/>
    </row>
    <row r="4020" spans="2:8" ht="15.75" thickBot="1" x14ac:dyDescent="0.3">
      <c r="B4020" s="101"/>
      <c r="C4020" s="102" t="str">
        <f>IF('Detalle Ingresos'!$B4020="","",TEXT('Detalle Ingresos'!$B4020,"MMMM" ))</f>
        <v/>
      </c>
      <c r="D4020" s="82"/>
      <c r="E4020" s="82"/>
      <c r="F4020" s="97"/>
      <c r="G4020" s="117"/>
      <c r="H4020" s="84"/>
    </row>
    <row r="4021" spans="2:8" ht="15.75" thickBot="1" x14ac:dyDescent="0.3">
      <c r="B4021" s="101"/>
      <c r="C4021" s="102" t="str">
        <f>IF('Detalle Ingresos'!$B4021="","",TEXT('Detalle Ingresos'!$B4021,"MMMM" ))</f>
        <v/>
      </c>
      <c r="D4021" s="82"/>
      <c r="E4021" s="82"/>
      <c r="F4021" s="97"/>
      <c r="G4021" s="117"/>
      <c r="H4021" s="84"/>
    </row>
    <row r="4022" spans="2:8" ht="15.75" thickBot="1" x14ac:dyDescent="0.3">
      <c r="B4022" s="101"/>
      <c r="C4022" s="102" t="str">
        <f>IF('Detalle Ingresos'!$B4022="","",TEXT('Detalle Ingresos'!$B4022,"MMMM" ))</f>
        <v/>
      </c>
      <c r="D4022" s="82"/>
      <c r="E4022" s="82"/>
      <c r="F4022" s="97"/>
      <c r="G4022" s="117"/>
      <c r="H4022" s="84"/>
    </row>
    <row r="4023" spans="2:8" ht="15.75" thickBot="1" x14ac:dyDescent="0.3">
      <c r="B4023" s="101"/>
      <c r="C4023" s="102" t="str">
        <f>IF('Detalle Ingresos'!$B4023="","",TEXT('Detalle Ingresos'!$B4023,"MMMM" ))</f>
        <v/>
      </c>
      <c r="D4023" s="82"/>
      <c r="E4023" s="82"/>
      <c r="F4023" s="97"/>
      <c r="G4023" s="117"/>
      <c r="H4023" s="84"/>
    </row>
    <row r="4024" spans="2:8" ht="15.75" thickBot="1" x14ac:dyDescent="0.3">
      <c r="B4024" s="101"/>
      <c r="C4024" s="102" t="str">
        <f>IF('Detalle Ingresos'!$B4024="","",TEXT('Detalle Ingresos'!$B4024,"MMMM" ))</f>
        <v/>
      </c>
      <c r="D4024" s="82"/>
      <c r="E4024" s="82"/>
      <c r="F4024" s="97"/>
      <c r="G4024" s="117"/>
      <c r="H4024" s="84"/>
    </row>
    <row r="4025" spans="2:8" ht="15.75" thickBot="1" x14ac:dyDescent="0.3">
      <c r="B4025" s="101"/>
      <c r="C4025" s="102" t="str">
        <f>IF('Detalle Ingresos'!$B4025="","",TEXT('Detalle Ingresos'!$B4025,"MMMM" ))</f>
        <v/>
      </c>
      <c r="D4025" s="82"/>
      <c r="E4025" s="82"/>
      <c r="F4025" s="97"/>
      <c r="G4025" s="117"/>
      <c r="H4025" s="84"/>
    </row>
    <row r="4026" spans="2:8" ht="15.75" thickBot="1" x14ac:dyDescent="0.3">
      <c r="B4026" s="101"/>
      <c r="C4026" s="102" t="str">
        <f>IF('Detalle Ingresos'!$B4026="","",TEXT('Detalle Ingresos'!$B4026,"MMMM" ))</f>
        <v/>
      </c>
      <c r="D4026" s="82"/>
      <c r="E4026" s="82"/>
      <c r="F4026" s="97"/>
      <c r="G4026" s="117"/>
      <c r="H4026" s="84"/>
    </row>
    <row r="4027" spans="2:8" ht="15.75" thickBot="1" x14ac:dyDescent="0.3">
      <c r="B4027" s="101"/>
      <c r="C4027" s="102" t="str">
        <f>IF('Detalle Ingresos'!$B4027="","",TEXT('Detalle Ingresos'!$B4027,"MMMM" ))</f>
        <v/>
      </c>
      <c r="D4027" s="82"/>
      <c r="E4027" s="82"/>
      <c r="F4027" s="97"/>
      <c r="G4027" s="117"/>
      <c r="H4027" s="84"/>
    </row>
    <row r="4028" spans="2:8" ht="15.75" thickBot="1" x14ac:dyDescent="0.3">
      <c r="B4028" s="101"/>
      <c r="C4028" s="102" t="str">
        <f>IF('Detalle Ingresos'!$B4028="","",TEXT('Detalle Ingresos'!$B4028,"MMMM" ))</f>
        <v/>
      </c>
      <c r="D4028" s="82"/>
      <c r="E4028" s="82"/>
      <c r="F4028" s="97"/>
      <c r="G4028" s="117"/>
      <c r="H4028" s="84"/>
    </row>
    <row r="4029" spans="2:8" ht="15.75" thickBot="1" x14ac:dyDescent="0.3">
      <c r="B4029" s="101"/>
      <c r="C4029" s="102" t="str">
        <f>IF('Detalle Ingresos'!$B4029="","",TEXT('Detalle Ingresos'!$B4029,"MMMM" ))</f>
        <v/>
      </c>
      <c r="D4029" s="82"/>
      <c r="E4029" s="82"/>
      <c r="F4029" s="97"/>
      <c r="G4029" s="117"/>
      <c r="H4029" s="84"/>
    </row>
    <row r="4030" spans="2:8" ht="15.75" thickBot="1" x14ac:dyDescent="0.3">
      <c r="B4030" s="101"/>
      <c r="C4030" s="102" t="str">
        <f>IF('Detalle Ingresos'!$B4030="","",TEXT('Detalle Ingresos'!$B4030,"MMMM" ))</f>
        <v/>
      </c>
      <c r="D4030" s="82"/>
      <c r="E4030" s="82"/>
      <c r="F4030" s="97"/>
      <c r="G4030" s="117"/>
      <c r="H4030" s="84"/>
    </row>
    <row r="4031" spans="2:8" ht="15.75" thickBot="1" x14ac:dyDescent="0.3">
      <c r="B4031" s="101"/>
      <c r="C4031" s="102" t="str">
        <f>IF('Detalle Ingresos'!$B4031="","",TEXT('Detalle Ingresos'!$B4031,"MMMM" ))</f>
        <v/>
      </c>
      <c r="D4031" s="82"/>
      <c r="E4031" s="82"/>
      <c r="F4031" s="97"/>
      <c r="G4031" s="117"/>
      <c r="H4031" s="84"/>
    </row>
    <row r="4032" spans="2:8" ht="15.75" thickBot="1" x14ac:dyDescent="0.3">
      <c r="B4032" s="101"/>
      <c r="C4032" s="102" t="str">
        <f>IF('Detalle Ingresos'!$B4032="","",TEXT('Detalle Ingresos'!$B4032,"MMMM" ))</f>
        <v/>
      </c>
      <c r="D4032" s="82"/>
      <c r="E4032" s="82"/>
      <c r="F4032" s="97"/>
      <c r="G4032" s="117"/>
      <c r="H4032" s="84"/>
    </row>
    <row r="4033" spans="2:8" ht="15.75" thickBot="1" x14ac:dyDescent="0.3">
      <c r="B4033" s="101"/>
      <c r="C4033" s="102" t="str">
        <f>IF('Detalle Ingresos'!$B4033="","",TEXT('Detalle Ingresos'!$B4033,"MMMM" ))</f>
        <v/>
      </c>
      <c r="D4033" s="82"/>
      <c r="E4033" s="82"/>
      <c r="F4033" s="97"/>
      <c r="G4033" s="117"/>
      <c r="H4033" s="84"/>
    </row>
    <row r="4034" spans="2:8" ht="15.75" thickBot="1" x14ac:dyDescent="0.3">
      <c r="B4034" s="101"/>
      <c r="C4034" s="102" t="str">
        <f>IF('Detalle Ingresos'!$B4034="","",TEXT('Detalle Ingresos'!$B4034,"MMMM" ))</f>
        <v/>
      </c>
      <c r="D4034" s="82"/>
      <c r="E4034" s="82"/>
      <c r="F4034" s="97"/>
      <c r="G4034" s="117"/>
      <c r="H4034" s="84"/>
    </row>
    <row r="4035" spans="2:8" ht="15.75" thickBot="1" x14ac:dyDescent="0.3">
      <c r="B4035" s="101"/>
      <c r="C4035" s="102" t="str">
        <f>IF('Detalle Ingresos'!$B4035="","",TEXT('Detalle Ingresos'!$B4035,"MMMM" ))</f>
        <v/>
      </c>
      <c r="D4035" s="82"/>
      <c r="E4035" s="82"/>
      <c r="F4035" s="97"/>
      <c r="G4035" s="117"/>
      <c r="H4035" s="84"/>
    </row>
    <row r="4036" spans="2:8" ht="15.75" thickBot="1" x14ac:dyDescent="0.3">
      <c r="B4036" s="101"/>
      <c r="C4036" s="102" t="str">
        <f>IF('Detalle Ingresos'!$B4036="","",TEXT('Detalle Ingresos'!$B4036,"MMMM" ))</f>
        <v/>
      </c>
      <c r="D4036" s="82"/>
      <c r="E4036" s="82"/>
      <c r="F4036" s="97"/>
      <c r="G4036" s="117"/>
      <c r="H4036" s="84"/>
    </row>
    <row r="4037" spans="2:8" ht="15.75" thickBot="1" x14ac:dyDescent="0.3">
      <c r="B4037" s="101"/>
      <c r="C4037" s="102" t="str">
        <f>IF('Detalle Ingresos'!$B4037="","",TEXT('Detalle Ingresos'!$B4037,"MMMM" ))</f>
        <v/>
      </c>
      <c r="D4037" s="82"/>
      <c r="E4037" s="82"/>
      <c r="F4037" s="97"/>
      <c r="G4037" s="117"/>
      <c r="H4037" s="84"/>
    </row>
    <row r="4038" spans="2:8" ht="15.75" thickBot="1" x14ac:dyDescent="0.3">
      <c r="B4038" s="101"/>
      <c r="C4038" s="102" t="str">
        <f>IF('Detalle Ingresos'!$B4038="","",TEXT('Detalle Ingresos'!$B4038,"MMMM" ))</f>
        <v/>
      </c>
      <c r="D4038" s="82"/>
      <c r="E4038" s="82"/>
      <c r="F4038" s="97"/>
      <c r="G4038" s="117"/>
      <c r="H4038" s="84"/>
    </row>
    <row r="4039" spans="2:8" ht="15.75" thickBot="1" x14ac:dyDescent="0.3">
      <c r="B4039" s="101"/>
      <c r="C4039" s="102" t="str">
        <f>IF('Detalle Ingresos'!$B4039="","",TEXT('Detalle Ingresos'!$B4039,"MMMM" ))</f>
        <v/>
      </c>
      <c r="D4039" s="82"/>
      <c r="E4039" s="82"/>
      <c r="F4039" s="97"/>
      <c r="G4039" s="117"/>
      <c r="H4039" s="84"/>
    </row>
    <row r="4040" spans="2:8" ht="15.75" thickBot="1" x14ac:dyDescent="0.3">
      <c r="B4040" s="101"/>
      <c r="C4040" s="102" t="str">
        <f>IF('Detalle Ingresos'!$B4040="","",TEXT('Detalle Ingresos'!$B4040,"MMMM" ))</f>
        <v/>
      </c>
      <c r="D4040" s="82"/>
      <c r="E4040" s="82"/>
      <c r="F4040" s="97"/>
      <c r="G4040" s="117"/>
      <c r="H4040" s="84"/>
    </row>
    <row r="4041" spans="2:8" ht="15.75" thickBot="1" x14ac:dyDescent="0.3">
      <c r="B4041" s="101"/>
      <c r="C4041" s="102" t="str">
        <f>IF('Detalle Ingresos'!$B4041="","",TEXT('Detalle Ingresos'!$B4041,"MMMM" ))</f>
        <v/>
      </c>
      <c r="D4041" s="82"/>
      <c r="E4041" s="82"/>
      <c r="F4041" s="97"/>
      <c r="G4041" s="117"/>
      <c r="H4041" s="84"/>
    </row>
    <row r="4042" spans="2:8" ht="15.75" thickBot="1" x14ac:dyDescent="0.3">
      <c r="B4042" s="101"/>
      <c r="C4042" s="102" t="str">
        <f>IF('Detalle Ingresos'!$B4042="","",TEXT('Detalle Ingresos'!$B4042,"MMMM" ))</f>
        <v/>
      </c>
      <c r="D4042" s="82"/>
      <c r="E4042" s="82"/>
      <c r="F4042" s="97"/>
      <c r="G4042" s="117"/>
      <c r="H4042" s="84"/>
    </row>
    <row r="4043" spans="2:8" ht="15.75" thickBot="1" x14ac:dyDescent="0.3">
      <c r="B4043" s="101"/>
      <c r="C4043" s="102" t="str">
        <f>IF('Detalle Ingresos'!$B4043="","",TEXT('Detalle Ingresos'!$B4043,"MMMM" ))</f>
        <v/>
      </c>
      <c r="D4043" s="82"/>
      <c r="E4043" s="82"/>
      <c r="F4043" s="97"/>
      <c r="G4043" s="117"/>
      <c r="H4043" s="84"/>
    </row>
    <row r="4044" spans="2:8" ht="15.75" thickBot="1" x14ac:dyDescent="0.3">
      <c r="B4044" s="101"/>
      <c r="C4044" s="102" t="str">
        <f>IF('Detalle Ingresos'!$B4044="","",TEXT('Detalle Ingresos'!$B4044,"MMMM" ))</f>
        <v/>
      </c>
      <c r="D4044" s="82"/>
      <c r="E4044" s="82"/>
      <c r="F4044" s="97"/>
      <c r="G4044" s="117"/>
      <c r="H4044" s="84"/>
    </row>
    <row r="4045" spans="2:8" ht="15.75" thickBot="1" x14ac:dyDescent="0.3">
      <c r="B4045" s="101"/>
      <c r="C4045" s="102" t="str">
        <f>IF('Detalle Ingresos'!$B4045="","",TEXT('Detalle Ingresos'!$B4045,"MMMM" ))</f>
        <v/>
      </c>
      <c r="D4045" s="82"/>
      <c r="E4045" s="82"/>
      <c r="F4045" s="97"/>
      <c r="G4045" s="117"/>
      <c r="H4045" s="84"/>
    </row>
    <row r="4046" spans="2:8" ht="15.75" thickBot="1" x14ac:dyDescent="0.3">
      <c r="B4046" s="101"/>
      <c r="C4046" s="102" t="str">
        <f>IF('Detalle Ingresos'!$B4046="","",TEXT('Detalle Ingresos'!$B4046,"MMMM" ))</f>
        <v/>
      </c>
      <c r="D4046" s="82"/>
      <c r="E4046" s="82"/>
      <c r="F4046" s="97"/>
      <c r="G4046" s="117"/>
      <c r="H4046" s="84"/>
    </row>
    <row r="4047" spans="2:8" ht="15.75" thickBot="1" x14ac:dyDescent="0.3">
      <c r="B4047" s="101"/>
      <c r="C4047" s="102" t="str">
        <f>IF('Detalle Ingresos'!$B4047="","",TEXT('Detalle Ingresos'!$B4047,"MMMM" ))</f>
        <v/>
      </c>
      <c r="D4047" s="82"/>
      <c r="E4047" s="82"/>
      <c r="F4047" s="97"/>
      <c r="G4047" s="117"/>
      <c r="H4047" s="84"/>
    </row>
    <row r="4048" spans="2:8" ht="15.75" thickBot="1" x14ac:dyDescent="0.3">
      <c r="B4048" s="101"/>
      <c r="C4048" s="102" t="str">
        <f>IF('Detalle Ingresos'!$B4048="","",TEXT('Detalle Ingresos'!$B4048,"MMMM" ))</f>
        <v/>
      </c>
      <c r="D4048" s="82"/>
      <c r="E4048" s="82"/>
      <c r="F4048" s="97"/>
      <c r="G4048" s="117"/>
      <c r="H4048" s="84"/>
    </row>
    <row r="4049" spans="2:8" ht="15.75" thickBot="1" x14ac:dyDescent="0.3">
      <c r="B4049" s="101"/>
      <c r="C4049" s="102" t="str">
        <f>IF('Detalle Ingresos'!$B4049="","",TEXT('Detalle Ingresos'!$B4049,"MMMM" ))</f>
        <v/>
      </c>
      <c r="D4049" s="82"/>
      <c r="E4049" s="82"/>
      <c r="F4049" s="97"/>
      <c r="G4049" s="117"/>
      <c r="H4049" s="84"/>
    </row>
    <row r="4050" spans="2:8" ht="15.75" thickBot="1" x14ac:dyDescent="0.3">
      <c r="B4050" s="101"/>
      <c r="C4050" s="102" t="str">
        <f>IF('Detalle Ingresos'!$B4050="","",TEXT('Detalle Ingresos'!$B4050,"MMMM" ))</f>
        <v/>
      </c>
      <c r="D4050" s="82"/>
      <c r="E4050" s="82"/>
      <c r="F4050" s="97"/>
      <c r="G4050" s="117"/>
      <c r="H4050" s="84"/>
    </row>
    <row r="4051" spans="2:8" ht="15.75" thickBot="1" x14ac:dyDescent="0.3">
      <c r="B4051" s="101"/>
      <c r="C4051" s="102" t="str">
        <f>IF('Detalle Ingresos'!$B4051="","",TEXT('Detalle Ingresos'!$B4051,"MMMM" ))</f>
        <v/>
      </c>
      <c r="D4051" s="82"/>
      <c r="E4051" s="82"/>
      <c r="F4051" s="97"/>
      <c r="G4051" s="117"/>
      <c r="H4051" s="84"/>
    </row>
    <row r="4052" spans="2:8" ht="15.75" thickBot="1" x14ac:dyDescent="0.3">
      <c r="B4052" s="101"/>
      <c r="C4052" s="102" t="str">
        <f>IF('Detalle Ingresos'!$B4052="","",TEXT('Detalle Ingresos'!$B4052,"MMMM" ))</f>
        <v/>
      </c>
      <c r="D4052" s="82"/>
      <c r="E4052" s="82"/>
      <c r="F4052" s="97"/>
      <c r="G4052" s="117"/>
      <c r="H4052" s="84"/>
    </row>
    <row r="4053" spans="2:8" ht="15.75" thickBot="1" x14ac:dyDescent="0.3">
      <c r="B4053" s="101"/>
      <c r="C4053" s="102" t="str">
        <f>IF('Detalle Ingresos'!$B4053="","",TEXT('Detalle Ingresos'!$B4053,"MMMM" ))</f>
        <v/>
      </c>
      <c r="D4053" s="82"/>
      <c r="E4053" s="82"/>
      <c r="F4053" s="97"/>
      <c r="G4053" s="117"/>
      <c r="H4053" s="84"/>
    </row>
    <row r="4054" spans="2:8" ht="15.75" thickBot="1" x14ac:dyDescent="0.3">
      <c r="B4054" s="101"/>
      <c r="C4054" s="102" t="str">
        <f>IF('Detalle Ingresos'!$B4054="","",TEXT('Detalle Ingresos'!$B4054,"MMMM" ))</f>
        <v/>
      </c>
      <c r="D4054" s="82"/>
      <c r="E4054" s="82"/>
      <c r="F4054" s="97"/>
      <c r="G4054" s="117"/>
      <c r="H4054" s="84"/>
    </row>
    <row r="4055" spans="2:8" ht="15.75" thickBot="1" x14ac:dyDescent="0.3">
      <c r="B4055" s="101"/>
      <c r="C4055" s="102" t="str">
        <f>IF('Detalle Ingresos'!$B4055="","",TEXT('Detalle Ingresos'!$B4055,"MMMM" ))</f>
        <v/>
      </c>
      <c r="D4055" s="82"/>
      <c r="E4055" s="82"/>
      <c r="F4055" s="97"/>
      <c r="G4055" s="117"/>
      <c r="H4055" s="84"/>
    </row>
    <row r="4056" spans="2:8" ht="15.75" thickBot="1" x14ac:dyDescent="0.3">
      <c r="B4056" s="101"/>
      <c r="C4056" s="102" t="str">
        <f>IF('Detalle Ingresos'!$B4056="","",TEXT('Detalle Ingresos'!$B4056,"MMMM" ))</f>
        <v/>
      </c>
      <c r="D4056" s="82"/>
      <c r="E4056" s="82"/>
      <c r="F4056" s="97"/>
      <c r="G4056" s="117"/>
      <c r="H4056" s="84"/>
    </row>
    <row r="4057" spans="2:8" ht="15.75" thickBot="1" x14ac:dyDescent="0.3">
      <c r="B4057" s="101"/>
      <c r="C4057" s="102" t="str">
        <f>IF('Detalle Ingresos'!$B4057="","",TEXT('Detalle Ingresos'!$B4057,"MMMM" ))</f>
        <v/>
      </c>
      <c r="D4057" s="82"/>
      <c r="E4057" s="82"/>
      <c r="F4057" s="97"/>
      <c r="G4057" s="117"/>
      <c r="H4057" s="84"/>
    </row>
    <row r="4058" spans="2:8" ht="15.75" thickBot="1" x14ac:dyDescent="0.3">
      <c r="B4058" s="101"/>
      <c r="C4058" s="102" t="str">
        <f>IF('Detalle Ingresos'!$B4058="","",TEXT('Detalle Ingresos'!$B4058,"MMMM" ))</f>
        <v/>
      </c>
      <c r="D4058" s="82"/>
      <c r="E4058" s="82"/>
      <c r="F4058" s="97"/>
      <c r="G4058" s="117"/>
      <c r="H4058" s="84"/>
    </row>
    <row r="4059" spans="2:8" ht="15.75" thickBot="1" x14ac:dyDescent="0.3">
      <c r="B4059" s="101"/>
      <c r="C4059" s="102" t="str">
        <f>IF('Detalle Ingresos'!$B4059="","",TEXT('Detalle Ingresos'!$B4059,"MMMM" ))</f>
        <v/>
      </c>
      <c r="D4059" s="82"/>
      <c r="E4059" s="82"/>
      <c r="F4059" s="97"/>
      <c r="G4059" s="117"/>
      <c r="H4059" s="84"/>
    </row>
    <row r="4060" spans="2:8" ht="15.75" thickBot="1" x14ac:dyDescent="0.3">
      <c r="B4060" s="101"/>
      <c r="C4060" s="102" t="str">
        <f>IF('Detalle Ingresos'!$B4060="","",TEXT('Detalle Ingresos'!$B4060,"MMMM" ))</f>
        <v/>
      </c>
      <c r="D4060" s="82"/>
      <c r="E4060" s="82"/>
      <c r="F4060" s="97"/>
      <c r="G4060" s="117"/>
      <c r="H4060" s="84"/>
    </row>
    <row r="4061" spans="2:8" ht="15.75" thickBot="1" x14ac:dyDescent="0.3">
      <c r="B4061" s="101"/>
      <c r="C4061" s="102" t="str">
        <f>IF('Detalle Ingresos'!$B4061="","",TEXT('Detalle Ingresos'!$B4061,"MMMM" ))</f>
        <v/>
      </c>
      <c r="D4061" s="82"/>
      <c r="E4061" s="82"/>
      <c r="F4061" s="97"/>
      <c r="G4061" s="117"/>
      <c r="H4061" s="84"/>
    </row>
    <row r="4062" spans="2:8" ht="15.75" thickBot="1" x14ac:dyDescent="0.3">
      <c r="B4062" s="101"/>
      <c r="C4062" s="102" t="str">
        <f>IF('Detalle Ingresos'!$B4062="","",TEXT('Detalle Ingresos'!$B4062,"MMMM" ))</f>
        <v/>
      </c>
      <c r="D4062" s="82"/>
      <c r="E4062" s="82"/>
      <c r="F4062" s="97"/>
      <c r="G4062" s="117"/>
      <c r="H4062" s="84"/>
    </row>
    <row r="4063" spans="2:8" ht="15.75" thickBot="1" x14ac:dyDescent="0.3">
      <c r="B4063" s="101"/>
      <c r="C4063" s="102" t="str">
        <f>IF('Detalle Ingresos'!$B4063="","",TEXT('Detalle Ingresos'!$B4063,"MMMM" ))</f>
        <v/>
      </c>
      <c r="D4063" s="82"/>
      <c r="E4063" s="82"/>
      <c r="F4063" s="97"/>
      <c r="G4063" s="117"/>
      <c r="H4063" s="84"/>
    </row>
    <row r="4064" spans="2:8" ht="15.75" thickBot="1" x14ac:dyDescent="0.3">
      <c r="B4064" s="101"/>
      <c r="C4064" s="102" t="str">
        <f>IF('Detalle Ingresos'!$B4064="","",TEXT('Detalle Ingresos'!$B4064,"MMMM" ))</f>
        <v/>
      </c>
      <c r="D4064" s="82"/>
      <c r="E4064" s="82"/>
      <c r="F4064" s="97"/>
      <c r="G4064" s="117"/>
      <c r="H4064" s="84"/>
    </row>
    <row r="4065" spans="2:8" ht="15.75" thickBot="1" x14ac:dyDescent="0.3">
      <c r="B4065" s="101"/>
      <c r="C4065" s="102" t="str">
        <f>IF('Detalle Ingresos'!$B4065="","",TEXT('Detalle Ingresos'!$B4065,"MMMM" ))</f>
        <v/>
      </c>
      <c r="D4065" s="82"/>
      <c r="E4065" s="82"/>
      <c r="F4065" s="97"/>
      <c r="G4065" s="117"/>
      <c r="H4065" s="84"/>
    </row>
    <row r="4066" spans="2:8" ht="15.75" thickBot="1" x14ac:dyDescent="0.3">
      <c r="B4066" s="101"/>
      <c r="C4066" s="102" t="str">
        <f>IF('Detalle Ingresos'!$B4066="","",TEXT('Detalle Ingresos'!$B4066,"MMMM" ))</f>
        <v/>
      </c>
      <c r="D4066" s="82"/>
      <c r="E4066" s="82"/>
      <c r="F4066" s="97"/>
      <c r="G4066" s="117"/>
      <c r="H4066" s="84"/>
    </row>
    <row r="4067" spans="2:8" ht="15.75" thickBot="1" x14ac:dyDescent="0.3">
      <c r="B4067" s="101"/>
      <c r="C4067" s="102" t="str">
        <f>IF('Detalle Ingresos'!$B4067="","",TEXT('Detalle Ingresos'!$B4067,"MMMM" ))</f>
        <v/>
      </c>
      <c r="D4067" s="82"/>
      <c r="E4067" s="82"/>
      <c r="F4067" s="97"/>
      <c r="G4067" s="117"/>
      <c r="H4067" s="84"/>
    </row>
    <row r="4068" spans="2:8" ht="15.75" thickBot="1" x14ac:dyDescent="0.3">
      <c r="B4068" s="101"/>
      <c r="C4068" s="102" t="str">
        <f>IF('Detalle Ingresos'!$B4068="","",TEXT('Detalle Ingresos'!$B4068,"MMMM" ))</f>
        <v/>
      </c>
      <c r="D4068" s="82"/>
      <c r="E4068" s="82"/>
      <c r="F4068" s="97"/>
      <c r="G4068" s="117"/>
      <c r="H4068" s="84"/>
    </row>
    <row r="4069" spans="2:8" ht="15.75" thickBot="1" x14ac:dyDescent="0.3">
      <c r="B4069" s="101"/>
      <c r="C4069" s="102" t="str">
        <f>IF('Detalle Ingresos'!$B4069="","",TEXT('Detalle Ingresos'!$B4069,"MMMM" ))</f>
        <v/>
      </c>
      <c r="D4069" s="82"/>
      <c r="E4069" s="82"/>
      <c r="F4069" s="97"/>
      <c r="G4069" s="117"/>
      <c r="H4069" s="84"/>
    </row>
    <row r="4070" spans="2:8" ht="15.75" thickBot="1" x14ac:dyDescent="0.3">
      <c r="B4070" s="101"/>
      <c r="C4070" s="102" t="str">
        <f>IF('Detalle Ingresos'!$B4070="","",TEXT('Detalle Ingresos'!$B4070,"MMMM" ))</f>
        <v/>
      </c>
      <c r="D4070" s="82"/>
      <c r="E4070" s="82"/>
      <c r="F4070" s="97"/>
      <c r="G4070" s="117"/>
      <c r="H4070" s="84"/>
    </row>
    <row r="4071" spans="2:8" ht="15.75" thickBot="1" x14ac:dyDescent="0.3">
      <c r="B4071" s="101"/>
      <c r="C4071" s="102" t="str">
        <f>IF('Detalle Ingresos'!$B4071="","",TEXT('Detalle Ingresos'!$B4071,"MMMM" ))</f>
        <v/>
      </c>
      <c r="D4071" s="82"/>
      <c r="E4071" s="82"/>
      <c r="F4071" s="97"/>
      <c r="G4071" s="117"/>
      <c r="H4071" s="84"/>
    </row>
    <row r="4072" spans="2:8" ht="15.75" thickBot="1" x14ac:dyDescent="0.3">
      <c r="B4072" s="101"/>
      <c r="C4072" s="102" t="str">
        <f>IF('Detalle Ingresos'!$B4072="","",TEXT('Detalle Ingresos'!$B4072,"MMMM" ))</f>
        <v/>
      </c>
      <c r="D4072" s="82"/>
      <c r="E4072" s="82"/>
      <c r="F4072" s="97"/>
      <c r="G4072" s="117"/>
      <c r="H4072" s="84"/>
    </row>
    <row r="4073" spans="2:8" ht="15.75" thickBot="1" x14ac:dyDescent="0.3">
      <c r="B4073" s="101"/>
      <c r="C4073" s="102" t="str">
        <f>IF('Detalle Ingresos'!$B4073="","",TEXT('Detalle Ingresos'!$B4073,"MMMM" ))</f>
        <v/>
      </c>
      <c r="D4073" s="82"/>
      <c r="E4073" s="82"/>
      <c r="F4073" s="97"/>
      <c r="G4073" s="117"/>
      <c r="H4073" s="84"/>
    </row>
    <row r="4074" spans="2:8" ht="15.75" thickBot="1" x14ac:dyDescent="0.3">
      <c r="B4074" s="101"/>
      <c r="C4074" s="102" t="str">
        <f>IF('Detalle Ingresos'!$B4074="","",TEXT('Detalle Ingresos'!$B4074,"MMMM" ))</f>
        <v/>
      </c>
      <c r="D4074" s="82"/>
      <c r="E4074" s="82"/>
      <c r="F4074" s="97"/>
      <c r="G4074" s="117"/>
      <c r="H4074" s="84"/>
    </row>
    <row r="4075" spans="2:8" ht="15.75" thickBot="1" x14ac:dyDescent="0.3">
      <c r="B4075" s="101"/>
      <c r="C4075" s="102" t="str">
        <f>IF('Detalle Ingresos'!$B4075="","",TEXT('Detalle Ingresos'!$B4075,"MMMM" ))</f>
        <v/>
      </c>
      <c r="D4075" s="82"/>
      <c r="E4075" s="82"/>
      <c r="F4075" s="97"/>
      <c r="G4075" s="117"/>
      <c r="H4075" s="84"/>
    </row>
    <row r="4076" spans="2:8" ht="15.75" thickBot="1" x14ac:dyDescent="0.3">
      <c r="B4076" s="101"/>
      <c r="C4076" s="102" t="str">
        <f>IF('Detalle Ingresos'!$B4076="","",TEXT('Detalle Ingresos'!$B4076,"MMMM" ))</f>
        <v/>
      </c>
      <c r="D4076" s="82"/>
      <c r="E4076" s="82"/>
      <c r="F4076" s="97"/>
      <c r="G4076" s="117"/>
      <c r="H4076" s="84"/>
    </row>
    <row r="4077" spans="2:8" ht="15.75" thickBot="1" x14ac:dyDescent="0.3">
      <c r="B4077" s="101"/>
      <c r="C4077" s="102" t="str">
        <f>IF('Detalle Ingresos'!$B4077="","",TEXT('Detalle Ingresos'!$B4077,"MMMM" ))</f>
        <v/>
      </c>
      <c r="D4077" s="82"/>
      <c r="E4077" s="82"/>
      <c r="F4077" s="97"/>
      <c r="G4077" s="117"/>
      <c r="H4077" s="84"/>
    </row>
    <row r="4078" spans="2:8" ht="15.75" thickBot="1" x14ac:dyDescent="0.3">
      <c r="B4078" s="101"/>
      <c r="C4078" s="102" t="str">
        <f>IF('Detalle Ingresos'!$B4078="","",TEXT('Detalle Ingresos'!$B4078,"MMMM" ))</f>
        <v/>
      </c>
      <c r="D4078" s="82"/>
      <c r="E4078" s="82"/>
      <c r="F4078" s="97"/>
      <c r="G4078" s="117"/>
      <c r="H4078" s="84"/>
    </row>
    <row r="4079" spans="2:8" ht="15.75" thickBot="1" x14ac:dyDescent="0.3">
      <c r="B4079" s="101"/>
      <c r="C4079" s="102" t="str">
        <f>IF('Detalle Ingresos'!$B4079="","",TEXT('Detalle Ingresos'!$B4079,"MMMM" ))</f>
        <v/>
      </c>
      <c r="D4079" s="82"/>
      <c r="E4079" s="82"/>
      <c r="F4079" s="97"/>
      <c r="G4079" s="117"/>
      <c r="H4079" s="84"/>
    </row>
    <row r="4080" spans="2:8" ht="15.75" thickBot="1" x14ac:dyDescent="0.3">
      <c r="B4080" s="101"/>
      <c r="C4080" s="102" t="str">
        <f>IF('Detalle Ingresos'!$B4080="","",TEXT('Detalle Ingresos'!$B4080,"MMMM" ))</f>
        <v/>
      </c>
      <c r="D4080" s="82"/>
      <c r="E4080" s="82"/>
      <c r="F4080" s="97"/>
      <c r="G4080" s="117"/>
      <c r="H4080" s="84"/>
    </row>
    <row r="4081" spans="2:8" ht="15.75" thickBot="1" x14ac:dyDescent="0.3">
      <c r="B4081" s="101"/>
      <c r="C4081" s="102" t="str">
        <f>IF('Detalle Ingresos'!$B4081="","",TEXT('Detalle Ingresos'!$B4081,"MMMM" ))</f>
        <v/>
      </c>
      <c r="D4081" s="82"/>
      <c r="E4081" s="82"/>
      <c r="F4081" s="97"/>
      <c r="G4081" s="117"/>
      <c r="H4081" s="84"/>
    </row>
    <row r="4082" spans="2:8" ht="15.75" thickBot="1" x14ac:dyDescent="0.3">
      <c r="B4082" s="101"/>
      <c r="C4082" s="102" t="str">
        <f>IF('Detalle Ingresos'!$B4082="","",TEXT('Detalle Ingresos'!$B4082,"MMMM" ))</f>
        <v/>
      </c>
      <c r="D4082" s="82"/>
      <c r="E4082" s="82"/>
      <c r="F4082" s="97"/>
      <c r="G4082" s="117"/>
      <c r="H4082" s="84"/>
    </row>
    <row r="4083" spans="2:8" ht="15.75" thickBot="1" x14ac:dyDescent="0.3">
      <c r="B4083" s="101"/>
      <c r="C4083" s="102" t="str">
        <f>IF('Detalle Ingresos'!$B4083="","",TEXT('Detalle Ingresos'!$B4083,"MMMM" ))</f>
        <v/>
      </c>
      <c r="D4083" s="82"/>
      <c r="E4083" s="82"/>
      <c r="F4083" s="97"/>
      <c r="G4083" s="117"/>
      <c r="H4083" s="84"/>
    </row>
    <row r="4084" spans="2:8" ht="15.75" thickBot="1" x14ac:dyDescent="0.3">
      <c r="B4084" s="101"/>
      <c r="C4084" s="102" t="str">
        <f>IF('Detalle Ingresos'!$B4084="","",TEXT('Detalle Ingresos'!$B4084,"MMMM" ))</f>
        <v/>
      </c>
      <c r="D4084" s="82"/>
      <c r="E4084" s="82"/>
      <c r="F4084" s="97"/>
      <c r="G4084" s="117"/>
      <c r="H4084" s="84"/>
    </row>
    <row r="4085" spans="2:8" ht="15.75" thickBot="1" x14ac:dyDescent="0.3">
      <c r="B4085" s="101"/>
      <c r="C4085" s="102" t="str">
        <f>IF('Detalle Ingresos'!$B4085="","",TEXT('Detalle Ingresos'!$B4085,"MMMM" ))</f>
        <v/>
      </c>
      <c r="D4085" s="82"/>
      <c r="E4085" s="82"/>
      <c r="F4085" s="97"/>
      <c r="G4085" s="117"/>
      <c r="H4085" s="84"/>
    </row>
    <row r="4086" spans="2:8" ht="15.75" thickBot="1" x14ac:dyDescent="0.3">
      <c r="B4086" s="101"/>
      <c r="C4086" s="102" t="str">
        <f>IF('Detalle Ingresos'!$B4086="","",TEXT('Detalle Ingresos'!$B4086,"MMMM" ))</f>
        <v/>
      </c>
      <c r="D4086" s="82"/>
      <c r="E4086" s="82"/>
      <c r="F4086" s="97"/>
      <c r="G4086" s="117"/>
      <c r="H4086" s="84"/>
    </row>
    <row r="4087" spans="2:8" ht="15.75" thickBot="1" x14ac:dyDescent="0.3">
      <c r="B4087" s="101"/>
      <c r="C4087" s="102" t="str">
        <f>IF('Detalle Ingresos'!$B4087="","",TEXT('Detalle Ingresos'!$B4087,"MMMM" ))</f>
        <v/>
      </c>
      <c r="D4087" s="82"/>
      <c r="E4087" s="82"/>
      <c r="F4087" s="97"/>
      <c r="G4087" s="117"/>
      <c r="H4087" s="84"/>
    </row>
    <row r="4088" spans="2:8" ht="15.75" thickBot="1" x14ac:dyDescent="0.3">
      <c r="B4088" s="101"/>
      <c r="C4088" s="102" t="str">
        <f>IF('Detalle Ingresos'!$B4088="","",TEXT('Detalle Ingresos'!$B4088,"MMMM" ))</f>
        <v/>
      </c>
      <c r="D4088" s="82"/>
      <c r="E4088" s="82"/>
      <c r="F4088" s="97"/>
      <c r="G4088" s="117"/>
      <c r="H4088" s="84"/>
    </row>
    <row r="4089" spans="2:8" ht="15.75" thickBot="1" x14ac:dyDescent="0.3">
      <c r="B4089" s="101"/>
      <c r="C4089" s="102" t="str">
        <f>IF('Detalle Ingresos'!$B4089="","",TEXT('Detalle Ingresos'!$B4089,"MMMM" ))</f>
        <v/>
      </c>
      <c r="D4089" s="82"/>
      <c r="E4089" s="82"/>
      <c r="F4089" s="97"/>
      <c r="G4089" s="117"/>
      <c r="H4089" s="84"/>
    </row>
    <row r="4090" spans="2:8" ht="15.75" thickBot="1" x14ac:dyDescent="0.3">
      <c r="B4090" s="101"/>
      <c r="C4090" s="102" t="str">
        <f>IF('Detalle Ingresos'!$B4090="","",TEXT('Detalle Ingresos'!$B4090,"MMMM" ))</f>
        <v/>
      </c>
      <c r="D4090" s="82"/>
      <c r="E4090" s="82"/>
      <c r="F4090" s="97"/>
      <c r="G4090" s="117"/>
      <c r="H4090" s="84"/>
    </row>
    <row r="4091" spans="2:8" ht="15.75" thickBot="1" x14ac:dyDescent="0.3">
      <c r="B4091" s="101"/>
      <c r="C4091" s="102" t="str">
        <f>IF('Detalle Ingresos'!$B4091="","",TEXT('Detalle Ingresos'!$B4091,"MMMM" ))</f>
        <v/>
      </c>
      <c r="D4091" s="82"/>
      <c r="E4091" s="82"/>
      <c r="F4091" s="97"/>
      <c r="G4091" s="117"/>
      <c r="H4091" s="84"/>
    </row>
    <row r="4092" spans="2:8" ht="15.75" thickBot="1" x14ac:dyDescent="0.3">
      <c r="B4092" s="101"/>
      <c r="C4092" s="102" t="str">
        <f>IF('Detalle Ingresos'!$B4092="","",TEXT('Detalle Ingresos'!$B4092,"MMMM" ))</f>
        <v/>
      </c>
      <c r="D4092" s="82"/>
      <c r="E4092" s="82"/>
      <c r="F4092" s="97"/>
      <c r="G4092" s="117"/>
      <c r="H4092" s="84"/>
    </row>
    <row r="4093" spans="2:8" ht="15.75" thickBot="1" x14ac:dyDescent="0.3">
      <c r="B4093" s="101"/>
      <c r="C4093" s="102" t="str">
        <f>IF('Detalle Ingresos'!$B4093="","",TEXT('Detalle Ingresos'!$B4093,"MMMM" ))</f>
        <v/>
      </c>
      <c r="D4093" s="82"/>
      <c r="E4093" s="82"/>
      <c r="F4093" s="97"/>
      <c r="G4093" s="117"/>
      <c r="H4093" s="84"/>
    </row>
    <row r="4094" spans="2:8" ht="15.75" thickBot="1" x14ac:dyDescent="0.3">
      <c r="B4094" s="101"/>
      <c r="C4094" s="102" t="str">
        <f>IF('Detalle Ingresos'!$B4094="","",TEXT('Detalle Ingresos'!$B4094,"MMMM" ))</f>
        <v/>
      </c>
      <c r="D4094" s="82"/>
      <c r="E4094" s="82"/>
      <c r="F4094" s="97"/>
      <c r="G4094" s="117"/>
      <c r="H4094" s="84"/>
    </row>
    <row r="4095" spans="2:8" ht="15.75" thickBot="1" x14ac:dyDescent="0.3">
      <c r="B4095" s="101"/>
      <c r="C4095" s="102" t="str">
        <f>IF('Detalle Ingresos'!$B4095="","",TEXT('Detalle Ingresos'!$B4095,"MMMM" ))</f>
        <v/>
      </c>
      <c r="D4095" s="82"/>
      <c r="E4095" s="82"/>
      <c r="F4095" s="97"/>
      <c r="G4095" s="117"/>
      <c r="H4095" s="84"/>
    </row>
    <row r="4096" spans="2:8" ht="15.75" thickBot="1" x14ac:dyDescent="0.3">
      <c r="B4096" s="101"/>
      <c r="C4096" s="102" t="str">
        <f>IF('Detalle Ingresos'!$B4096="","",TEXT('Detalle Ingresos'!$B4096,"MMMM" ))</f>
        <v/>
      </c>
      <c r="D4096" s="82"/>
      <c r="E4096" s="82"/>
      <c r="F4096" s="97"/>
      <c r="G4096" s="117"/>
      <c r="H4096" s="84"/>
    </row>
    <row r="4097" spans="2:8" ht="15.75" thickBot="1" x14ac:dyDescent="0.3">
      <c r="B4097" s="101"/>
      <c r="C4097" s="102" t="str">
        <f>IF('Detalle Ingresos'!$B4097="","",TEXT('Detalle Ingresos'!$B4097,"MMMM" ))</f>
        <v/>
      </c>
      <c r="D4097" s="82"/>
      <c r="E4097" s="82"/>
      <c r="F4097" s="97"/>
      <c r="G4097" s="117"/>
      <c r="H4097" s="84"/>
    </row>
    <row r="4098" spans="2:8" ht="15.75" thickBot="1" x14ac:dyDescent="0.3">
      <c r="B4098" s="101"/>
      <c r="C4098" s="102" t="str">
        <f>IF('Detalle Ingresos'!$B4098="","",TEXT('Detalle Ingresos'!$B4098,"MMMM" ))</f>
        <v/>
      </c>
      <c r="D4098" s="82"/>
      <c r="E4098" s="82"/>
      <c r="F4098" s="97"/>
      <c r="G4098" s="117"/>
      <c r="H4098" s="84"/>
    </row>
    <row r="4099" spans="2:8" ht="15.75" thickBot="1" x14ac:dyDescent="0.3">
      <c r="B4099" s="101"/>
      <c r="C4099" s="102" t="str">
        <f>IF('Detalle Ingresos'!$B4099="","",TEXT('Detalle Ingresos'!$B4099,"MMMM" ))</f>
        <v/>
      </c>
      <c r="D4099" s="82"/>
      <c r="E4099" s="82"/>
      <c r="F4099" s="97"/>
      <c r="G4099" s="117"/>
      <c r="H4099" s="84"/>
    </row>
    <row r="4100" spans="2:8" ht="15.75" thickBot="1" x14ac:dyDescent="0.3">
      <c r="B4100" s="101"/>
      <c r="C4100" s="102" t="str">
        <f>IF('Detalle Ingresos'!$B4100="","",TEXT('Detalle Ingresos'!$B4100,"MMMM" ))</f>
        <v/>
      </c>
      <c r="D4100" s="82"/>
      <c r="E4100" s="82"/>
      <c r="F4100" s="97"/>
      <c r="G4100" s="117"/>
      <c r="H4100" s="84"/>
    </row>
    <row r="4101" spans="2:8" ht="15.75" thickBot="1" x14ac:dyDescent="0.3">
      <c r="B4101" s="101"/>
      <c r="C4101" s="102" t="str">
        <f>IF('Detalle Ingresos'!$B4101="","",TEXT('Detalle Ingresos'!$B4101,"MMMM" ))</f>
        <v/>
      </c>
      <c r="D4101" s="82"/>
      <c r="E4101" s="82"/>
      <c r="F4101" s="97"/>
      <c r="G4101" s="117"/>
      <c r="H4101" s="84"/>
    </row>
    <row r="4102" spans="2:8" ht="15.75" thickBot="1" x14ac:dyDescent="0.3">
      <c r="B4102" s="101"/>
      <c r="C4102" s="102" t="str">
        <f>IF('Detalle Ingresos'!$B4102="","",TEXT('Detalle Ingresos'!$B4102,"MMMM" ))</f>
        <v/>
      </c>
      <c r="D4102" s="82"/>
      <c r="E4102" s="82"/>
      <c r="F4102" s="97"/>
      <c r="G4102" s="117"/>
      <c r="H4102" s="84"/>
    </row>
    <row r="4103" spans="2:8" ht="15.75" thickBot="1" x14ac:dyDescent="0.3">
      <c r="B4103" s="101"/>
      <c r="C4103" s="102" t="str">
        <f>IF('Detalle Ingresos'!$B4103="","",TEXT('Detalle Ingresos'!$B4103,"MMMM" ))</f>
        <v/>
      </c>
      <c r="D4103" s="82"/>
      <c r="E4103" s="82"/>
      <c r="F4103" s="97"/>
      <c r="G4103" s="117"/>
      <c r="H4103" s="84"/>
    </row>
    <row r="4104" spans="2:8" ht="15.75" thickBot="1" x14ac:dyDescent="0.3">
      <c r="B4104" s="101"/>
      <c r="C4104" s="102" t="str">
        <f>IF('Detalle Ingresos'!$B4104="","",TEXT('Detalle Ingresos'!$B4104,"MMMM" ))</f>
        <v/>
      </c>
      <c r="D4104" s="82"/>
      <c r="E4104" s="82"/>
      <c r="F4104" s="97"/>
      <c r="G4104" s="117"/>
      <c r="H4104" s="84"/>
    </row>
    <row r="4105" spans="2:8" ht="15.75" thickBot="1" x14ac:dyDescent="0.3">
      <c r="B4105" s="101"/>
      <c r="C4105" s="102" t="str">
        <f>IF('Detalle Ingresos'!$B4105="","",TEXT('Detalle Ingresos'!$B4105,"MMMM" ))</f>
        <v/>
      </c>
      <c r="D4105" s="82"/>
      <c r="E4105" s="82"/>
      <c r="F4105" s="97"/>
      <c r="G4105" s="117"/>
      <c r="H4105" s="84"/>
    </row>
    <row r="4106" spans="2:8" ht="15.75" thickBot="1" x14ac:dyDescent="0.3">
      <c r="B4106" s="101"/>
      <c r="C4106" s="102" t="str">
        <f>IF('Detalle Ingresos'!$B4106="","",TEXT('Detalle Ingresos'!$B4106,"MMMM" ))</f>
        <v/>
      </c>
      <c r="D4106" s="82"/>
      <c r="E4106" s="82"/>
      <c r="F4106" s="97"/>
      <c r="G4106" s="117"/>
      <c r="H4106" s="84"/>
    </row>
    <row r="4107" spans="2:8" ht="15.75" thickBot="1" x14ac:dyDescent="0.3">
      <c r="B4107" s="101"/>
      <c r="C4107" s="102" t="str">
        <f>IF('Detalle Ingresos'!$B4107="","",TEXT('Detalle Ingresos'!$B4107,"MMMM" ))</f>
        <v/>
      </c>
      <c r="D4107" s="82"/>
      <c r="E4107" s="82"/>
      <c r="F4107" s="97"/>
      <c r="G4107" s="117"/>
      <c r="H4107" s="84"/>
    </row>
    <row r="4108" spans="2:8" ht="15.75" thickBot="1" x14ac:dyDescent="0.3">
      <c r="B4108" s="101"/>
      <c r="C4108" s="102" t="str">
        <f>IF('Detalle Ingresos'!$B4108="","",TEXT('Detalle Ingresos'!$B4108,"MMMM" ))</f>
        <v/>
      </c>
      <c r="D4108" s="82"/>
      <c r="E4108" s="82"/>
      <c r="F4108" s="97"/>
      <c r="G4108" s="117"/>
      <c r="H4108" s="84"/>
    </row>
    <row r="4109" spans="2:8" ht="15.75" thickBot="1" x14ac:dyDescent="0.3">
      <c r="B4109" s="101"/>
      <c r="C4109" s="102" t="str">
        <f>IF('Detalle Ingresos'!$B4109="","",TEXT('Detalle Ingresos'!$B4109,"MMMM" ))</f>
        <v/>
      </c>
      <c r="D4109" s="82"/>
      <c r="E4109" s="82"/>
      <c r="F4109" s="97"/>
      <c r="G4109" s="117"/>
      <c r="H4109" s="84"/>
    </row>
    <row r="4110" spans="2:8" ht="15.75" thickBot="1" x14ac:dyDescent="0.3">
      <c r="B4110" s="101"/>
      <c r="C4110" s="102" t="str">
        <f>IF('Detalle Ingresos'!$B4110="","",TEXT('Detalle Ingresos'!$B4110,"MMMM" ))</f>
        <v/>
      </c>
      <c r="D4110" s="82"/>
      <c r="E4110" s="82"/>
      <c r="F4110" s="97"/>
      <c r="G4110" s="117"/>
      <c r="H4110" s="84"/>
    </row>
    <row r="4111" spans="2:8" ht="15.75" thickBot="1" x14ac:dyDescent="0.3">
      <c r="B4111" s="101"/>
      <c r="C4111" s="102" t="str">
        <f>IF('Detalle Ingresos'!$B4111="","",TEXT('Detalle Ingresos'!$B4111,"MMMM" ))</f>
        <v/>
      </c>
      <c r="D4111" s="82"/>
      <c r="E4111" s="82"/>
      <c r="F4111" s="97"/>
      <c r="G4111" s="117"/>
      <c r="H4111" s="84"/>
    </row>
    <row r="4112" spans="2:8" ht="15.75" thickBot="1" x14ac:dyDescent="0.3">
      <c r="B4112" s="101"/>
      <c r="C4112" s="102" t="str">
        <f>IF('Detalle Ingresos'!$B4112="","",TEXT('Detalle Ingresos'!$B4112,"MMMM" ))</f>
        <v/>
      </c>
      <c r="D4112" s="82"/>
      <c r="E4112" s="82"/>
      <c r="F4112" s="97"/>
      <c r="G4112" s="117"/>
      <c r="H4112" s="84"/>
    </row>
    <row r="4113" spans="2:8" ht="15.75" thickBot="1" x14ac:dyDescent="0.3">
      <c r="B4113" s="101"/>
      <c r="C4113" s="102" t="str">
        <f>IF('Detalle Ingresos'!$B4113="","",TEXT('Detalle Ingresos'!$B4113,"MMMM" ))</f>
        <v/>
      </c>
      <c r="D4113" s="82"/>
      <c r="E4113" s="82"/>
      <c r="F4113" s="97"/>
      <c r="G4113" s="117"/>
      <c r="H4113" s="84"/>
    </row>
    <row r="4114" spans="2:8" ht="15.75" thickBot="1" x14ac:dyDescent="0.3">
      <c r="B4114" s="101"/>
      <c r="C4114" s="102" t="str">
        <f>IF('Detalle Ingresos'!$B4114="","",TEXT('Detalle Ingresos'!$B4114,"MMMM" ))</f>
        <v/>
      </c>
      <c r="D4114" s="82"/>
      <c r="E4114" s="82"/>
      <c r="F4114" s="97"/>
      <c r="G4114" s="117"/>
      <c r="H4114" s="84"/>
    </row>
    <row r="4115" spans="2:8" ht="15.75" thickBot="1" x14ac:dyDescent="0.3">
      <c r="B4115" s="101"/>
      <c r="C4115" s="102" t="str">
        <f>IF('Detalle Ingresos'!$B4115="","",TEXT('Detalle Ingresos'!$B4115,"MMMM" ))</f>
        <v/>
      </c>
      <c r="D4115" s="82"/>
      <c r="E4115" s="82"/>
      <c r="F4115" s="97"/>
      <c r="G4115" s="117"/>
      <c r="H4115" s="84"/>
    </row>
    <row r="4116" spans="2:8" ht="15.75" thickBot="1" x14ac:dyDescent="0.3">
      <c r="B4116" s="101"/>
      <c r="C4116" s="102" t="str">
        <f>IF('Detalle Ingresos'!$B4116="","",TEXT('Detalle Ingresos'!$B4116,"MMMM" ))</f>
        <v/>
      </c>
      <c r="D4116" s="82"/>
      <c r="E4116" s="82"/>
      <c r="F4116" s="97"/>
      <c r="G4116" s="117"/>
      <c r="H4116" s="84"/>
    </row>
    <row r="4117" spans="2:8" ht="15.75" thickBot="1" x14ac:dyDescent="0.3">
      <c r="B4117" s="101"/>
      <c r="C4117" s="102" t="str">
        <f>IF('Detalle Ingresos'!$B4117="","",TEXT('Detalle Ingresos'!$B4117,"MMMM" ))</f>
        <v/>
      </c>
      <c r="D4117" s="82"/>
      <c r="E4117" s="82"/>
      <c r="F4117" s="97"/>
      <c r="G4117" s="117"/>
      <c r="H4117" s="84"/>
    </row>
    <row r="4118" spans="2:8" ht="15.75" thickBot="1" x14ac:dyDescent="0.3">
      <c r="B4118" s="101"/>
      <c r="C4118" s="102" t="str">
        <f>IF('Detalle Ingresos'!$B4118="","",TEXT('Detalle Ingresos'!$B4118,"MMMM" ))</f>
        <v/>
      </c>
      <c r="D4118" s="82"/>
      <c r="E4118" s="82"/>
      <c r="F4118" s="97"/>
      <c r="G4118" s="117"/>
      <c r="H4118" s="84"/>
    </row>
    <row r="4119" spans="2:8" ht="15.75" thickBot="1" x14ac:dyDescent="0.3">
      <c r="B4119" s="101"/>
      <c r="C4119" s="102" t="str">
        <f>IF('Detalle Ingresos'!$B4119="","",TEXT('Detalle Ingresos'!$B4119,"MMMM" ))</f>
        <v/>
      </c>
      <c r="D4119" s="82"/>
      <c r="E4119" s="82"/>
      <c r="F4119" s="97"/>
      <c r="G4119" s="117"/>
      <c r="H4119" s="84"/>
    </row>
    <row r="4120" spans="2:8" ht="15.75" thickBot="1" x14ac:dyDescent="0.3">
      <c r="B4120" s="101"/>
      <c r="C4120" s="102" t="str">
        <f>IF('Detalle Ingresos'!$B4120="","",TEXT('Detalle Ingresos'!$B4120,"MMMM" ))</f>
        <v/>
      </c>
      <c r="D4120" s="82"/>
      <c r="E4120" s="82"/>
      <c r="F4120" s="97"/>
      <c r="G4120" s="117"/>
      <c r="H4120" s="84"/>
    </row>
    <row r="4121" spans="2:8" ht="15.75" thickBot="1" x14ac:dyDescent="0.3">
      <c r="B4121" s="101"/>
      <c r="C4121" s="102" t="str">
        <f>IF('Detalle Ingresos'!$B4121="","",TEXT('Detalle Ingresos'!$B4121,"MMMM" ))</f>
        <v/>
      </c>
      <c r="D4121" s="82"/>
      <c r="E4121" s="82"/>
      <c r="F4121" s="97"/>
      <c r="G4121" s="117"/>
      <c r="H4121" s="84"/>
    </row>
    <row r="4122" spans="2:8" ht="15.75" thickBot="1" x14ac:dyDescent="0.3">
      <c r="B4122" s="101"/>
      <c r="C4122" s="102" t="str">
        <f>IF('Detalle Ingresos'!$B4122="","",TEXT('Detalle Ingresos'!$B4122,"MMMM" ))</f>
        <v/>
      </c>
      <c r="D4122" s="82"/>
      <c r="E4122" s="82"/>
      <c r="F4122" s="97"/>
      <c r="G4122" s="117"/>
      <c r="H4122" s="84"/>
    </row>
    <row r="4123" spans="2:8" ht="15.75" thickBot="1" x14ac:dyDescent="0.3">
      <c r="B4123" s="101"/>
      <c r="C4123" s="102" t="str">
        <f>IF('Detalle Ingresos'!$B4123="","",TEXT('Detalle Ingresos'!$B4123,"MMMM" ))</f>
        <v/>
      </c>
      <c r="D4123" s="82"/>
      <c r="E4123" s="82"/>
      <c r="F4123" s="97"/>
      <c r="G4123" s="117"/>
      <c r="H4123" s="84"/>
    </row>
    <row r="4124" spans="2:8" ht="15.75" thickBot="1" x14ac:dyDescent="0.3">
      <c r="B4124" s="101"/>
      <c r="C4124" s="102" t="str">
        <f>IF('Detalle Ingresos'!$B4124="","",TEXT('Detalle Ingresos'!$B4124,"MMMM" ))</f>
        <v/>
      </c>
      <c r="D4124" s="82"/>
      <c r="E4124" s="82"/>
      <c r="F4124" s="97"/>
      <c r="G4124" s="117"/>
      <c r="H4124" s="84"/>
    </row>
    <row r="4125" spans="2:8" ht="15.75" thickBot="1" x14ac:dyDescent="0.3">
      <c r="B4125" s="101"/>
      <c r="C4125" s="102" t="str">
        <f>IF('Detalle Ingresos'!$B4125="","",TEXT('Detalle Ingresos'!$B4125,"MMMM" ))</f>
        <v/>
      </c>
      <c r="D4125" s="82"/>
      <c r="E4125" s="82"/>
      <c r="F4125" s="97"/>
      <c r="G4125" s="117"/>
      <c r="H4125" s="84"/>
    </row>
    <row r="4126" spans="2:8" ht="15.75" thickBot="1" x14ac:dyDescent="0.3">
      <c r="B4126" s="101"/>
      <c r="C4126" s="102" t="str">
        <f>IF('Detalle Ingresos'!$B4126="","",TEXT('Detalle Ingresos'!$B4126,"MMMM" ))</f>
        <v/>
      </c>
      <c r="D4126" s="82"/>
      <c r="E4126" s="82"/>
      <c r="F4126" s="97"/>
      <c r="G4126" s="117"/>
      <c r="H4126" s="84"/>
    </row>
    <row r="4127" spans="2:8" ht="15.75" thickBot="1" x14ac:dyDescent="0.3">
      <c r="B4127" s="101"/>
      <c r="C4127" s="102" t="str">
        <f>IF('Detalle Ingresos'!$B4127="","",TEXT('Detalle Ingresos'!$B4127,"MMMM" ))</f>
        <v/>
      </c>
      <c r="D4127" s="82"/>
      <c r="E4127" s="82"/>
      <c r="F4127" s="97"/>
      <c r="G4127" s="117"/>
      <c r="H4127" s="84"/>
    </row>
    <row r="4128" spans="2:8" ht="15.75" thickBot="1" x14ac:dyDescent="0.3">
      <c r="B4128" s="101"/>
      <c r="C4128" s="102" t="str">
        <f>IF('Detalle Ingresos'!$B4128="","",TEXT('Detalle Ingresos'!$B4128,"MMMM" ))</f>
        <v/>
      </c>
      <c r="D4128" s="82"/>
      <c r="E4128" s="82"/>
      <c r="F4128" s="97"/>
      <c r="G4128" s="117"/>
      <c r="H4128" s="84"/>
    </row>
    <row r="4129" spans="2:8" ht="15.75" thickBot="1" x14ac:dyDescent="0.3">
      <c r="B4129" s="101"/>
      <c r="C4129" s="102" t="str">
        <f>IF('Detalle Ingresos'!$B4129="","",TEXT('Detalle Ingresos'!$B4129,"MMMM" ))</f>
        <v/>
      </c>
      <c r="D4129" s="82"/>
      <c r="E4129" s="82"/>
      <c r="F4129" s="97"/>
      <c r="G4129" s="117"/>
      <c r="H4129" s="84"/>
    </row>
    <row r="4130" spans="2:8" ht="15.75" thickBot="1" x14ac:dyDescent="0.3">
      <c r="B4130" s="101"/>
      <c r="C4130" s="102" t="str">
        <f>IF('Detalle Ingresos'!$B4130="","",TEXT('Detalle Ingresos'!$B4130,"MMMM" ))</f>
        <v/>
      </c>
      <c r="D4130" s="82"/>
      <c r="E4130" s="82"/>
      <c r="F4130" s="97"/>
      <c r="G4130" s="117"/>
      <c r="H4130" s="84"/>
    </row>
    <row r="4131" spans="2:8" ht="15.75" thickBot="1" x14ac:dyDescent="0.3">
      <c r="B4131" s="101"/>
      <c r="C4131" s="102" t="str">
        <f>IF('Detalle Ingresos'!$B4131="","",TEXT('Detalle Ingresos'!$B4131,"MMMM" ))</f>
        <v/>
      </c>
      <c r="D4131" s="82"/>
      <c r="E4131" s="82"/>
      <c r="F4131" s="97"/>
      <c r="G4131" s="117"/>
      <c r="H4131" s="84"/>
    </row>
    <row r="4132" spans="2:8" ht="15.75" thickBot="1" x14ac:dyDescent="0.3">
      <c r="B4132" s="101"/>
      <c r="C4132" s="102" t="str">
        <f>IF('Detalle Ingresos'!$B4132="","",TEXT('Detalle Ingresos'!$B4132,"MMMM" ))</f>
        <v/>
      </c>
      <c r="D4132" s="82"/>
      <c r="E4132" s="82"/>
      <c r="F4132" s="97"/>
      <c r="G4132" s="117"/>
      <c r="H4132" s="84"/>
    </row>
    <row r="4133" spans="2:8" ht="15.75" thickBot="1" x14ac:dyDescent="0.3">
      <c r="B4133" s="101"/>
      <c r="C4133" s="102" t="str">
        <f>IF('Detalle Ingresos'!$B4133="","",TEXT('Detalle Ingresos'!$B4133,"MMMM" ))</f>
        <v/>
      </c>
      <c r="D4133" s="82"/>
      <c r="E4133" s="82"/>
      <c r="F4133" s="97"/>
      <c r="G4133" s="117"/>
      <c r="H4133" s="84"/>
    </row>
    <row r="4134" spans="2:8" ht="15.75" thickBot="1" x14ac:dyDescent="0.3">
      <c r="B4134" s="101"/>
      <c r="C4134" s="102" t="str">
        <f>IF('Detalle Ingresos'!$B4134="","",TEXT('Detalle Ingresos'!$B4134,"MMMM" ))</f>
        <v/>
      </c>
      <c r="D4134" s="82"/>
      <c r="E4134" s="82"/>
      <c r="F4134" s="97"/>
      <c r="G4134" s="117"/>
      <c r="H4134" s="84"/>
    </row>
    <row r="4135" spans="2:8" ht="15.75" thickBot="1" x14ac:dyDescent="0.3">
      <c r="B4135" s="101"/>
      <c r="C4135" s="102" t="str">
        <f>IF('Detalle Ingresos'!$B4135="","",TEXT('Detalle Ingresos'!$B4135,"MMMM" ))</f>
        <v/>
      </c>
      <c r="D4135" s="82"/>
      <c r="E4135" s="82"/>
      <c r="F4135" s="97"/>
      <c r="G4135" s="117"/>
      <c r="H4135" s="84"/>
    </row>
    <row r="4136" spans="2:8" ht="15.75" thickBot="1" x14ac:dyDescent="0.3">
      <c r="B4136" s="101"/>
      <c r="C4136" s="102" t="str">
        <f>IF('Detalle Ingresos'!$B4136="","",TEXT('Detalle Ingresos'!$B4136,"MMMM" ))</f>
        <v/>
      </c>
      <c r="D4136" s="82"/>
      <c r="E4136" s="82"/>
      <c r="F4136" s="97"/>
      <c r="G4136" s="117"/>
      <c r="H4136" s="84"/>
    </row>
    <row r="4137" spans="2:8" ht="15.75" thickBot="1" x14ac:dyDescent="0.3">
      <c r="B4137" s="101"/>
      <c r="C4137" s="102" t="str">
        <f>IF('Detalle Ingresos'!$B4137="","",TEXT('Detalle Ingresos'!$B4137,"MMMM" ))</f>
        <v/>
      </c>
      <c r="D4137" s="82"/>
      <c r="E4137" s="82"/>
      <c r="F4137" s="97"/>
      <c r="G4137" s="117"/>
      <c r="H4137" s="84"/>
    </row>
    <row r="4138" spans="2:8" ht="15.75" thickBot="1" x14ac:dyDescent="0.3">
      <c r="B4138" s="101"/>
      <c r="C4138" s="102" t="str">
        <f>IF('Detalle Ingresos'!$B4138="","",TEXT('Detalle Ingresos'!$B4138,"MMMM" ))</f>
        <v/>
      </c>
      <c r="D4138" s="82"/>
      <c r="E4138" s="82"/>
      <c r="F4138" s="97"/>
      <c r="G4138" s="117"/>
      <c r="H4138" s="84"/>
    </row>
    <row r="4139" spans="2:8" ht="15.75" thickBot="1" x14ac:dyDescent="0.3">
      <c r="B4139" s="101"/>
      <c r="C4139" s="102" t="str">
        <f>IF('Detalle Ingresos'!$B4139="","",TEXT('Detalle Ingresos'!$B4139,"MMMM" ))</f>
        <v/>
      </c>
      <c r="D4139" s="82"/>
      <c r="E4139" s="82"/>
      <c r="F4139" s="97"/>
      <c r="G4139" s="117"/>
      <c r="H4139" s="84"/>
    </row>
    <row r="4140" spans="2:8" ht="15.75" thickBot="1" x14ac:dyDescent="0.3">
      <c r="B4140" s="101"/>
      <c r="C4140" s="102" t="str">
        <f>IF('Detalle Ingresos'!$B4140="","",TEXT('Detalle Ingresos'!$B4140,"MMMM" ))</f>
        <v/>
      </c>
      <c r="D4140" s="82"/>
      <c r="E4140" s="82"/>
      <c r="F4140" s="97"/>
      <c r="G4140" s="117"/>
      <c r="H4140" s="84"/>
    </row>
    <row r="4141" spans="2:8" ht="15.75" thickBot="1" x14ac:dyDescent="0.3">
      <c r="B4141" s="101"/>
      <c r="C4141" s="102" t="str">
        <f>IF('Detalle Ingresos'!$B4141="","",TEXT('Detalle Ingresos'!$B4141,"MMMM" ))</f>
        <v/>
      </c>
      <c r="D4141" s="82"/>
      <c r="E4141" s="82"/>
      <c r="F4141" s="97"/>
      <c r="G4141" s="117"/>
      <c r="H4141" s="84"/>
    </row>
    <row r="4142" spans="2:8" ht="15.75" thickBot="1" x14ac:dyDescent="0.3">
      <c r="B4142" s="101"/>
      <c r="C4142" s="102" t="str">
        <f>IF('Detalle Ingresos'!$B4142="","",TEXT('Detalle Ingresos'!$B4142,"MMMM" ))</f>
        <v/>
      </c>
      <c r="D4142" s="82"/>
      <c r="E4142" s="82"/>
      <c r="F4142" s="97"/>
      <c r="G4142" s="117"/>
      <c r="H4142" s="84"/>
    </row>
    <row r="4143" spans="2:8" ht="15.75" thickBot="1" x14ac:dyDescent="0.3">
      <c r="B4143" s="101"/>
      <c r="C4143" s="102" t="str">
        <f>IF('Detalle Ingresos'!$B4143="","",TEXT('Detalle Ingresos'!$B4143,"MMMM" ))</f>
        <v/>
      </c>
      <c r="D4143" s="82"/>
      <c r="E4143" s="82"/>
      <c r="F4143" s="97"/>
      <c r="G4143" s="117"/>
      <c r="H4143" s="84"/>
    </row>
    <row r="4144" spans="2:8" ht="15.75" thickBot="1" x14ac:dyDescent="0.3">
      <c r="B4144" s="101"/>
      <c r="C4144" s="102" t="str">
        <f>IF('Detalle Ingresos'!$B4144="","",TEXT('Detalle Ingresos'!$B4144,"MMMM" ))</f>
        <v/>
      </c>
      <c r="D4144" s="82"/>
      <c r="E4144" s="82"/>
      <c r="F4144" s="97"/>
      <c r="G4144" s="117"/>
      <c r="H4144" s="84"/>
    </row>
    <row r="4145" spans="2:8" ht="15.75" thickBot="1" x14ac:dyDescent="0.3">
      <c r="B4145" s="101"/>
      <c r="C4145" s="102" t="str">
        <f>IF('Detalle Ingresos'!$B4145="","",TEXT('Detalle Ingresos'!$B4145,"MMMM" ))</f>
        <v/>
      </c>
      <c r="D4145" s="82"/>
      <c r="E4145" s="82"/>
      <c r="F4145" s="97"/>
      <c r="G4145" s="117"/>
      <c r="H4145" s="84"/>
    </row>
    <row r="4146" spans="2:8" ht="15.75" thickBot="1" x14ac:dyDescent="0.3">
      <c r="B4146" s="101"/>
      <c r="C4146" s="102" t="str">
        <f>IF('Detalle Ingresos'!$B4146="","",TEXT('Detalle Ingresos'!$B4146,"MMMM" ))</f>
        <v/>
      </c>
      <c r="D4146" s="82"/>
      <c r="E4146" s="82"/>
      <c r="F4146" s="97"/>
      <c r="G4146" s="117"/>
      <c r="H4146" s="84"/>
    </row>
    <row r="4147" spans="2:8" ht="15.75" thickBot="1" x14ac:dyDescent="0.3">
      <c r="B4147" s="101"/>
      <c r="C4147" s="102" t="str">
        <f>IF('Detalle Ingresos'!$B4147="","",TEXT('Detalle Ingresos'!$B4147,"MMMM" ))</f>
        <v/>
      </c>
      <c r="D4147" s="82"/>
      <c r="E4147" s="82"/>
      <c r="F4147" s="97"/>
      <c r="G4147" s="117"/>
      <c r="H4147" s="84"/>
    </row>
    <row r="4148" spans="2:8" ht="15.75" thickBot="1" x14ac:dyDescent="0.3">
      <c r="B4148" s="101"/>
      <c r="C4148" s="102" t="str">
        <f>IF('Detalle Ingresos'!$B4148="","",TEXT('Detalle Ingresos'!$B4148,"MMMM" ))</f>
        <v/>
      </c>
      <c r="D4148" s="82"/>
      <c r="E4148" s="82"/>
      <c r="F4148" s="97"/>
      <c r="G4148" s="117"/>
      <c r="H4148" s="84"/>
    </row>
    <row r="4149" spans="2:8" ht="15.75" thickBot="1" x14ac:dyDescent="0.3">
      <c r="B4149" s="101"/>
      <c r="C4149" s="102" t="str">
        <f>IF('Detalle Ingresos'!$B4149="","",TEXT('Detalle Ingresos'!$B4149,"MMMM" ))</f>
        <v/>
      </c>
      <c r="D4149" s="82"/>
      <c r="E4149" s="82"/>
      <c r="F4149" s="97"/>
      <c r="G4149" s="117"/>
      <c r="H4149" s="84"/>
    </row>
    <row r="4150" spans="2:8" ht="15.75" thickBot="1" x14ac:dyDescent="0.3">
      <c r="B4150" s="101"/>
      <c r="C4150" s="102" t="str">
        <f>IF('Detalle Ingresos'!$B4150="","",TEXT('Detalle Ingresos'!$B4150,"MMMM" ))</f>
        <v/>
      </c>
      <c r="D4150" s="82"/>
      <c r="E4150" s="82"/>
      <c r="F4150" s="97"/>
      <c r="G4150" s="117"/>
      <c r="H4150" s="84"/>
    </row>
    <row r="4151" spans="2:8" ht="15.75" thickBot="1" x14ac:dyDescent="0.3">
      <c r="B4151" s="101"/>
      <c r="C4151" s="102" t="str">
        <f>IF('Detalle Ingresos'!$B4151="","",TEXT('Detalle Ingresos'!$B4151,"MMMM" ))</f>
        <v/>
      </c>
      <c r="D4151" s="82"/>
      <c r="E4151" s="82"/>
      <c r="F4151" s="97"/>
      <c r="G4151" s="117"/>
      <c r="H4151" s="84"/>
    </row>
    <row r="4152" spans="2:8" ht="15.75" thickBot="1" x14ac:dyDescent="0.3">
      <c r="B4152" s="101"/>
      <c r="C4152" s="102" t="str">
        <f>IF('Detalle Ingresos'!$B4152="","",TEXT('Detalle Ingresos'!$B4152,"MMMM" ))</f>
        <v/>
      </c>
      <c r="D4152" s="82"/>
      <c r="E4152" s="82"/>
      <c r="F4152" s="97"/>
      <c r="G4152" s="117"/>
      <c r="H4152" s="84"/>
    </row>
    <row r="4153" spans="2:8" ht="15.75" thickBot="1" x14ac:dyDescent="0.3">
      <c r="B4153" s="101"/>
      <c r="C4153" s="102" t="str">
        <f>IF('Detalle Ingresos'!$B4153="","",TEXT('Detalle Ingresos'!$B4153,"MMMM" ))</f>
        <v/>
      </c>
      <c r="D4153" s="82"/>
      <c r="E4153" s="82"/>
      <c r="F4153" s="97"/>
      <c r="G4153" s="117"/>
      <c r="H4153" s="84"/>
    </row>
    <row r="4154" spans="2:8" ht="15.75" thickBot="1" x14ac:dyDescent="0.3">
      <c r="B4154" s="101"/>
      <c r="C4154" s="102" t="str">
        <f>IF('Detalle Ingresos'!$B4154="","",TEXT('Detalle Ingresos'!$B4154,"MMMM" ))</f>
        <v/>
      </c>
      <c r="D4154" s="82"/>
      <c r="E4154" s="82"/>
      <c r="F4154" s="97"/>
      <c r="G4154" s="117"/>
      <c r="H4154" s="84"/>
    </row>
    <row r="4155" spans="2:8" ht="15.75" thickBot="1" x14ac:dyDescent="0.3">
      <c r="B4155" s="101"/>
      <c r="C4155" s="102" t="str">
        <f>IF('Detalle Ingresos'!$B4155="","",TEXT('Detalle Ingresos'!$B4155,"MMMM" ))</f>
        <v/>
      </c>
      <c r="D4155" s="82"/>
      <c r="E4155" s="82"/>
      <c r="F4155" s="97"/>
      <c r="G4155" s="117"/>
      <c r="H4155" s="84"/>
    </row>
    <row r="4156" spans="2:8" ht="15.75" thickBot="1" x14ac:dyDescent="0.3">
      <c r="B4156" s="101"/>
      <c r="C4156" s="102" t="str">
        <f>IF('Detalle Ingresos'!$B4156="","",TEXT('Detalle Ingresos'!$B4156,"MMMM" ))</f>
        <v/>
      </c>
      <c r="D4156" s="82"/>
      <c r="E4156" s="82"/>
      <c r="F4156" s="97"/>
      <c r="G4156" s="117"/>
      <c r="H4156" s="84"/>
    </row>
    <row r="4157" spans="2:8" ht="15.75" thickBot="1" x14ac:dyDescent="0.3">
      <c r="B4157" s="101"/>
      <c r="C4157" s="102" t="str">
        <f>IF('Detalle Ingresos'!$B4157="","",TEXT('Detalle Ingresos'!$B4157,"MMMM" ))</f>
        <v/>
      </c>
      <c r="D4157" s="82"/>
      <c r="E4157" s="82"/>
      <c r="F4157" s="97"/>
      <c r="G4157" s="117"/>
      <c r="H4157" s="84"/>
    </row>
    <row r="4158" spans="2:8" ht="15.75" thickBot="1" x14ac:dyDescent="0.3">
      <c r="B4158" s="101"/>
      <c r="C4158" s="102" t="str">
        <f>IF('Detalle Ingresos'!$B4158="","",TEXT('Detalle Ingresos'!$B4158,"MMMM" ))</f>
        <v/>
      </c>
      <c r="D4158" s="82"/>
      <c r="E4158" s="82"/>
      <c r="F4158" s="97"/>
      <c r="G4158" s="117"/>
      <c r="H4158" s="84"/>
    </row>
    <row r="4159" spans="2:8" ht="15.75" thickBot="1" x14ac:dyDescent="0.3">
      <c r="B4159" s="101"/>
      <c r="C4159" s="102" t="str">
        <f>IF('Detalle Ingresos'!$B4159="","",TEXT('Detalle Ingresos'!$B4159,"MMMM" ))</f>
        <v/>
      </c>
      <c r="D4159" s="82"/>
      <c r="E4159" s="82"/>
      <c r="F4159" s="97"/>
      <c r="G4159" s="117"/>
      <c r="H4159" s="84"/>
    </row>
    <row r="4160" spans="2:8" ht="15.75" thickBot="1" x14ac:dyDescent="0.3">
      <c r="B4160" s="101"/>
      <c r="C4160" s="102" t="str">
        <f>IF('Detalle Ingresos'!$B4160="","",TEXT('Detalle Ingresos'!$B4160,"MMMM" ))</f>
        <v/>
      </c>
      <c r="D4160" s="82"/>
      <c r="E4160" s="82"/>
      <c r="F4160" s="97"/>
      <c r="G4160" s="117"/>
      <c r="H4160" s="84"/>
    </row>
    <row r="4161" spans="2:8" ht="15.75" thickBot="1" x14ac:dyDescent="0.3">
      <c r="B4161" s="101"/>
      <c r="C4161" s="102" t="str">
        <f>IF('Detalle Ingresos'!$B4161="","",TEXT('Detalle Ingresos'!$B4161,"MMMM" ))</f>
        <v/>
      </c>
      <c r="D4161" s="82"/>
      <c r="E4161" s="82"/>
      <c r="F4161" s="97"/>
      <c r="G4161" s="117"/>
      <c r="H4161" s="84"/>
    </row>
    <row r="4162" spans="2:8" ht="15.75" thickBot="1" x14ac:dyDescent="0.3">
      <c r="B4162" s="101"/>
      <c r="C4162" s="102" t="str">
        <f>IF('Detalle Ingresos'!$B4162="","",TEXT('Detalle Ingresos'!$B4162,"MMMM" ))</f>
        <v/>
      </c>
      <c r="D4162" s="82"/>
      <c r="E4162" s="82"/>
      <c r="F4162" s="97"/>
      <c r="G4162" s="117"/>
      <c r="H4162" s="84"/>
    </row>
    <row r="4163" spans="2:8" ht="15.75" thickBot="1" x14ac:dyDescent="0.3">
      <c r="B4163" s="101"/>
      <c r="C4163" s="102" t="str">
        <f>IF('Detalle Ingresos'!$B4163="","",TEXT('Detalle Ingresos'!$B4163,"MMMM" ))</f>
        <v/>
      </c>
      <c r="D4163" s="82"/>
      <c r="E4163" s="82"/>
      <c r="F4163" s="97"/>
      <c r="G4163" s="117"/>
      <c r="H4163" s="84"/>
    </row>
    <row r="4164" spans="2:8" ht="15.75" thickBot="1" x14ac:dyDescent="0.3">
      <c r="B4164" s="101"/>
      <c r="C4164" s="102" t="str">
        <f>IF('Detalle Ingresos'!$B4164="","",TEXT('Detalle Ingresos'!$B4164,"MMMM" ))</f>
        <v/>
      </c>
      <c r="D4164" s="82"/>
      <c r="E4164" s="82"/>
      <c r="F4164" s="97"/>
      <c r="G4164" s="117"/>
      <c r="H4164" s="84"/>
    </row>
    <row r="4165" spans="2:8" ht="15.75" thickBot="1" x14ac:dyDescent="0.3">
      <c r="B4165" s="101"/>
      <c r="C4165" s="102" t="str">
        <f>IF('Detalle Ingresos'!$B4165="","",TEXT('Detalle Ingresos'!$B4165,"MMMM" ))</f>
        <v/>
      </c>
      <c r="D4165" s="82"/>
      <c r="E4165" s="82"/>
      <c r="F4165" s="97"/>
      <c r="G4165" s="117"/>
      <c r="H4165" s="84"/>
    </row>
    <row r="4166" spans="2:8" ht="15.75" thickBot="1" x14ac:dyDescent="0.3">
      <c r="B4166" s="101"/>
      <c r="C4166" s="102" t="str">
        <f>IF('Detalle Ingresos'!$B4166="","",TEXT('Detalle Ingresos'!$B4166,"MMMM" ))</f>
        <v/>
      </c>
      <c r="D4166" s="82"/>
      <c r="E4166" s="82"/>
      <c r="F4166" s="97"/>
      <c r="G4166" s="117"/>
      <c r="H4166" s="84"/>
    </row>
    <row r="4167" spans="2:8" ht="15.75" thickBot="1" x14ac:dyDescent="0.3">
      <c r="B4167" s="101"/>
      <c r="C4167" s="102" t="str">
        <f>IF('Detalle Ingresos'!$B4167="","",TEXT('Detalle Ingresos'!$B4167,"MMMM" ))</f>
        <v/>
      </c>
      <c r="D4167" s="82"/>
      <c r="E4167" s="82"/>
      <c r="F4167" s="97"/>
      <c r="G4167" s="117"/>
      <c r="H4167" s="84"/>
    </row>
    <row r="4168" spans="2:8" ht="15.75" thickBot="1" x14ac:dyDescent="0.3">
      <c r="B4168" s="101"/>
      <c r="C4168" s="102" t="str">
        <f>IF('Detalle Ingresos'!$B4168="","",TEXT('Detalle Ingresos'!$B4168,"MMMM" ))</f>
        <v/>
      </c>
      <c r="D4168" s="82"/>
      <c r="E4168" s="82"/>
      <c r="F4168" s="97"/>
      <c r="G4168" s="117"/>
      <c r="H4168" s="84"/>
    </row>
    <row r="4169" spans="2:8" ht="15.75" thickBot="1" x14ac:dyDescent="0.3">
      <c r="B4169" s="101"/>
      <c r="C4169" s="102" t="str">
        <f>IF('Detalle Ingresos'!$B4169="","",TEXT('Detalle Ingresos'!$B4169,"MMMM" ))</f>
        <v/>
      </c>
      <c r="D4169" s="82"/>
      <c r="E4169" s="82"/>
      <c r="F4169" s="97"/>
      <c r="G4169" s="117"/>
      <c r="H4169" s="84"/>
    </row>
    <row r="4170" spans="2:8" ht="15.75" thickBot="1" x14ac:dyDescent="0.3">
      <c r="B4170" s="101"/>
      <c r="C4170" s="102" t="str">
        <f>IF('Detalle Ingresos'!$B4170="","",TEXT('Detalle Ingresos'!$B4170,"MMMM" ))</f>
        <v/>
      </c>
      <c r="D4170" s="82"/>
      <c r="E4170" s="82"/>
      <c r="F4170" s="97"/>
      <c r="G4170" s="117"/>
      <c r="H4170" s="84"/>
    </row>
    <row r="4171" spans="2:8" ht="15.75" thickBot="1" x14ac:dyDescent="0.3">
      <c r="B4171" s="101"/>
      <c r="C4171" s="102" t="str">
        <f>IF('Detalle Ingresos'!$B4171="","",TEXT('Detalle Ingresos'!$B4171,"MMMM" ))</f>
        <v/>
      </c>
      <c r="D4171" s="82"/>
      <c r="E4171" s="82"/>
      <c r="F4171" s="97"/>
      <c r="G4171" s="117"/>
      <c r="H4171" s="84"/>
    </row>
    <row r="4172" spans="2:8" ht="15.75" thickBot="1" x14ac:dyDescent="0.3">
      <c r="B4172" s="101"/>
      <c r="C4172" s="102" t="str">
        <f>IF('Detalle Ingresos'!$B4172="","",TEXT('Detalle Ingresos'!$B4172,"MMMM" ))</f>
        <v/>
      </c>
      <c r="D4172" s="82"/>
      <c r="E4172" s="82"/>
      <c r="F4172" s="97"/>
      <c r="G4172" s="117"/>
      <c r="H4172" s="84"/>
    </row>
    <row r="4173" spans="2:8" ht="15.75" thickBot="1" x14ac:dyDescent="0.3">
      <c r="B4173" s="101"/>
      <c r="C4173" s="102" t="str">
        <f>IF('Detalle Ingresos'!$B4173="","",TEXT('Detalle Ingresos'!$B4173,"MMMM" ))</f>
        <v/>
      </c>
      <c r="D4173" s="82"/>
      <c r="E4173" s="82"/>
      <c r="F4173" s="97"/>
      <c r="G4173" s="117"/>
      <c r="H4173" s="84"/>
    </row>
    <row r="4174" spans="2:8" ht="15.75" thickBot="1" x14ac:dyDescent="0.3">
      <c r="B4174" s="101"/>
      <c r="C4174" s="102" t="str">
        <f>IF('Detalle Ingresos'!$B4174="","",TEXT('Detalle Ingresos'!$B4174,"MMMM" ))</f>
        <v/>
      </c>
      <c r="D4174" s="82"/>
      <c r="E4174" s="82"/>
      <c r="F4174" s="97"/>
      <c r="G4174" s="117"/>
      <c r="H4174" s="84"/>
    </row>
    <row r="4175" spans="2:8" ht="15.75" thickBot="1" x14ac:dyDescent="0.3">
      <c r="B4175" s="101"/>
      <c r="C4175" s="102" t="str">
        <f>IF('Detalle Ingresos'!$B4175="","",TEXT('Detalle Ingresos'!$B4175,"MMMM" ))</f>
        <v/>
      </c>
      <c r="D4175" s="82"/>
      <c r="E4175" s="82"/>
      <c r="F4175" s="97"/>
      <c r="G4175" s="117"/>
      <c r="H4175" s="84"/>
    </row>
    <row r="4176" spans="2:8" ht="15.75" thickBot="1" x14ac:dyDescent="0.3">
      <c r="B4176" s="101"/>
      <c r="C4176" s="102" t="str">
        <f>IF('Detalle Ingresos'!$B4176="","",TEXT('Detalle Ingresos'!$B4176,"MMMM" ))</f>
        <v/>
      </c>
      <c r="D4176" s="82"/>
      <c r="E4176" s="82"/>
      <c r="F4176" s="97"/>
      <c r="G4176" s="117"/>
      <c r="H4176" s="84"/>
    </row>
    <row r="4177" spans="2:8" ht="15.75" thickBot="1" x14ac:dyDescent="0.3">
      <c r="B4177" s="101"/>
      <c r="C4177" s="102" t="str">
        <f>IF('Detalle Ingresos'!$B4177="","",TEXT('Detalle Ingresos'!$B4177,"MMMM" ))</f>
        <v/>
      </c>
      <c r="D4177" s="82"/>
      <c r="E4177" s="82"/>
      <c r="F4177" s="97"/>
      <c r="G4177" s="117"/>
      <c r="H4177" s="84"/>
    </row>
    <row r="4178" spans="2:8" ht="15.75" thickBot="1" x14ac:dyDescent="0.3">
      <c r="B4178" s="101"/>
      <c r="C4178" s="102" t="str">
        <f>IF('Detalle Ingresos'!$B4178="","",TEXT('Detalle Ingresos'!$B4178,"MMMM" ))</f>
        <v/>
      </c>
      <c r="D4178" s="82"/>
      <c r="E4178" s="82"/>
      <c r="F4178" s="97"/>
      <c r="G4178" s="117"/>
      <c r="H4178" s="84"/>
    </row>
    <row r="4179" spans="2:8" ht="15.75" thickBot="1" x14ac:dyDescent="0.3">
      <c r="B4179" s="101"/>
      <c r="C4179" s="102" t="str">
        <f>IF('Detalle Ingresos'!$B4179="","",TEXT('Detalle Ingresos'!$B4179,"MMMM" ))</f>
        <v/>
      </c>
      <c r="D4179" s="82"/>
      <c r="E4179" s="82"/>
      <c r="F4179" s="97"/>
      <c r="G4179" s="117"/>
      <c r="H4179" s="84"/>
    </row>
    <row r="4180" spans="2:8" ht="15.75" thickBot="1" x14ac:dyDescent="0.3">
      <c r="B4180" s="101"/>
      <c r="C4180" s="102" t="str">
        <f>IF('Detalle Ingresos'!$B4180="","",TEXT('Detalle Ingresos'!$B4180,"MMMM" ))</f>
        <v/>
      </c>
      <c r="D4180" s="82"/>
      <c r="E4180" s="82"/>
      <c r="F4180" s="97"/>
      <c r="G4180" s="117"/>
      <c r="H4180" s="84"/>
    </row>
    <row r="4181" spans="2:8" ht="15.75" thickBot="1" x14ac:dyDescent="0.3">
      <c r="B4181" s="101"/>
      <c r="C4181" s="102" t="str">
        <f>IF('Detalle Ingresos'!$B4181="","",TEXT('Detalle Ingresos'!$B4181,"MMMM" ))</f>
        <v/>
      </c>
      <c r="D4181" s="82"/>
      <c r="E4181" s="82"/>
      <c r="F4181" s="97"/>
      <c r="G4181" s="117"/>
      <c r="H4181" s="84"/>
    </row>
    <row r="4182" spans="2:8" ht="15.75" thickBot="1" x14ac:dyDescent="0.3">
      <c r="B4182" s="101"/>
      <c r="C4182" s="102" t="str">
        <f>IF('Detalle Ingresos'!$B4182="","",TEXT('Detalle Ingresos'!$B4182,"MMMM" ))</f>
        <v/>
      </c>
      <c r="D4182" s="82"/>
      <c r="E4182" s="82"/>
      <c r="F4182" s="97"/>
      <c r="G4182" s="117"/>
      <c r="H4182" s="84"/>
    </row>
    <row r="4183" spans="2:8" ht="15.75" thickBot="1" x14ac:dyDescent="0.3">
      <c r="B4183" s="101"/>
      <c r="C4183" s="102" t="str">
        <f>IF('Detalle Ingresos'!$B4183="","",TEXT('Detalle Ingresos'!$B4183,"MMMM" ))</f>
        <v/>
      </c>
      <c r="D4183" s="82"/>
      <c r="E4183" s="82"/>
      <c r="F4183" s="97"/>
      <c r="G4183" s="117"/>
      <c r="H4183" s="84"/>
    </row>
    <row r="4184" spans="2:8" ht="15.75" thickBot="1" x14ac:dyDescent="0.3">
      <c r="B4184" s="101"/>
      <c r="C4184" s="102" t="str">
        <f>IF('Detalle Ingresos'!$B4184="","",TEXT('Detalle Ingresos'!$B4184,"MMMM" ))</f>
        <v/>
      </c>
      <c r="D4184" s="82"/>
      <c r="E4184" s="82"/>
      <c r="F4184" s="97"/>
      <c r="G4184" s="117"/>
      <c r="H4184" s="84"/>
    </row>
    <row r="4185" spans="2:8" ht="15.75" thickBot="1" x14ac:dyDescent="0.3">
      <c r="B4185" s="101"/>
      <c r="C4185" s="102" t="str">
        <f>IF('Detalle Ingresos'!$B4185="","",TEXT('Detalle Ingresos'!$B4185,"MMMM" ))</f>
        <v/>
      </c>
      <c r="D4185" s="82"/>
      <c r="E4185" s="82"/>
      <c r="F4185" s="97"/>
      <c r="G4185" s="117"/>
      <c r="H4185" s="84"/>
    </row>
    <row r="4186" spans="2:8" ht="15.75" thickBot="1" x14ac:dyDescent="0.3">
      <c r="B4186" s="101"/>
      <c r="C4186" s="102" t="str">
        <f>IF('Detalle Ingresos'!$B4186="","",TEXT('Detalle Ingresos'!$B4186,"MMMM" ))</f>
        <v/>
      </c>
      <c r="D4186" s="82"/>
      <c r="E4186" s="82"/>
      <c r="F4186" s="97"/>
      <c r="G4186" s="117"/>
      <c r="H4186" s="84"/>
    </row>
    <row r="4187" spans="2:8" ht="15.75" thickBot="1" x14ac:dyDescent="0.3">
      <c r="B4187" s="101"/>
      <c r="C4187" s="102" t="str">
        <f>IF('Detalle Ingresos'!$B4187="","",TEXT('Detalle Ingresos'!$B4187,"MMMM" ))</f>
        <v/>
      </c>
      <c r="D4187" s="82"/>
      <c r="E4187" s="82"/>
      <c r="F4187" s="97"/>
      <c r="G4187" s="117"/>
      <c r="H4187" s="84"/>
    </row>
    <row r="4188" spans="2:8" ht="15.75" thickBot="1" x14ac:dyDescent="0.3">
      <c r="B4188" s="101"/>
      <c r="C4188" s="102" t="str">
        <f>IF('Detalle Ingresos'!$B4188="","",TEXT('Detalle Ingresos'!$B4188,"MMMM" ))</f>
        <v/>
      </c>
      <c r="D4188" s="82"/>
      <c r="E4188" s="82"/>
      <c r="F4188" s="97"/>
      <c r="G4188" s="117"/>
      <c r="H4188" s="84"/>
    </row>
    <row r="4189" spans="2:8" ht="15.75" thickBot="1" x14ac:dyDescent="0.3">
      <c r="B4189" s="101"/>
      <c r="C4189" s="102" t="str">
        <f>IF('Detalle Ingresos'!$B4189="","",TEXT('Detalle Ingresos'!$B4189,"MMMM" ))</f>
        <v/>
      </c>
      <c r="D4189" s="82"/>
      <c r="E4189" s="82"/>
      <c r="F4189" s="97"/>
      <c r="G4189" s="117"/>
      <c r="H4189" s="84"/>
    </row>
    <row r="4190" spans="2:8" ht="15.75" thickBot="1" x14ac:dyDescent="0.3">
      <c r="B4190" s="101"/>
      <c r="C4190" s="102" t="str">
        <f>IF('Detalle Ingresos'!$B4190="","",TEXT('Detalle Ingresos'!$B4190,"MMMM" ))</f>
        <v/>
      </c>
      <c r="D4190" s="82"/>
      <c r="E4190" s="82"/>
      <c r="F4190" s="97"/>
      <c r="G4190" s="117"/>
      <c r="H4190" s="84"/>
    </row>
    <row r="4191" spans="2:8" ht="15.75" thickBot="1" x14ac:dyDescent="0.3">
      <c r="B4191" s="101"/>
      <c r="C4191" s="102" t="str">
        <f>IF('Detalle Ingresos'!$B4191="","",TEXT('Detalle Ingresos'!$B4191,"MMMM" ))</f>
        <v/>
      </c>
      <c r="D4191" s="82"/>
      <c r="E4191" s="82"/>
      <c r="F4191" s="97"/>
      <c r="G4191" s="117"/>
      <c r="H4191" s="84"/>
    </row>
    <row r="4192" spans="2:8" ht="15.75" thickBot="1" x14ac:dyDescent="0.3">
      <c r="B4192" s="101"/>
      <c r="C4192" s="102" t="str">
        <f>IF('Detalle Ingresos'!$B4192="","",TEXT('Detalle Ingresos'!$B4192,"MMMM" ))</f>
        <v/>
      </c>
      <c r="D4192" s="82"/>
      <c r="E4192" s="82"/>
      <c r="F4192" s="97"/>
      <c r="G4192" s="117"/>
      <c r="H4192" s="84"/>
    </row>
    <row r="4193" spans="2:8" ht="15.75" thickBot="1" x14ac:dyDescent="0.3">
      <c r="B4193" s="101"/>
      <c r="C4193" s="102" t="str">
        <f>IF('Detalle Ingresos'!$B4193="","",TEXT('Detalle Ingresos'!$B4193,"MMMM" ))</f>
        <v/>
      </c>
      <c r="D4193" s="82"/>
      <c r="E4193" s="82"/>
      <c r="F4193" s="97"/>
      <c r="G4193" s="117"/>
      <c r="H4193" s="84"/>
    </row>
    <row r="4194" spans="2:8" ht="15.75" thickBot="1" x14ac:dyDescent="0.3">
      <c r="B4194" s="101"/>
      <c r="C4194" s="102" t="str">
        <f>IF('Detalle Ingresos'!$B4194="","",TEXT('Detalle Ingresos'!$B4194,"MMMM" ))</f>
        <v/>
      </c>
      <c r="D4194" s="82"/>
      <c r="E4194" s="82"/>
      <c r="F4194" s="97"/>
      <c r="G4194" s="117"/>
      <c r="H4194" s="84"/>
    </row>
    <row r="4195" spans="2:8" ht="15.75" thickBot="1" x14ac:dyDescent="0.3">
      <c r="B4195" s="101"/>
      <c r="C4195" s="102" t="str">
        <f>IF('Detalle Ingresos'!$B4195="","",TEXT('Detalle Ingresos'!$B4195,"MMMM" ))</f>
        <v/>
      </c>
      <c r="D4195" s="82"/>
      <c r="E4195" s="82"/>
      <c r="F4195" s="97"/>
      <c r="G4195" s="117"/>
      <c r="H4195" s="84"/>
    </row>
    <row r="4196" spans="2:8" ht="15.75" thickBot="1" x14ac:dyDescent="0.3">
      <c r="B4196" s="101"/>
      <c r="C4196" s="102" t="str">
        <f>IF('Detalle Ingresos'!$B4196="","",TEXT('Detalle Ingresos'!$B4196,"MMMM" ))</f>
        <v/>
      </c>
      <c r="D4196" s="82"/>
      <c r="E4196" s="82"/>
      <c r="F4196" s="97"/>
      <c r="G4196" s="117"/>
      <c r="H4196" s="84"/>
    </row>
    <row r="4197" spans="2:8" ht="15.75" thickBot="1" x14ac:dyDescent="0.3">
      <c r="B4197" s="101"/>
      <c r="C4197" s="102" t="str">
        <f>IF('Detalle Ingresos'!$B4197="","",TEXT('Detalle Ingresos'!$B4197,"MMMM" ))</f>
        <v/>
      </c>
      <c r="D4197" s="82"/>
      <c r="E4197" s="82"/>
      <c r="F4197" s="97"/>
      <c r="G4197" s="117"/>
      <c r="H4197" s="84"/>
    </row>
    <row r="4198" spans="2:8" ht="15.75" thickBot="1" x14ac:dyDescent="0.3">
      <c r="B4198" s="101"/>
      <c r="C4198" s="102" t="str">
        <f>IF('Detalle Ingresos'!$B4198="","",TEXT('Detalle Ingresos'!$B4198,"MMMM" ))</f>
        <v/>
      </c>
      <c r="D4198" s="82"/>
      <c r="E4198" s="82"/>
      <c r="F4198" s="97"/>
      <c r="G4198" s="117"/>
      <c r="H4198" s="84"/>
    </row>
    <row r="4199" spans="2:8" ht="15.75" thickBot="1" x14ac:dyDescent="0.3">
      <c r="B4199" s="101"/>
      <c r="C4199" s="102" t="str">
        <f>IF('Detalle Ingresos'!$B4199="","",TEXT('Detalle Ingresos'!$B4199,"MMMM" ))</f>
        <v/>
      </c>
      <c r="D4199" s="82"/>
      <c r="E4199" s="82"/>
      <c r="F4199" s="97"/>
      <c r="G4199" s="117"/>
      <c r="H4199" s="84"/>
    </row>
    <row r="4200" spans="2:8" ht="15.75" thickBot="1" x14ac:dyDescent="0.3">
      <c r="B4200" s="101"/>
      <c r="C4200" s="102" t="str">
        <f>IF('Detalle Ingresos'!$B4200="","",TEXT('Detalle Ingresos'!$B4200,"MMMM" ))</f>
        <v/>
      </c>
      <c r="D4200" s="82"/>
      <c r="E4200" s="82"/>
      <c r="F4200" s="97"/>
      <c r="G4200" s="117"/>
      <c r="H4200" s="84"/>
    </row>
    <row r="4201" spans="2:8" ht="15.75" thickBot="1" x14ac:dyDescent="0.3">
      <c r="B4201" s="101"/>
      <c r="C4201" s="102" t="str">
        <f>IF('Detalle Ingresos'!$B4201="","",TEXT('Detalle Ingresos'!$B4201,"MMMM" ))</f>
        <v/>
      </c>
      <c r="D4201" s="82"/>
      <c r="E4201" s="82"/>
      <c r="F4201" s="97"/>
      <c r="G4201" s="117"/>
      <c r="H4201" s="84"/>
    </row>
    <row r="4202" spans="2:8" ht="15.75" thickBot="1" x14ac:dyDescent="0.3">
      <c r="B4202" s="101"/>
      <c r="C4202" s="102" t="str">
        <f>IF('Detalle Ingresos'!$B4202="","",TEXT('Detalle Ingresos'!$B4202,"MMMM" ))</f>
        <v/>
      </c>
      <c r="D4202" s="82"/>
      <c r="E4202" s="82"/>
      <c r="F4202" s="97"/>
      <c r="G4202" s="117"/>
      <c r="H4202" s="84"/>
    </row>
    <row r="4203" spans="2:8" ht="15.75" thickBot="1" x14ac:dyDescent="0.3">
      <c r="B4203" s="101"/>
      <c r="C4203" s="102" t="str">
        <f>IF('Detalle Ingresos'!$B4203="","",TEXT('Detalle Ingresos'!$B4203,"MMMM" ))</f>
        <v/>
      </c>
      <c r="D4203" s="82"/>
      <c r="E4203" s="82"/>
      <c r="F4203" s="97"/>
      <c r="G4203" s="117"/>
      <c r="H4203" s="84"/>
    </row>
    <row r="4204" spans="2:8" ht="15.75" thickBot="1" x14ac:dyDescent="0.3">
      <c r="B4204" s="101"/>
      <c r="C4204" s="102" t="str">
        <f>IF('Detalle Ingresos'!$B4204="","",TEXT('Detalle Ingresos'!$B4204,"MMMM" ))</f>
        <v/>
      </c>
      <c r="D4204" s="82"/>
      <c r="E4204" s="82"/>
      <c r="F4204" s="97"/>
      <c r="G4204" s="117"/>
      <c r="H4204" s="84"/>
    </row>
    <row r="4205" spans="2:8" ht="15.75" thickBot="1" x14ac:dyDescent="0.3">
      <c r="B4205" s="101"/>
      <c r="C4205" s="102" t="str">
        <f>IF('Detalle Ingresos'!$B4205="","",TEXT('Detalle Ingresos'!$B4205,"MMMM" ))</f>
        <v/>
      </c>
      <c r="D4205" s="82"/>
      <c r="E4205" s="82"/>
      <c r="F4205" s="97"/>
      <c r="G4205" s="117"/>
      <c r="H4205" s="84"/>
    </row>
    <row r="4206" spans="2:8" ht="15.75" thickBot="1" x14ac:dyDescent="0.3">
      <c r="B4206" s="101"/>
      <c r="C4206" s="102" t="str">
        <f>IF('Detalle Ingresos'!$B4206="","",TEXT('Detalle Ingresos'!$B4206,"MMMM" ))</f>
        <v/>
      </c>
      <c r="D4206" s="82"/>
      <c r="E4206" s="82"/>
      <c r="F4206" s="97"/>
      <c r="G4206" s="117"/>
      <c r="H4206" s="84"/>
    </row>
    <row r="4207" spans="2:8" ht="15.75" thickBot="1" x14ac:dyDescent="0.3">
      <c r="B4207" s="101"/>
      <c r="C4207" s="102" t="str">
        <f>IF('Detalle Ingresos'!$B4207="","",TEXT('Detalle Ingresos'!$B4207,"MMMM" ))</f>
        <v/>
      </c>
      <c r="D4207" s="82"/>
      <c r="E4207" s="82"/>
      <c r="F4207" s="97"/>
      <c r="G4207" s="117"/>
      <c r="H4207" s="84"/>
    </row>
    <row r="4208" spans="2:8" ht="15.75" thickBot="1" x14ac:dyDescent="0.3">
      <c r="B4208" s="101"/>
      <c r="C4208" s="102" t="str">
        <f>IF('Detalle Ingresos'!$B4208="","",TEXT('Detalle Ingresos'!$B4208,"MMMM" ))</f>
        <v/>
      </c>
      <c r="D4208" s="82"/>
      <c r="E4208" s="82"/>
      <c r="F4208" s="97"/>
      <c r="G4208" s="117"/>
      <c r="H4208" s="84"/>
    </row>
    <row r="4209" spans="2:8" ht="15.75" thickBot="1" x14ac:dyDescent="0.3">
      <c r="B4209" s="101"/>
      <c r="C4209" s="102" t="str">
        <f>IF('Detalle Ingresos'!$B4209="","",TEXT('Detalle Ingresos'!$B4209,"MMMM" ))</f>
        <v/>
      </c>
      <c r="D4209" s="82"/>
      <c r="E4209" s="82"/>
      <c r="F4209" s="97"/>
      <c r="G4209" s="117"/>
      <c r="H4209" s="84"/>
    </row>
    <row r="4210" spans="2:8" ht="15.75" thickBot="1" x14ac:dyDescent="0.3">
      <c r="B4210" s="101"/>
      <c r="C4210" s="102" t="str">
        <f>IF('Detalle Ingresos'!$B4210="","",TEXT('Detalle Ingresos'!$B4210,"MMMM" ))</f>
        <v/>
      </c>
      <c r="D4210" s="82"/>
      <c r="E4210" s="82"/>
      <c r="F4210" s="97"/>
      <c r="G4210" s="117"/>
      <c r="H4210" s="84"/>
    </row>
    <row r="4211" spans="2:8" ht="15.75" thickBot="1" x14ac:dyDescent="0.3">
      <c r="B4211" s="101"/>
      <c r="C4211" s="102" t="str">
        <f>IF('Detalle Ingresos'!$B4211="","",TEXT('Detalle Ingresos'!$B4211,"MMMM" ))</f>
        <v/>
      </c>
      <c r="D4211" s="82"/>
      <c r="E4211" s="82"/>
      <c r="F4211" s="97"/>
      <c r="G4211" s="117"/>
      <c r="H4211" s="84"/>
    </row>
    <row r="4212" spans="2:8" ht="15.75" thickBot="1" x14ac:dyDescent="0.3">
      <c r="B4212" s="101"/>
      <c r="C4212" s="102" t="str">
        <f>IF('Detalle Ingresos'!$B4212="","",TEXT('Detalle Ingresos'!$B4212,"MMMM" ))</f>
        <v/>
      </c>
      <c r="D4212" s="82"/>
      <c r="E4212" s="82"/>
      <c r="F4212" s="97"/>
      <c r="G4212" s="117"/>
      <c r="H4212" s="84"/>
    </row>
    <row r="4213" spans="2:8" ht="15.75" thickBot="1" x14ac:dyDescent="0.3">
      <c r="B4213" s="101"/>
      <c r="C4213" s="102" t="str">
        <f>IF('Detalle Ingresos'!$B4213="","",TEXT('Detalle Ingresos'!$B4213,"MMMM" ))</f>
        <v/>
      </c>
      <c r="D4213" s="82"/>
      <c r="E4213" s="82"/>
      <c r="F4213" s="97"/>
      <c r="G4213" s="117"/>
      <c r="H4213" s="84"/>
    </row>
    <row r="4214" spans="2:8" ht="15.75" thickBot="1" x14ac:dyDescent="0.3">
      <c r="B4214" s="101"/>
      <c r="C4214" s="102" t="str">
        <f>IF('Detalle Ingresos'!$B4214="","",TEXT('Detalle Ingresos'!$B4214,"MMMM" ))</f>
        <v/>
      </c>
      <c r="D4214" s="82"/>
      <c r="E4214" s="82"/>
      <c r="F4214" s="97"/>
      <c r="G4214" s="117"/>
      <c r="H4214" s="84"/>
    </row>
    <row r="4215" spans="2:8" ht="15.75" thickBot="1" x14ac:dyDescent="0.3">
      <c r="B4215" s="101"/>
      <c r="C4215" s="102" t="str">
        <f>IF('Detalle Ingresos'!$B4215="","",TEXT('Detalle Ingresos'!$B4215,"MMMM" ))</f>
        <v/>
      </c>
      <c r="D4215" s="82"/>
      <c r="E4215" s="82"/>
      <c r="F4215" s="97"/>
      <c r="G4215" s="117"/>
      <c r="H4215" s="84"/>
    </row>
    <row r="4216" spans="2:8" ht="15.75" thickBot="1" x14ac:dyDescent="0.3">
      <c r="B4216" s="101"/>
      <c r="C4216" s="102" t="str">
        <f>IF('Detalle Ingresos'!$B4216="","",TEXT('Detalle Ingresos'!$B4216,"MMMM" ))</f>
        <v/>
      </c>
      <c r="D4216" s="82"/>
      <c r="E4216" s="82"/>
      <c r="F4216" s="97"/>
      <c r="G4216" s="117"/>
      <c r="H4216" s="84"/>
    </row>
    <row r="4217" spans="2:8" ht="15.75" thickBot="1" x14ac:dyDescent="0.3">
      <c r="B4217" s="101"/>
      <c r="C4217" s="102" t="str">
        <f>IF('Detalle Ingresos'!$B4217="","",TEXT('Detalle Ingresos'!$B4217,"MMMM" ))</f>
        <v/>
      </c>
      <c r="D4217" s="82"/>
      <c r="E4217" s="82"/>
      <c r="F4217" s="97"/>
      <c r="G4217" s="117"/>
      <c r="H4217" s="84"/>
    </row>
    <row r="4218" spans="2:8" ht="15.75" thickBot="1" x14ac:dyDescent="0.3">
      <c r="B4218" s="101"/>
      <c r="C4218" s="102" t="str">
        <f>IF('Detalle Ingresos'!$B4218="","",TEXT('Detalle Ingresos'!$B4218,"MMMM" ))</f>
        <v/>
      </c>
      <c r="D4218" s="82"/>
      <c r="E4218" s="82"/>
      <c r="F4218" s="97"/>
      <c r="G4218" s="117"/>
      <c r="H4218" s="84"/>
    </row>
    <row r="4219" spans="2:8" ht="15.75" thickBot="1" x14ac:dyDescent="0.3">
      <c r="B4219" s="101"/>
      <c r="C4219" s="102" t="str">
        <f>IF('Detalle Ingresos'!$B4219="","",TEXT('Detalle Ingresos'!$B4219,"MMMM" ))</f>
        <v/>
      </c>
      <c r="D4219" s="82"/>
      <c r="E4219" s="82"/>
      <c r="F4219" s="97"/>
      <c r="G4219" s="117"/>
      <c r="H4219" s="84"/>
    </row>
    <row r="4220" spans="2:8" ht="15.75" thickBot="1" x14ac:dyDescent="0.3">
      <c r="B4220" s="101"/>
      <c r="C4220" s="102" t="str">
        <f>IF('Detalle Ingresos'!$B4220="","",TEXT('Detalle Ingresos'!$B4220,"MMMM" ))</f>
        <v/>
      </c>
      <c r="D4220" s="82"/>
      <c r="E4220" s="82"/>
      <c r="F4220" s="97"/>
      <c r="G4220" s="117"/>
      <c r="H4220" s="84"/>
    </row>
    <row r="4221" spans="2:8" ht="15.75" thickBot="1" x14ac:dyDescent="0.3">
      <c r="B4221" s="101"/>
      <c r="C4221" s="102" t="str">
        <f>IF('Detalle Ingresos'!$B4221="","",TEXT('Detalle Ingresos'!$B4221,"MMMM" ))</f>
        <v/>
      </c>
      <c r="D4221" s="82"/>
      <c r="E4221" s="82"/>
      <c r="F4221" s="97"/>
      <c r="G4221" s="117"/>
      <c r="H4221" s="84"/>
    </row>
    <row r="4222" spans="2:8" ht="15.75" thickBot="1" x14ac:dyDescent="0.3">
      <c r="B4222" s="101"/>
      <c r="C4222" s="102" t="str">
        <f>IF('Detalle Ingresos'!$B4222="","",TEXT('Detalle Ingresos'!$B4222,"MMMM" ))</f>
        <v/>
      </c>
      <c r="D4222" s="82"/>
      <c r="E4222" s="82"/>
      <c r="F4222" s="97"/>
      <c r="G4222" s="117"/>
      <c r="H4222" s="84"/>
    </row>
    <row r="4223" spans="2:8" ht="15.75" thickBot="1" x14ac:dyDescent="0.3">
      <c r="B4223" s="101"/>
      <c r="C4223" s="102" t="str">
        <f>IF('Detalle Ingresos'!$B4223="","",TEXT('Detalle Ingresos'!$B4223,"MMMM" ))</f>
        <v/>
      </c>
      <c r="D4223" s="82"/>
      <c r="E4223" s="82"/>
      <c r="F4223" s="97"/>
      <c r="G4223" s="117"/>
      <c r="H4223" s="84"/>
    </row>
    <row r="4224" spans="2:8" ht="15.75" thickBot="1" x14ac:dyDescent="0.3">
      <c r="B4224" s="101"/>
      <c r="C4224" s="102" t="str">
        <f>IF('Detalle Ingresos'!$B4224="","",TEXT('Detalle Ingresos'!$B4224,"MMMM" ))</f>
        <v/>
      </c>
      <c r="D4224" s="82"/>
      <c r="E4224" s="82"/>
      <c r="F4224" s="97"/>
      <c r="G4224" s="117"/>
      <c r="H4224" s="84"/>
    </row>
    <row r="4225" spans="2:8" ht="15.75" thickBot="1" x14ac:dyDescent="0.3">
      <c r="B4225" s="101"/>
      <c r="C4225" s="102" t="str">
        <f>IF('Detalle Ingresos'!$B4225="","",TEXT('Detalle Ingresos'!$B4225,"MMMM" ))</f>
        <v/>
      </c>
      <c r="D4225" s="82"/>
      <c r="E4225" s="82"/>
      <c r="F4225" s="97"/>
      <c r="G4225" s="117"/>
      <c r="H4225" s="84"/>
    </row>
    <row r="4226" spans="2:8" ht="15.75" thickBot="1" x14ac:dyDescent="0.3">
      <c r="B4226" s="101"/>
      <c r="C4226" s="102" t="str">
        <f>IF('Detalle Ingresos'!$B4226="","",TEXT('Detalle Ingresos'!$B4226,"MMMM" ))</f>
        <v/>
      </c>
      <c r="D4226" s="82"/>
      <c r="E4226" s="82"/>
      <c r="F4226" s="97"/>
      <c r="G4226" s="117"/>
      <c r="H4226" s="84"/>
    </row>
    <row r="4227" spans="2:8" ht="15.75" thickBot="1" x14ac:dyDescent="0.3">
      <c r="B4227" s="101"/>
      <c r="C4227" s="102" t="str">
        <f>IF('Detalle Ingresos'!$B4227="","",TEXT('Detalle Ingresos'!$B4227,"MMMM" ))</f>
        <v/>
      </c>
      <c r="D4227" s="82"/>
      <c r="E4227" s="82"/>
      <c r="F4227" s="97"/>
      <c r="G4227" s="117"/>
      <c r="H4227" s="84"/>
    </row>
    <row r="4228" spans="2:8" ht="15.75" thickBot="1" x14ac:dyDescent="0.3">
      <c r="B4228" s="101"/>
      <c r="C4228" s="102" t="str">
        <f>IF('Detalle Ingresos'!$B4228="","",TEXT('Detalle Ingresos'!$B4228,"MMMM" ))</f>
        <v/>
      </c>
      <c r="D4228" s="82"/>
      <c r="E4228" s="82"/>
      <c r="F4228" s="97"/>
      <c r="G4228" s="117"/>
      <c r="H4228" s="84"/>
    </row>
    <row r="4229" spans="2:8" ht="15.75" thickBot="1" x14ac:dyDescent="0.3">
      <c r="B4229" s="101"/>
      <c r="C4229" s="102" t="str">
        <f>IF('Detalle Ingresos'!$B4229="","",TEXT('Detalle Ingresos'!$B4229,"MMMM" ))</f>
        <v/>
      </c>
      <c r="D4229" s="82"/>
      <c r="E4229" s="82"/>
      <c r="F4229" s="97"/>
      <c r="G4229" s="117"/>
      <c r="H4229" s="84"/>
    </row>
    <row r="4230" spans="2:8" ht="15.75" thickBot="1" x14ac:dyDescent="0.3">
      <c r="B4230" s="101"/>
      <c r="C4230" s="102" t="str">
        <f>IF('Detalle Ingresos'!$B4230="","",TEXT('Detalle Ingresos'!$B4230,"MMMM" ))</f>
        <v/>
      </c>
      <c r="D4230" s="82"/>
      <c r="E4230" s="82"/>
      <c r="F4230" s="97"/>
      <c r="G4230" s="117"/>
      <c r="H4230" s="84"/>
    </row>
    <row r="4231" spans="2:8" ht="15.75" thickBot="1" x14ac:dyDescent="0.3">
      <c r="B4231" s="101"/>
      <c r="C4231" s="102" t="str">
        <f>IF('Detalle Ingresos'!$B4231="","",TEXT('Detalle Ingresos'!$B4231,"MMMM" ))</f>
        <v/>
      </c>
      <c r="D4231" s="82"/>
      <c r="E4231" s="82"/>
      <c r="F4231" s="97"/>
      <c r="G4231" s="117"/>
      <c r="H4231" s="84"/>
    </row>
    <row r="4232" spans="2:8" ht="15.75" thickBot="1" x14ac:dyDescent="0.3">
      <c r="B4232" s="101"/>
      <c r="C4232" s="102" t="str">
        <f>IF('Detalle Ingresos'!$B4232="","",TEXT('Detalle Ingresos'!$B4232,"MMMM" ))</f>
        <v/>
      </c>
      <c r="D4232" s="82"/>
      <c r="E4232" s="82"/>
      <c r="F4232" s="97"/>
      <c r="G4232" s="117"/>
      <c r="H4232" s="84"/>
    </row>
    <row r="4233" spans="2:8" ht="15.75" thickBot="1" x14ac:dyDescent="0.3">
      <c r="B4233" s="101"/>
      <c r="C4233" s="102" t="str">
        <f>IF('Detalle Ingresos'!$B4233="","",TEXT('Detalle Ingresos'!$B4233,"MMMM" ))</f>
        <v/>
      </c>
      <c r="D4233" s="82"/>
      <c r="E4233" s="82"/>
      <c r="F4233" s="97"/>
      <c r="G4233" s="117"/>
      <c r="H4233" s="84"/>
    </row>
    <row r="4234" spans="2:8" ht="15.75" thickBot="1" x14ac:dyDescent="0.3">
      <c r="B4234" s="101"/>
      <c r="C4234" s="102" t="str">
        <f>IF('Detalle Ingresos'!$B4234="","",TEXT('Detalle Ingresos'!$B4234,"MMMM" ))</f>
        <v/>
      </c>
      <c r="D4234" s="82"/>
      <c r="E4234" s="82"/>
      <c r="F4234" s="97"/>
      <c r="G4234" s="117"/>
      <c r="H4234" s="84"/>
    </row>
    <row r="4235" spans="2:8" ht="15.75" thickBot="1" x14ac:dyDescent="0.3">
      <c r="B4235" s="101"/>
      <c r="C4235" s="102" t="str">
        <f>IF('Detalle Ingresos'!$B4235="","",TEXT('Detalle Ingresos'!$B4235,"MMMM" ))</f>
        <v/>
      </c>
      <c r="D4235" s="82"/>
      <c r="E4235" s="82"/>
      <c r="F4235" s="97"/>
      <c r="G4235" s="117"/>
      <c r="H4235" s="84"/>
    </row>
    <row r="4236" spans="2:8" ht="15.75" thickBot="1" x14ac:dyDescent="0.3">
      <c r="B4236" s="101"/>
      <c r="C4236" s="102" t="str">
        <f>IF('Detalle Ingresos'!$B4236="","",TEXT('Detalle Ingresos'!$B4236,"MMMM" ))</f>
        <v/>
      </c>
      <c r="D4236" s="82"/>
      <c r="E4236" s="82"/>
      <c r="F4236" s="97"/>
      <c r="G4236" s="117"/>
      <c r="H4236" s="84"/>
    </row>
    <row r="4237" spans="2:8" ht="15.75" thickBot="1" x14ac:dyDescent="0.3">
      <c r="B4237" s="101"/>
      <c r="C4237" s="102" t="str">
        <f>IF('Detalle Ingresos'!$B4237="","",TEXT('Detalle Ingresos'!$B4237,"MMMM" ))</f>
        <v/>
      </c>
      <c r="D4237" s="82"/>
      <c r="E4237" s="82"/>
      <c r="F4237" s="97"/>
      <c r="G4237" s="117"/>
      <c r="H4237" s="84"/>
    </row>
    <row r="4238" spans="2:8" ht="15.75" thickBot="1" x14ac:dyDescent="0.3">
      <c r="B4238" s="101"/>
      <c r="C4238" s="102" t="str">
        <f>IF('Detalle Ingresos'!$B4238="","",TEXT('Detalle Ingresos'!$B4238,"MMMM" ))</f>
        <v/>
      </c>
      <c r="D4238" s="82"/>
      <c r="E4238" s="82"/>
      <c r="F4238" s="97"/>
      <c r="G4238" s="117"/>
      <c r="H4238" s="84"/>
    </row>
    <row r="4239" spans="2:8" ht="15.75" thickBot="1" x14ac:dyDescent="0.3">
      <c r="B4239" s="101"/>
      <c r="C4239" s="102" t="str">
        <f>IF('Detalle Ingresos'!$B4239="","",TEXT('Detalle Ingresos'!$B4239,"MMMM" ))</f>
        <v/>
      </c>
      <c r="D4239" s="82"/>
      <c r="E4239" s="82"/>
      <c r="F4239" s="97"/>
      <c r="G4239" s="117"/>
      <c r="H4239" s="84"/>
    </row>
    <row r="4240" spans="2:8" ht="15.75" thickBot="1" x14ac:dyDescent="0.3">
      <c r="B4240" s="101"/>
      <c r="C4240" s="102" t="str">
        <f>IF('Detalle Ingresos'!$B4240="","",TEXT('Detalle Ingresos'!$B4240,"MMMM" ))</f>
        <v/>
      </c>
      <c r="D4240" s="82"/>
      <c r="E4240" s="82"/>
      <c r="F4240" s="97"/>
      <c r="G4240" s="117"/>
      <c r="H4240" s="84"/>
    </row>
    <row r="4241" spans="2:8" ht="15.75" thickBot="1" x14ac:dyDescent="0.3">
      <c r="B4241" s="101"/>
      <c r="C4241" s="102" t="str">
        <f>IF('Detalle Ingresos'!$B4241="","",TEXT('Detalle Ingresos'!$B4241,"MMMM" ))</f>
        <v/>
      </c>
      <c r="D4241" s="82"/>
      <c r="E4241" s="82"/>
      <c r="F4241" s="97"/>
      <c r="G4241" s="117"/>
      <c r="H4241" s="84"/>
    </row>
    <row r="4242" spans="2:8" ht="15.75" thickBot="1" x14ac:dyDescent="0.3">
      <c r="B4242" s="101"/>
      <c r="C4242" s="102" t="str">
        <f>IF('Detalle Ingresos'!$B4242="","",TEXT('Detalle Ingresos'!$B4242,"MMMM" ))</f>
        <v/>
      </c>
      <c r="D4242" s="82"/>
      <c r="E4242" s="82"/>
      <c r="F4242" s="97"/>
      <c r="G4242" s="117"/>
      <c r="H4242" s="84"/>
    </row>
    <row r="4243" spans="2:8" ht="15.75" thickBot="1" x14ac:dyDescent="0.3">
      <c r="B4243" s="101"/>
      <c r="C4243" s="102" t="str">
        <f>IF('Detalle Ingresos'!$B4243="","",TEXT('Detalle Ingresos'!$B4243,"MMMM" ))</f>
        <v/>
      </c>
      <c r="D4243" s="82"/>
      <c r="E4243" s="82"/>
      <c r="F4243" s="97"/>
      <c r="G4243" s="117"/>
      <c r="H4243" s="84"/>
    </row>
    <row r="4244" spans="2:8" ht="15.75" thickBot="1" x14ac:dyDescent="0.3">
      <c r="B4244" s="101"/>
      <c r="C4244" s="102" t="str">
        <f>IF('Detalle Ingresos'!$B4244="","",TEXT('Detalle Ingresos'!$B4244,"MMMM" ))</f>
        <v/>
      </c>
      <c r="D4244" s="82"/>
      <c r="E4244" s="82"/>
      <c r="F4244" s="97"/>
      <c r="G4244" s="117"/>
      <c r="H4244" s="84"/>
    </row>
    <row r="4245" spans="2:8" ht="15.75" thickBot="1" x14ac:dyDescent="0.3">
      <c r="B4245" s="101"/>
      <c r="C4245" s="102" t="str">
        <f>IF('Detalle Ingresos'!$B4245="","",TEXT('Detalle Ingresos'!$B4245,"MMMM" ))</f>
        <v/>
      </c>
      <c r="D4245" s="82"/>
      <c r="E4245" s="82"/>
      <c r="F4245" s="97"/>
      <c r="G4245" s="117"/>
      <c r="H4245" s="84"/>
    </row>
    <row r="4246" spans="2:8" ht="15.75" thickBot="1" x14ac:dyDescent="0.3">
      <c r="B4246" s="101"/>
      <c r="C4246" s="102" t="str">
        <f>IF('Detalle Ingresos'!$B4246="","",TEXT('Detalle Ingresos'!$B4246,"MMMM" ))</f>
        <v/>
      </c>
      <c r="D4246" s="82"/>
      <c r="E4246" s="82"/>
      <c r="F4246" s="97"/>
      <c r="G4246" s="117"/>
      <c r="H4246" s="84"/>
    </row>
    <row r="4247" spans="2:8" ht="15.75" thickBot="1" x14ac:dyDescent="0.3">
      <c r="B4247" s="101"/>
      <c r="C4247" s="102" t="str">
        <f>IF('Detalle Ingresos'!$B4247="","",TEXT('Detalle Ingresos'!$B4247,"MMMM" ))</f>
        <v/>
      </c>
      <c r="D4247" s="82"/>
      <c r="E4247" s="82"/>
      <c r="F4247" s="97"/>
      <c r="G4247" s="117"/>
      <c r="H4247" s="84"/>
    </row>
    <row r="4248" spans="2:8" ht="15.75" thickBot="1" x14ac:dyDescent="0.3">
      <c r="B4248" s="101"/>
      <c r="C4248" s="102" t="str">
        <f>IF('Detalle Ingresos'!$B4248="","",TEXT('Detalle Ingresos'!$B4248,"MMMM" ))</f>
        <v/>
      </c>
      <c r="D4248" s="82"/>
      <c r="E4248" s="82"/>
      <c r="F4248" s="97"/>
      <c r="G4248" s="117"/>
      <c r="H4248" s="84"/>
    </row>
    <row r="4249" spans="2:8" ht="15.75" thickBot="1" x14ac:dyDescent="0.3">
      <c r="B4249" s="101"/>
      <c r="C4249" s="102" t="str">
        <f>IF('Detalle Ingresos'!$B4249="","",TEXT('Detalle Ingresos'!$B4249,"MMMM" ))</f>
        <v/>
      </c>
      <c r="D4249" s="82"/>
      <c r="E4249" s="82"/>
      <c r="F4249" s="97"/>
      <c r="G4249" s="117"/>
      <c r="H4249" s="84"/>
    </row>
    <row r="4250" spans="2:8" ht="15.75" thickBot="1" x14ac:dyDescent="0.3">
      <c r="B4250" s="101"/>
      <c r="C4250" s="102" t="str">
        <f>IF('Detalle Ingresos'!$B4250="","",TEXT('Detalle Ingresos'!$B4250,"MMMM" ))</f>
        <v/>
      </c>
      <c r="D4250" s="82"/>
      <c r="E4250" s="82"/>
      <c r="F4250" s="97"/>
      <c r="G4250" s="117"/>
      <c r="H4250" s="84"/>
    </row>
    <row r="4251" spans="2:8" ht="15.75" thickBot="1" x14ac:dyDescent="0.3">
      <c r="B4251" s="101"/>
      <c r="C4251" s="102" t="str">
        <f>IF('Detalle Ingresos'!$B4251="","",TEXT('Detalle Ingresos'!$B4251,"MMMM" ))</f>
        <v/>
      </c>
      <c r="D4251" s="82"/>
      <c r="E4251" s="82"/>
      <c r="F4251" s="97"/>
      <c r="G4251" s="117"/>
      <c r="H4251" s="84"/>
    </row>
    <row r="4252" spans="2:8" ht="15.75" thickBot="1" x14ac:dyDescent="0.3">
      <c r="B4252" s="101"/>
      <c r="C4252" s="102" t="str">
        <f>IF('Detalle Ingresos'!$B4252="","",TEXT('Detalle Ingresos'!$B4252,"MMMM" ))</f>
        <v/>
      </c>
      <c r="D4252" s="82"/>
      <c r="E4252" s="82"/>
      <c r="F4252" s="97"/>
      <c r="G4252" s="117"/>
      <c r="H4252" s="84"/>
    </row>
    <row r="4253" spans="2:8" ht="15.75" thickBot="1" x14ac:dyDescent="0.3">
      <c r="B4253" s="101"/>
      <c r="C4253" s="102" t="str">
        <f>IF('Detalle Ingresos'!$B4253="","",TEXT('Detalle Ingresos'!$B4253,"MMMM" ))</f>
        <v/>
      </c>
      <c r="D4253" s="82"/>
      <c r="E4253" s="82"/>
      <c r="F4253" s="97"/>
      <c r="G4253" s="117"/>
      <c r="H4253" s="84"/>
    </row>
    <row r="4254" spans="2:8" ht="15.75" thickBot="1" x14ac:dyDescent="0.3">
      <c r="B4254" s="101"/>
      <c r="C4254" s="102" t="str">
        <f>IF('Detalle Ingresos'!$B4254="","",TEXT('Detalle Ingresos'!$B4254,"MMMM" ))</f>
        <v/>
      </c>
      <c r="D4254" s="82"/>
      <c r="E4254" s="82"/>
      <c r="F4254" s="97"/>
      <c r="G4254" s="117"/>
      <c r="H4254" s="84"/>
    </row>
    <row r="4255" spans="2:8" ht="15.75" thickBot="1" x14ac:dyDescent="0.3">
      <c r="B4255" s="101"/>
      <c r="C4255" s="102" t="str">
        <f>IF('Detalle Ingresos'!$B4255="","",TEXT('Detalle Ingresos'!$B4255,"MMMM" ))</f>
        <v/>
      </c>
      <c r="D4255" s="82"/>
      <c r="E4255" s="82"/>
      <c r="F4255" s="97"/>
      <c r="G4255" s="117"/>
      <c r="H4255" s="84"/>
    </row>
    <row r="4256" spans="2:8" ht="15.75" thickBot="1" x14ac:dyDescent="0.3">
      <c r="B4256" s="101"/>
      <c r="C4256" s="102" t="str">
        <f>IF('Detalle Ingresos'!$B4256="","",TEXT('Detalle Ingresos'!$B4256,"MMMM" ))</f>
        <v/>
      </c>
      <c r="D4256" s="82"/>
      <c r="E4256" s="82"/>
      <c r="F4256" s="97"/>
      <c r="G4256" s="117"/>
      <c r="H4256" s="84"/>
    </row>
    <row r="4257" spans="2:8" ht="15.75" thickBot="1" x14ac:dyDescent="0.3">
      <c r="B4257" s="101"/>
      <c r="C4257" s="102" t="str">
        <f>IF('Detalle Ingresos'!$B4257="","",TEXT('Detalle Ingresos'!$B4257,"MMMM" ))</f>
        <v/>
      </c>
      <c r="D4257" s="82"/>
      <c r="E4257" s="82"/>
      <c r="F4257" s="97"/>
      <c r="G4257" s="117"/>
      <c r="H4257" s="84"/>
    </row>
    <row r="4258" spans="2:8" ht="15.75" thickBot="1" x14ac:dyDescent="0.3">
      <c r="B4258" s="101"/>
      <c r="C4258" s="102" t="str">
        <f>IF('Detalle Ingresos'!$B4258="","",TEXT('Detalle Ingresos'!$B4258,"MMMM" ))</f>
        <v/>
      </c>
      <c r="D4258" s="82"/>
      <c r="E4258" s="82"/>
      <c r="F4258" s="97"/>
      <c r="G4258" s="117"/>
      <c r="H4258" s="84"/>
    </row>
    <row r="4259" spans="2:8" ht="15.75" thickBot="1" x14ac:dyDescent="0.3">
      <c r="B4259" s="101"/>
      <c r="C4259" s="102" t="str">
        <f>IF('Detalle Ingresos'!$B4259="","",TEXT('Detalle Ingresos'!$B4259,"MMMM" ))</f>
        <v/>
      </c>
      <c r="D4259" s="82"/>
      <c r="E4259" s="82"/>
      <c r="F4259" s="97"/>
      <c r="G4259" s="117"/>
      <c r="H4259" s="84"/>
    </row>
    <row r="4260" spans="2:8" ht="15.75" thickBot="1" x14ac:dyDescent="0.3">
      <c r="B4260" s="101"/>
      <c r="C4260" s="102" t="str">
        <f>IF('Detalle Ingresos'!$B4260="","",TEXT('Detalle Ingresos'!$B4260,"MMMM" ))</f>
        <v/>
      </c>
      <c r="D4260" s="82"/>
      <c r="E4260" s="82"/>
      <c r="F4260" s="97"/>
      <c r="G4260" s="117"/>
      <c r="H4260" s="84"/>
    </row>
    <row r="4261" spans="2:8" ht="15.75" thickBot="1" x14ac:dyDescent="0.3">
      <c r="B4261" s="101"/>
      <c r="C4261" s="102" t="str">
        <f>IF('Detalle Ingresos'!$B4261="","",TEXT('Detalle Ingresos'!$B4261,"MMMM" ))</f>
        <v/>
      </c>
      <c r="D4261" s="82"/>
      <c r="E4261" s="82"/>
      <c r="F4261" s="97"/>
      <c r="G4261" s="117"/>
      <c r="H4261" s="84"/>
    </row>
    <row r="4262" spans="2:8" ht="15.75" thickBot="1" x14ac:dyDescent="0.3">
      <c r="B4262" s="101"/>
      <c r="C4262" s="102" t="str">
        <f>IF('Detalle Ingresos'!$B4262="","",TEXT('Detalle Ingresos'!$B4262,"MMMM" ))</f>
        <v/>
      </c>
      <c r="D4262" s="82"/>
      <c r="E4262" s="82"/>
      <c r="F4262" s="97"/>
      <c r="G4262" s="117"/>
      <c r="H4262" s="84"/>
    </row>
    <row r="4263" spans="2:8" ht="15.75" thickBot="1" x14ac:dyDescent="0.3">
      <c r="B4263" s="101"/>
      <c r="C4263" s="102" t="str">
        <f>IF('Detalle Ingresos'!$B4263="","",TEXT('Detalle Ingresos'!$B4263,"MMMM" ))</f>
        <v/>
      </c>
      <c r="D4263" s="82"/>
      <c r="E4263" s="82"/>
      <c r="F4263" s="97"/>
      <c r="G4263" s="117"/>
      <c r="H4263" s="84"/>
    </row>
    <row r="4264" spans="2:8" ht="15.75" thickBot="1" x14ac:dyDescent="0.3">
      <c r="B4264" s="101"/>
      <c r="C4264" s="102" t="str">
        <f>IF('Detalle Ingresos'!$B4264="","",TEXT('Detalle Ingresos'!$B4264,"MMMM" ))</f>
        <v/>
      </c>
      <c r="D4264" s="82"/>
      <c r="E4264" s="82"/>
      <c r="F4264" s="97"/>
      <c r="G4264" s="117"/>
      <c r="H4264" s="84"/>
    </row>
    <row r="4265" spans="2:8" ht="15.75" thickBot="1" x14ac:dyDescent="0.3">
      <c r="B4265" s="101"/>
      <c r="C4265" s="102" t="str">
        <f>IF('Detalle Ingresos'!$B4265="","",TEXT('Detalle Ingresos'!$B4265,"MMMM" ))</f>
        <v/>
      </c>
      <c r="D4265" s="82"/>
      <c r="E4265" s="82"/>
      <c r="F4265" s="97"/>
      <c r="G4265" s="117"/>
      <c r="H4265" s="84"/>
    </row>
    <row r="4266" spans="2:8" ht="15.75" thickBot="1" x14ac:dyDescent="0.3">
      <c r="B4266" s="101"/>
      <c r="C4266" s="102" t="str">
        <f>IF('Detalle Ingresos'!$B4266="","",TEXT('Detalle Ingresos'!$B4266,"MMMM" ))</f>
        <v/>
      </c>
      <c r="D4266" s="82"/>
      <c r="E4266" s="82"/>
      <c r="F4266" s="97"/>
      <c r="G4266" s="117"/>
      <c r="H4266" s="84"/>
    </row>
    <row r="4267" spans="2:8" ht="15.75" thickBot="1" x14ac:dyDescent="0.3">
      <c r="B4267" s="101"/>
      <c r="C4267" s="102" t="str">
        <f>IF('Detalle Ingresos'!$B4267="","",TEXT('Detalle Ingresos'!$B4267,"MMMM" ))</f>
        <v/>
      </c>
      <c r="D4267" s="82"/>
      <c r="E4267" s="82"/>
      <c r="F4267" s="97"/>
      <c r="G4267" s="117"/>
      <c r="H4267" s="84"/>
    </row>
    <row r="4268" spans="2:8" ht="15.75" thickBot="1" x14ac:dyDescent="0.3">
      <c r="B4268" s="101"/>
      <c r="C4268" s="102" t="str">
        <f>IF('Detalle Ingresos'!$B4268="","",TEXT('Detalle Ingresos'!$B4268,"MMMM" ))</f>
        <v/>
      </c>
      <c r="D4268" s="82"/>
      <c r="E4268" s="82"/>
      <c r="F4268" s="97"/>
      <c r="G4268" s="117"/>
      <c r="H4268" s="84"/>
    </row>
    <row r="4269" spans="2:8" ht="15.75" thickBot="1" x14ac:dyDescent="0.3">
      <c r="B4269" s="101"/>
      <c r="C4269" s="102" t="str">
        <f>IF('Detalle Ingresos'!$B4269="","",TEXT('Detalle Ingresos'!$B4269,"MMMM" ))</f>
        <v/>
      </c>
      <c r="D4269" s="82"/>
      <c r="E4269" s="82"/>
      <c r="F4269" s="97"/>
      <c r="G4269" s="117"/>
      <c r="H4269" s="84"/>
    </row>
    <row r="4270" spans="2:8" ht="15.75" thickBot="1" x14ac:dyDescent="0.3">
      <c r="B4270" s="101"/>
      <c r="C4270" s="102" t="str">
        <f>IF('Detalle Ingresos'!$B4270="","",TEXT('Detalle Ingresos'!$B4270,"MMMM" ))</f>
        <v/>
      </c>
      <c r="D4270" s="82"/>
      <c r="E4270" s="82"/>
      <c r="F4270" s="97"/>
      <c r="G4270" s="117"/>
      <c r="H4270" s="84"/>
    </row>
    <row r="4271" spans="2:8" ht="15.75" thickBot="1" x14ac:dyDescent="0.3">
      <c r="B4271" s="101"/>
      <c r="C4271" s="102" t="str">
        <f>IF('Detalle Ingresos'!$B4271="","",TEXT('Detalle Ingresos'!$B4271,"MMMM" ))</f>
        <v/>
      </c>
      <c r="D4271" s="82"/>
      <c r="E4271" s="82"/>
      <c r="F4271" s="97"/>
      <c r="G4271" s="117"/>
      <c r="H4271" s="84"/>
    </row>
    <row r="4272" spans="2:8" ht="15.75" thickBot="1" x14ac:dyDescent="0.3">
      <c r="B4272" s="101"/>
      <c r="C4272" s="102" t="str">
        <f>IF('Detalle Ingresos'!$B4272="","",TEXT('Detalle Ingresos'!$B4272,"MMMM" ))</f>
        <v/>
      </c>
      <c r="D4272" s="82"/>
      <c r="E4272" s="82"/>
      <c r="F4272" s="97"/>
      <c r="G4272" s="117"/>
      <c r="H4272" s="84"/>
    </row>
    <row r="4273" spans="2:8" ht="15.75" thickBot="1" x14ac:dyDescent="0.3">
      <c r="B4273" s="101"/>
      <c r="C4273" s="102" t="str">
        <f>IF('Detalle Ingresos'!$B4273="","",TEXT('Detalle Ingresos'!$B4273,"MMMM" ))</f>
        <v/>
      </c>
      <c r="D4273" s="82"/>
      <c r="E4273" s="82"/>
      <c r="F4273" s="97"/>
      <c r="G4273" s="117"/>
      <c r="H4273" s="84"/>
    </row>
    <row r="4274" spans="2:8" ht="15.75" thickBot="1" x14ac:dyDescent="0.3">
      <c r="B4274" s="101"/>
      <c r="C4274" s="102" t="str">
        <f>IF('Detalle Ingresos'!$B4274="","",TEXT('Detalle Ingresos'!$B4274,"MMMM" ))</f>
        <v/>
      </c>
      <c r="D4274" s="82"/>
      <c r="E4274" s="82"/>
      <c r="F4274" s="97"/>
      <c r="G4274" s="117"/>
      <c r="H4274" s="84"/>
    </row>
    <row r="4275" spans="2:8" ht="15.75" thickBot="1" x14ac:dyDescent="0.3">
      <c r="B4275" s="101"/>
      <c r="C4275" s="102" t="str">
        <f>IF('Detalle Ingresos'!$B4275="","",TEXT('Detalle Ingresos'!$B4275,"MMMM" ))</f>
        <v/>
      </c>
      <c r="D4275" s="82"/>
      <c r="E4275" s="82"/>
      <c r="F4275" s="97"/>
      <c r="G4275" s="117"/>
      <c r="H4275" s="84"/>
    </row>
    <row r="4276" spans="2:8" ht="15.75" thickBot="1" x14ac:dyDescent="0.3">
      <c r="B4276" s="101"/>
      <c r="C4276" s="102" t="str">
        <f>IF('Detalle Ingresos'!$B4276="","",TEXT('Detalle Ingresos'!$B4276,"MMMM" ))</f>
        <v/>
      </c>
      <c r="D4276" s="82"/>
      <c r="E4276" s="82"/>
      <c r="F4276" s="97"/>
      <c r="G4276" s="117"/>
      <c r="H4276" s="84"/>
    </row>
    <row r="4277" spans="2:8" ht="15.75" thickBot="1" x14ac:dyDescent="0.3">
      <c r="B4277" s="101"/>
      <c r="C4277" s="102" t="str">
        <f>IF('Detalle Ingresos'!$B4277="","",TEXT('Detalle Ingresos'!$B4277,"MMMM" ))</f>
        <v/>
      </c>
      <c r="D4277" s="82"/>
      <c r="E4277" s="82"/>
      <c r="F4277" s="97"/>
      <c r="G4277" s="117"/>
      <c r="H4277" s="84"/>
    </row>
    <row r="4278" spans="2:8" ht="15.75" thickBot="1" x14ac:dyDescent="0.3">
      <c r="B4278" s="101"/>
      <c r="C4278" s="102" t="str">
        <f>IF('Detalle Ingresos'!$B4278="","",TEXT('Detalle Ingresos'!$B4278,"MMMM" ))</f>
        <v/>
      </c>
      <c r="D4278" s="82"/>
      <c r="E4278" s="82"/>
      <c r="F4278" s="97"/>
      <c r="G4278" s="117"/>
      <c r="H4278" s="84"/>
    </row>
    <row r="4279" spans="2:8" ht="15.75" thickBot="1" x14ac:dyDescent="0.3">
      <c r="B4279" s="101"/>
      <c r="C4279" s="102" t="str">
        <f>IF('Detalle Ingresos'!$B4279="","",TEXT('Detalle Ingresos'!$B4279,"MMMM" ))</f>
        <v/>
      </c>
      <c r="D4279" s="82"/>
      <c r="E4279" s="82"/>
      <c r="F4279" s="97"/>
      <c r="G4279" s="117"/>
      <c r="H4279" s="84"/>
    </row>
    <row r="4280" spans="2:8" ht="15.75" thickBot="1" x14ac:dyDescent="0.3">
      <c r="B4280" s="101"/>
      <c r="C4280" s="102" t="str">
        <f>IF('Detalle Ingresos'!$B4280="","",TEXT('Detalle Ingresos'!$B4280,"MMMM" ))</f>
        <v/>
      </c>
      <c r="D4280" s="82"/>
      <c r="E4280" s="82"/>
      <c r="F4280" s="97"/>
      <c r="G4280" s="117"/>
      <c r="H4280" s="84"/>
    </row>
    <row r="4281" spans="2:8" ht="15.75" thickBot="1" x14ac:dyDescent="0.3">
      <c r="B4281" s="101"/>
      <c r="C4281" s="102" t="str">
        <f>IF('Detalle Ingresos'!$B4281="","",TEXT('Detalle Ingresos'!$B4281,"MMMM" ))</f>
        <v/>
      </c>
      <c r="D4281" s="82"/>
      <c r="E4281" s="82"/>
      <c r="F4281" s="97"/>
      <c r="G4281" s="117"/>
      <c r="H4281" s="84"/>
    </row>
    <row r="4282" spans="2:8" ht="15.75" thickBot="1" x14ac:dyDescent="0.3">
      <c r="B4282" s="101"/>
      <c r="C4282" s="102" t="str">
        <f>IF('Detalle Ingresos'!$B4282="","",TEXT('Detalle Ingresos'!$B4282,"MMMM" ))</f>
        <v/>
      </c>
      <c r="D4282" s="82"/>
      <c r="E4282" s="82"/>
      <c r="F4282" s="97"/>
      <c r="G4282" s="117"/>
      <c r="H4282" s="84"/>
    </row>
    <row r="4283" spans="2:8" ht="15.75" thickBot="1" x14ac:dyDescent="0.3">
      <c r="B4283" s="101"/>
      <c r="C4283" s="102" t="str">
        <f>IF('Detalle Ingresos'!$B4283="","",TEXT('Detalle Ingresos'!$B4283,"MMMM" ))</f>
        <v/>
      </c>
      <c r="D4283" s="82"/>
      <c r="E4283" s="82"/>
      <c r="F4283" s="97"/>
      <c r="G4283" s="117"/>
      <c r="H4283" s="84"/>
    </row>
    <row r="4284" spans="2:8" ht="15.75" thickBot="1" x14ac:dyDescent="0.3">
      <c r="B4284" s="101"/>
      <c r="C4284" s="102" t="str">
        <f>IF('Detalle Ingresos'!$B4284="","",TEXT('Detalle Ingresos'!$B4284,"MMMM" ))</f>
        <v/>
      </c>
      <c r="D4284" s="82"/>
      <c r="E4284" s="82"/>
      <c r="F4284" s="97"/>
      <c r="G4284" s="117"/>
      <c r="H4284" s="84"/>
    </row>
    <row r="4285" spans="2:8" ht="15.75" thickBot="1" x14ac:dyDescent="0.3">
      <c r="B4285" s="101"/>
      <c r="C4285" s="102" t="str">
        <f>IF('Detalle Ingresos'!$B4285="","",TEXT('Detalle Ingresos'!$B4285,"MMMM" ))</f>
        <v/>
      </c>
      <c r="D4285" s="82"/>
      <c r="E4285" s="82"/>
      <c r="F4285" s="97"/>
      <c r="G4285" s="117"/>
      <c r="H4285" s="84"/>
    </row>
    <row r="4286" spans="2:8" ht="15.75" thickBot="1" x14ac:dyDescent="0.3">
      <c r="B4286" s="101"/>
      <c r="C4286" s="102" t="str">
        <f>IF('Detalle Ingresos'!$B4286="","",TEXT('Detalle Ingresos'!$B4286,"MMMM" ))</f>
        <v/>
      </c>
      <c r="D4286" s="82"/>
      <c r="E4286" s="82"/>
      <c r="F4286" s="97"/>
      <c r="G4286" s="117"/>
      <c r="H4286" s="84"/>
    </row>
    <row r="4287" spans="2:8" ht="15.75" thickBot="1" x14ac:dyDescent="0.3">
      <c r="B4287" s="101"/>
      <c r="C4287" s="102" t="str">
        <f>IF('Detalle Ingresos'!$B4287="","",TEXT('Detalle Ingresos'!$B4287,"MMMM" ))</f>
        <v/>
      </c>
      <c r="D4287" s="82"/>
      <c r="E4287" s="82"/>
      <c r="F4287" s="97"/>
      <c r="G4287" s="117"/>
      <c r="H4287" s="84"/>
    </row>
    <row r="4288" spans="2:8" ht="15.75" thickBot="1" x14ac:dyDescent="0.3">
      <c r="B4288" s="101"/>
      <c r="C4288" s="102" t="str">
        <f>IF('Detalle Ingresos'!$B4288="","",TEXT('Detalle Ingresos'!$B4288,"MMMM" ))</f>
        <v/>
      </c>
      <c r="D4288" s="82"/>
      <c r="E4288" s="82"/>
      <c r="F4288" s="97"/>
      <c r="G4288" s="117"/>
      <c r="H4288" s="84"/>
    </row>
    <row r="4289" spans="2:8" ht="15.75" thickBot="1" x14ac:dyDescent="0.3">
      <c r="B4289" s="101"/>
      <c r="C4289" s="102" t="str">
        <f>IF('Detalle Ingresos'!$B4289="","",TEXT('Detalle Ingresos'!$B4289,"MMMM" ))</f>
        <v/>
      </c>
      <c r="D4289" s="82"/>
      <c r="E4289" s="82"/>
      <c r="F4289" s="97"/>
      <c r="G4289" s="117"/>
      <c r="H4289" s="84"/>
    </row>
    <row r="4290" spans="2:8" ht="15.75" thickBot="1" x14ac:dyDescent="0.3">
      <c r="B4290" s="101"/>
      <c r="C4290" s="102" t="str">
        <f>IF('Detalle Ingresos'!$B4290="","",TEXT('Detalle Ingresos'!$B4290,"MMMM" ))</f>
        <v/>
      </c>
      <c r="D4290" s="82"/>
      <c r="E4290" s="82"/>
      <c r="F4290" s="97"/>
      <c r="G4290" s="117"/>
      <c r="H4290" s="84"/>
    </row>
    <row r="4291" spans="2:8" ht="15.75" thickBot="1" x14ac:dyDescent="0.3">
      <c r="B4291" s="101"/>
      <c r="C4291" s="102" t="str">
        <f>IF('Detalle Ingresos'!$B4291="","",TEXT('Detalle Ingresos'!$B4291,"MMMM" ))</f>
        <v/>
      </c>
      <c r="D4291" s="82"/>
      <c r="E4291" s="82"/>
      <c r="F4291" s="97"/>
      <c r="G4291" s="117"/>
      <c r="H4291" s="84"/>
    </row>
    <row r="4292" spans="2:8" ht="15.75" thickBot="1" x14ac:dyDescent="0.3">
      <c r="B4292" s="101"/>
      <c r="C4292" s="102" t="str">
        <f>IF('Detalle Ingresos'!$B4292="","",TEXT('Detalle Ingresos'!$B4292,"MMMM" ))</f>
        <v/>
      </c>
      <c r="D4292" s="82"/>
      <c r="E4292" s="82"/>
      <c r="F4292" s="97"/>
      <c r="G4292" s="117"/>
      <c r="H4292" s="84"/>
    </row>
    <row r="4293" spans="2:8" ht="15.75" thickBot="1" x14ac:dyDescent="0.3">
      <c r="B4293" s="101"/>
      <c r="C4293" s="102" t="str">
        <f>IF('Detalle Ingresos'!$B4293="","",TEXT('Detalle Ingresos'!$B4293,"MMMM" ))</f>
        <v/>
      </c>
      <c r="D4293" s="82"/>
      <c r="E4293" s="82"/>
      <c r="F4293" s="97"/>
      <c r="G4293" s="117"/>
      <c r="H4293" s="84"/>
    </row>
    <row r="4294" spans="2:8" ht="15.75" thickBot="1" x14ac:dyDescent="0.3">
      <c r="B4294" s="101"/>
      <c r="C4294" s="102" t="str">
        <f>IF('Detalle Ingresos'!$B4294="","",TEXT('Detalle Ingresos'!$B4294,"MMMM" ))</f>
        <v/>
      </c>
      <c r="D4294" s="82"/>
      <c r="E4294" s="82"/>
      <c r="F4294" s="97"/>
      <c r="G4294" s="117"/>
      <c r="H4294" s="84"/>
    </row>
    <row r="4295" spans="2:8" ht="15.75" thickBot="1" x14ac:dyDescent="0.3">
      <c r="B4295" s="101"/>
      <c r="C4295" s="102" t="str">
        <f>IF('Detalle Ingresos'!$B4295="","",TEXT('Detalle Ingresos'!$B4295,"MMMM" ))</f>
        <v/>
      </c>
      <c r="D4295" s="82"/>
      <c r="E4295" s="82"/>
      <c r="F4295" s="97"/>
      <c r="G4295" s="117"/>
      <c r="H4295" s="84"/>
    </row>
    <row r="4296" spans="2:8" ht="15.75" thickBot="1" x14ac:dyDescent="0.3">
      <c r="B4296" s="101"/>
      <c r="C4296" s="102" t="str">
        <f>IF('Detalle Ingresos'!$B4296="","",TEXT('Detalle Ingresos'!$B4296,"MMMM" ))</f>
        <v/>
      </c>
      <c r="D4296" s="82"/>
      <c r="E4296" s="82"/>
      <c r="F4296" s="97"/>
      <c r="G4296" s="117"/>
      <c r="H4296" s="84"/>
    </row>
    <row r="4297" spans="2:8" ht="15.75" thickBot="1" x14ac:dyDescent="0.3">
      <c r="B4297" s="101"/>
      <c r="C4297" s="102" t="str">
        <f>IF('Detalle Ingresos'!$B4297="","",TEXT('Detalle Ingresos'!$B4297,"MMMM" ))</f>
        <v/>
      </c>
      <c r="D4297" s="82"/>
      <c r="E4297" s="82"/>
      <c r="F4297" s="97"/>
      <c r="G4297" s="117"/>
      <c r="H4297" s="84"/>
    </row>
    <row r="4298" spans="2:8" ht="15.75" thickBot="1" x14ac:dyDescent="0.3">
      <c r="B4298" s="101"/>
      <c r="C4298" s="102" t="str">
        <f>IF('Detalle Ingresos'!$B4298="","",TEXT('Detalle Ingresos'!$B4298,"MMMM" ))</f>
        <v/>
      </c>
      <c r="D4298" s="82"/>
      <c r="E4298" s="82"/>
      <c r="F4298" s="97"/>
      <c r="G4298" s="117"/>
      <c r="H4298" s="84"/>
    </row>
    <row r="4299" spans="2:8" ht="15.75" thickBot="1" x14ac:dyDescent="0.3">
      <c r="B4299" s="101"/>
      <c r="C4299" s="102" t="str">
        <f>IF('Detalle Ingresos'!$B4299="","",TEXT('Detalle Ingresos'!$B4299,"MMMM" ))</f>
        <v/>
      </c>
      <c r="D4299" s="82"/>
      <c r="E4299" s="82"/>
      <c r="F4299" s="97"/>
      <c r="G4299" s="117"/>
      <c r="H4299" s="84"/>
    </row>
    <row r="4300" spans="2:8" ht="15.75" thickBot="1" x14ac:dyDescent="0.3">
      <c r="B4300" s="101"/>
      <c r="C4300" s="102" t="str">
        <f>IF('Detalle Ingresos'!$B4300="","",TEXT('Detalle Ingresos'!$B4300,"MMMM" ))</f>
        <v/>
      </c>
      <c r="D4300" s="82"/>
      <c r="E4300" s="82"/>
      <c r="F4300" s="97"/>
      <c r="G4300" s="117"/>
      <c r="H4300" s="84"/>
    </row>
    <row r="4301" spans="2:8" ht="15.75" thickBot="1" x14ac:dyDescent="0.3">
      <c r="B4301" s="101"/>
      <c r="C4301" s="102" t="str">
        <f>IF('Detalle Ingresos'!$B4301="","",TEXT('Detalle Ingresos'!$B4301,"MMMM" ))</f>
        <v/>
      </c>
      <c r="D4301" s="82"/>
      <c r="E4301" s="82"/>
      <c r="F4301" s="97"/>
      <c r="G4301" s="117"/>
      <c r="H4301" s="84"/>
    </row>
    <row r="4302" spans="2:8" ht="15.75" thickBot="1" x14ac:dyDescent="0.3">
      <c r="B4302" s="101"/>
      <c r="C4302" s="102" t="str">
        <f>IF('Detalle Ingresos'!$B4302="","",TEXT('Detalle Ingresos'!$B4302,"MMMM" ))</f>
        <v/>
      </c>
      <c r="D4302" s="82"/>
      <c r="E4302" s="82"/>
      <c r="F4302" s="97"/>
      <c r="G4302" s="117"/>
      <c r="H4302" s="84"/>
    </row>
    <row r="4303" spans="2:8" ht="15.75" thickBot="1" x14ac:dyDescent="0.3">
      <c r="B4303" s="101"/>
      <c r="C4303" s="102" t="str">
        <f>IF('Detalle Ingresos'!$B4303="","",TEXT('Detalle Ingresos'!$B4303,"MMMM" ))</f>
        <v/>
      </c>
      <c r="D4303" s="82"/>
      <c r="E4303" s="82"/>
      <c r="F4303" s="97"/>
      <c r="G4303" s="117"/>
      <c r="H4303" s="84"/>
    </row>
    <row r="4304" spans="2:8" ht="15.75" thickBot="1" x14ac:dyDescent="0.3">
      <c r="B4304" s="101"/>
      <c r="C4304" s="102" t="str">
        <f>IF('Detalle Ingresos'!$B4304="","",TEXT('Detalle Ingresos'!$B4304,"MMMM" ))</f>
        <v/>
      </c>
      <c r="D4304" s="82"/>
      <c r="E4304" s="82"/>
      <c r="F4304" s="97"/>
      <c r="G4304" s="117"/>
      <c r="H4304" s="84"/>
    </row>
    <row r="4305" spans="2:8" ht="15.75" thickBot="1" x14ac:dyDescent="0.3">
      <c r="B4305" s="101"/>
      <c r="C4305" s="102" t="str">
        <f>IF('Detalle Ingresos'!$B4305="","",TEXT('Detalle Ingresos'!$B4305,"MMMM" ))</f>
        <v/>
      </c>
      <c r="D4305" s="82"/>
      <c r="E4305" s="82"/>
      <c r="F4305" s="97"/>
      <c r="G4305" s="117"/>
      <c r="H4305" s="84"/>
    </row>
    <row r="4306" spans="2:8" ht="15.75" thickBot="1" x14ac:dyDescent="0.3">
      <c r="B4306" s="101"/>
      <c r="C4306" s="102" t="str">
        <f>IF('Detalle Ingresos'!$B4306="","",TEXT('Detalle Ingresos'!$B4306,"MMMM" ))</f>
        <v/>
      </c>
      <c r="D4306" s="82"/>
      <c r="E4306" s="82"/>
      <c r="F4306" s="97"/>
      <c r="G4306" s="117"/>
      <c r="H4306" s="84"/>
    </row>
    <row r="4307" spans="2:8" ht="15.75" thickBot="1" x14ac:dyDescent="0.3">
      <c r="B4307" s="101"/>
      <c r="C4307" s="102" t="str">
        <f>IF('Detalle Ingresos'!$B4307="","",TEXT('Detalle Ingresos'!$B4307,"MMMM" ))</f>
        <v/>
      </c>
      <c r="D4307" s="82"/>
      <c r="E4307" s="82"/>
      <c r="F4307" s="97"/>
      <c r="G4307" s="117"/>
      <c r="H4307" s="84"/>
    </row>
    <row r="4308" spans="2:8" ht="15.75" thickBot="1" x14ac:dyDescent="0.3">
      <c r="B4308" s="101"/>
      <c r="C4308" s="102" t="str">
        <f>IF('Detalle Ingresos'!$B4308="","",TEXT('Detalle Ingresos'!$B4308,"MMMM" ))</f>
        <v/>
      </c>
      <c r="D4308" s="82"/>
      <c r="E4308" s="82"/>
      <c r="F4308" s="97"/>
      <c r="G4308" s="117"/>
      <c r="H4308" s="84"/>
    </row>
    <row r="4309" spans="2:8" ht="15.75" thickBot="1" x14ac:dyDescent="0.3">
      <c r="B4309" s="101"/>
      <c r="C4309" s="102" t="str">
        <f>IF('Detalle Ingresos'!$B4309="","",TEXT('Detalle Ingresos'!$B4309,"MMMM" ))</f>
        <v/>
      </c>
      <c r="D4309" s="82"/>
      <c r="E4309" s="82"/>
      <c r="F4309" s="97"/>
      <c r="G4309" s="117"/>
      <c r="H4309" s="84"/>
    </row>
    <row r="4310" spans="2:8" ht="15.75" thickBot="1" x14ac:dyDescent="0.3">
      <c r="B4310" s="101"/>
      <c r="C4310" s="102" t="str">
        <f>IF('Detalle Ingresos'!$B4310="","",TEXT('Detalle Ingresos'!$B4310,"MMMM" ))</f>
        <v/>
      </c>
      <c r="D4310" s="82"/>
      <c r="E4310" s="82"/>
      <c r="F4310" s="97"/>
      <c r="G4310" s="117"/>
      <c r="H4310" s="84"/>
    </row>
    <row r="4311" spans="2:8" ht="15.75" thickBot="1" x14ac:dyDescent="0.3">
      <c r="B4311" s="101"/>
      <c r="C4311" s="102" t="str">
        <f>IF('Detalle Ingresos'!$B4311="","",TEXT('Detalle Ingresos'!$B4311,"MMMM" ))</f>
        <v/>
      </c>
      <c r="D4311" s="82"/>
      <c r="E4311" s="82"/>
      <c r="F4311" s="97"/>
      <c r="G4311" s="117"/>
      <c r="H4311" s="84"/>
    </row>
    <row r="4312" spans="2:8" ht="15.75" thickBot="1" x14ac:dyDescent="0.3">
      <c r="B4312" s="101"/>
      <c r="C4312" s="102" t="str">
        <f>IF('Detalle Ingresos'!$B4312="","",TEXT('Detalle Ingresos'!$B4312,"MMMM" ))</f>
        <v/>
      </c>
      <c r="D4312" s="82"/>
      <c r="E4312" s="82"/>
      <c r="F4312" s="97"/>
      <c r="G4312" s="117"/>
      <c r="H4312" s="84"/>
    </row>
    <row r="4313" spans="2:8" ht="15.75" thickBot="1" x14ac:dyDescent="0.3">
      <c r="B4313" s="101"/>
      <c r="C4313" s="102" t="str">
        <f>IF('Detalle Ingresos'!$B4313="","",TEXT('Detalle Ingresos'!$B4313,"MMMM" ))</f>
        <v/>
      </c>
      <c r="D4313" s="82"/>
      <c r="E4313" s="82"/>
      <c r="F4313" s="97"/>
      <c r="G4313" s="117"/>
      <c r="H4313" s="84"/>
    </row>
    <row r="4314" spans="2:8" ht="15.75" thickBot="1" x14ac:dyDescent="0.3">
      <c r="B4314" s="101"/>
      <c r="C4314" s="102" t="str">
        <f>IF('Detalle Ingresos'!$B4314="","",TEXT('Detalle Ingresos'!$B4314,"MMMM" ))</f>
        <v/>
      </c>
      <c r="D4314" s="82"/>
      <c r="E4314" s="82"/>
      <c r="F4314" s="97"/>
      <c r="G4314" s="117"/>
      <c r="H4314" s="84"/>
    </row>
    <row r="4315" spans="2:8" ht="15.75" thickBot="1" x14ac:dyDescent="0.3">
      <c r="B4315" s="101"/>
      <c r="C4315" s="102" t="str">
        <f>IF('Detalle Ingresos'!$B4315="","",TEXT('Detalle Ingresos'!$B4315,"MMMM" ))</f>
        <v/>
      </c>
      <c r="D4315" s="82"/>
      <c r="E4315" s="82"/>
      <c r="F4315" s="97"/>
      <c r="G4315" s="117"/>
      <c r="H4315" s="84"/>
    </row>
    <row r="4316" spans="2:8" ht="15.75" thickBot="1" x14ac:dyDescent="0.3">
      <c r="B4316" s="101"/>
      <c r="C4316" s="102" t="str">
        <f>IF('Detalle Ingresos'!$B4316="","",TEXT('Detalle Ingresos'!$B4316,"MMMM" ))</f>
        <v/>
      </c>
      <c r="D4316" s="82"/>
      <c r="E4316" s="82"/>
      <c r="F4316" s="97"/>
      <c r="G4316" s="117"/>
      <c r="H4316" s="84"/>
    </row>
    <row r="4317" spans="2:8" ht="15.75" thickBot="1" x14ac:dyDescent="0.3">
      <c r="B4317" s="101"/>
      <c r="C4317" s="102" t="str">
        <f>IF('Detalle Ingresos'!$B4317="","",TEXT('Detalle Ingresos'!$B4317,"MMMM" ))</f>
        <v/>
      </c>
      <c r="D4317" s="82"/>
      <c r="E4317" s="82"/>
      <c r="F4317" s="97"/>
      <c r="G4317" s="117"/>
      <c r="H4317" s="84"/>
    </row>
    <row r="4318" spans="2:8" ht="15.75" thickBot="1" x14ac:dyDescent="0.3">
      <c r="B4318" s="101"/>
      <c r="C4318" s="102" t="str">
        <f>IF('Detalle Ingresos'!$B4318="","",TEXT('Detalle Ingresos'!$B4318,"MMMM" ))</f>
        <v/>
      </c>
      <c r="D4318" s="82"/>
      <c r="E4318" s="82"/>
      <c r="F4318" s="97"/>
      <c r="G4318" s="117"/>
      <c r="H4318" s="84"/>
    </row>
    <row r="4319" spans="2:8" ht="15.75" thickBot="1" x14ac:dyDescent="0.3">
      <c r="B4319" s="101"/>
      <c r="C4319" s="102" t="str">
        <f>IF('Detalle Ingresos'!$B4319="","",TEXT('Detalle Ingresos'!$B4319,"MMMM" ))</f>
        <v/>
      </c>
      <c r="D4319" s="82"/>
      <c r="E4319" s="82"/>
      <c r="F4319" s="97"/>
      <c r="G4319" s="117"/>
      <c r="H4319" s="84"/>
    </row>
    <row r="4320" spans="2:8" ht="15.75" thickBot="1" x14ac:dyDescent="0.3">
      <c r="B4320" s="101"/>
      <c r="C4320" s="102" t="str">
        <f>IF('Detalle Ingresos'!$B4320="","",TEXT('Detalle Ingresos'!$B4320,"MMMM" ))</f>
        <v/>
      </c>
      <c r="D4320" s="82"/>
      <c r="E4320" s="82"/>
      <c r="F4320" s="97"/>
      <c r="G4320" s="117"/>
      <c r="H4320" s="84"/>
    </row>
    <row r="4321" spans="2:8" ht="15.75" thickBot="1" x14ac:dyDescent="0.3">
      <c r="B4321" s="101"/>
      <c r="C4321" s="102" t="str">
        <f>IF('Detalle Ingresos'!$B4321="","",TEXT('Detalle Ingresos'!$B4321,"MMMM" ))</f>
        <v/>
      </c>
      <c r="D4321" s="82"/>
      <c r="E4321" s="82"/>
      <c r="F4321" s="97"/>
      <c r="G4321" s="117"/>
      <c r="H4321" s="84"/>
    </row>
    <row r="4322" spans="2:8" ht="15.75" thickBot="1" x14ac:dyDescent="0.3">
      <c r="B4322" s="101"/>
      <c r="C4322" s="102" t="str">
        <f>IF('Detalle Ingresos'!$B4322="","",TEXT('Detalle Ingresos'!$B4322,"MMMM" ))</f>
        <v/>
      </c>
      <c r="D4322" s="82"/>
      <c r="E4322" s="82"/>
      <c r="F4322" s="97"/>
      <c r="G4322" s="117"/>
      <c r="H4322" s="84"/>
    </row>
    <row r="4323" spans="2:8" ht="15.75" thickBot="1" x14ac:dyDescent="0.3">
      <c r="B4323" s="101"/>
      <c r="C4323" s="102" t="str">
        <f>IF('Detalle Ingresos'!$B4323="","",TEXT('Detalle Ingresos'!$B4323,"MMMM" ))</f>
        <v/>
      </c>
      <c r="D4323" s="82"/>
      <c r="E4323" s="82"/>
      <c r="F4323" s="97"/>
      <c r="G4323" s="117"/>
      <c r="H4323" s="84"/>
    </row>
    <row r="4324" spans="2:8" ht="15.75" thickBot="1" x14ac:dyDescent="0.3">
      <c r="B4324" s="101"/>
      <c r="C4324" s="102" t="str">
        <f>IF('Detalle Ingresos'!$B4324="","",TEXT('Detalle Ingresos'!$B4324,"MMMM" ))</f>
        <v/>
      </c>
      <c r="D4324" s="82"/>
      <c r="E4324" s="82"/>
      <c r="F4324" s="97"/>
      <c r="G4324" s="117"/>
      <c r="H4324" s="84"/>
    </row>
    <row r="4325" spans="2:8" ht="15.75" thickBot="1" x14ac:dyDescent="0.3">
      <c r="B4325" s="101"/>
      <c r="C4325" s="102" t="str">
        <f>IF('Detalle Ingresos'!$B4325="","",TEXT('Detalle Ingresos'!$B4325,"MMMM" ))</f>
        <v/>
      </c>
      <c r="D4325" s="82"/>
      <c r="E4325" s="82"/>
      <c r="F4325" s="97"/>
      <c r="G4325" s="117"/>
      <c r="H4325" s="84"/>
    </row>
    <row r="4326" spans="2:8" ht="15.75" thickBot="1" x14ac:dyDescent="0.3">
      <c r="B4326" s="101"/>
      <c r="C4326" s="102" t="str">
        <f>IF('Detalle Ingresos'!$B4326="","",TEXT('Detalle Ingresos'!$B4326,"MMMM" ))</f>
        <v/>
      </c>
      <c r="D4326" s="82"/>
      <c r="E4326" s="82"/>
      <c r="F4326" s="97"/>
      <c r="G4326" s="117"/>
      <c r="H4326" s="84"/>
    </row>
    <row r="4327" spans="2:8" ht="15.75" thickBot="1" x14ac:dyDescent="0.3">
      <c r="B4327" s="101"/>
      <c r="C4327" s="102" t="str">
        <f>IF('Detalle Ingresos'!$B4327="","",TEXT('Detalle Ingresos'!$B4327,"MMMM" ))</f>
        <v/>
      </c>
      <c r="D4327" s="82"/>
      <c r="E4327" s="82"/>
      <c r="F4327" s="97"/>
      <c r="G4327" s="117"/>
      <c r="H4327" s="84"/>
    </row>
    <row r="4328" spans="2:8" ht="15.75" thickBot="1" x14ac:dyDescent="0.3">
      <c r="B4328" s="101"/>
      <c r="C4328" s="102" t="str">
        <f>IF('Detalle Ingresos'!$B4328="","",TEXT('Detalle Ingresos'!$B4328,"MMMM" ))</f>
        <v/>
      </c>
      <c r="D4328" s="82"/>
      <c r="E4328" s="82"/>
      <c r="F4328" s="97"/>
      <c r="G4328" s="117"/>
      <c r="H4328" s="84"/>
    </row>
    <row r="4329" spans="2:8" ht="15.75" thickBot="1" x14ac:dyDescent="0.3">
      <c r="B4329" s="101"/>
      <c r="C4329" s="102" t="str">
        <f>IF('Detalle Ingresos'!$B4329="","",TEXT('Detalle Ingresos'!$B4329,"MMMM" ))</f>
        <v/>
      </c>
      <c r="D4329" s="82"/>
      <c r="E4329" s="82"/>
      <c r="F4329" s="97"/>
      <c r="G4329" s="117"/>
      <c r="H4329" s="84"/>
    </row>
    <row r="4330" spans="2:8" ht="15.75" thickBot="1" x14ac:dyDescent="0.3">
      <c r="B4330" s="101"/>
      <c r="C4330" s="102" t="str">
        <f>IF('Detalle Ingresos'!$B4330="","",TEXT('Detalle Ingresos'!$B4330,"MMMM" ))</f>
        <v/>
      </c>
      <c r="D4330" s="82"/>
      <c r="E4330" s="82"/>
      <c r="F4330" s="97"/>
      <c r="G4330" s="117"/>
      <c r="H4330" s="84"/>
    </row>
    <row r="4331" spans="2:8" ht="15.75" thickBot="1" x14ac:dyDescent="0.3">
      <c r="B4331" s="101"/>
      <c r="C4331" s="102" t="str">
        <f>IF('Detalle Ingresos'!$B4331="","",TEXT('Detalle Ingresos'!$B4331,"MMMM" ))</f>
        <v/>
      </c>
      <c r="D4331" s="82"/>
      <c r="E4331" s="82"/>
      <c r="F4331" s="97"/>
      <c r="G4331" s="117"/>
      <c r="H4331" s="84"/>
    </row>
    <row r="4332" spans="2:8" ht="15.75" thickBot="1" x14ac:dyDescent="0.3">
      <c r="B4332" s="101"/>
      <c r="C4332" s="102" t="str">
        <f>IF('Detalle Ingresos'!$B4332="","",TEXT('Detalle Ingresos'!$B4332,"MMMM" ))</f>
        <v/>
      </c>
      <c r="D4332" s="82"/>
      <c r="E4332" s="82"/>
      <c r="F4332" s="97"/>
      <c r="G4332" s="117"/>
      <c r="H4332" s="84"/>
    </row>
    <row r="4333" spans="2:8" ht="15.75" thickBot="1" x14ac:dyDescent="0.3">
      <c r="B4333" s="101"/>
      <c r="C4333" s="102" t="str">
        <f>IF('Detalle Ingresos'!$B4333="","",TEXT('Detalle Ingresos'!$B4333,"MMMM" ))</f>
        <v/>
      </c>
      <c r="D4333" s="82"/>
      <c r="E4333" s="82"/>
      <c r="F4333" s="97"/>
      <c r="G4333" s="117"/>
      <c r="H4333" s="84"/>
    </row>
    <row r="4334" spans="2:8" ht="15.75" thickBot="1" x14ac:dyDescent="0.3">
      <c r="B4334" s="101"/>
      <c r="C4334" s="102" t="str">
        <f>IF('Detalle Ingresos'!$B4334="","",TEXT('Detalle Ingresos'!$B4334,"MMMM" ))</f>
        <v/>
      </c>
      <c r="D4334" s="82"/>
      <c r="E4334" s="82"/>
      <c r="F4334" s="97"/>
      <c r="G4334" s="117"/>
      <c r="H4334" s="84"/>
    </row>
    <row r="4335" spans="2:8" ht="15.75" thickBot="1" x14ac:dyDescent="0.3">
      <c r="B4335" s="101"/>
      <c r="C4335" s="102" t="str">
        <f>IF('Detalle Ingresos'!$B4335="","",TEXT('Detalle Ingresos'!$B4335,"MMMM" ))</f>
        <v/>
      </c>
      <c r="D4335" s="82"/>
      <c r="E4335" s="82"/>
      <c r="F4335" s="97"/>
      <c r="G4335" s="117"/>
      <c r="H4335" s="84"/>
    </row>
    <row r="4336" spans="2:8" ht="15.75" thickBot="1" x14ac:dyDescent="0.3">
      <c r="B4336" s="101"/>
      <c r="C4336" s="102" t="str">
        <f>IF('Detalle Ingresos'!$B4336="","",TEXT('Detalle Ingresos'!$B4336,"MMMM" ))</f>
        <v/>
      </c>
      <c r="D4336" s="82"/>
      <c r="E4336" s="82"/>
      <c r="F4336" s="97"/>
      <c r="G4336" s="117"/>
      <c r="H4336" s="84"/>
    </row>
    <row r="4337" spans="2:8" ht="15.75" thickBot="1" x14ac:dyDescent="0.3">
      <c r="B4337" s="101"/>
      <c r="C4337" s="102" t="str">
        <f>IF('Detalle Ingresos'!$B4337="","",TEXT('Detalle Ingresos'!$B4337,"MMMM" ))</f>
        <v/>
      </c>
      <c r="D4337" s="82"/>
      <c r="E4337" s="82"/>
      <c r="F4337" s="97"/>
      <c r="G4337" s="117"/>
      <c r="H4337" s="84"/>
    </row>
    <row r="4338" spans="2:8" ht="15.75" thickBot="1" x14ac:dyDescent="0.3">
      <c r="B4338" s="101"/>
      <c r="C4338" s="102" t="str">
        <f>IF('Detalle Ingresos'!$B4338="","",TEXT('Detalle Ingresos'!$B4338,"MMMM" ))</f>
        <v/>
      </c>
      <c r="D4338" s="82"/>
      <c r="E4338" s="82"/>
      <c r="F4338" s="97"/>
      <c r="G4338" s="117"/>
      <c r="H4338" s="84"/>
    </row>
    <row r="4339" spans="2:8" ht="15.75" thickBot="1" x14ac:dyDescent="0.3">
      <c r="B4339" s="101"/>
      <c r="C4339" s="102" t="str">
        <f>IF('Detalle Ingresos'!$B4339="","",TEXT('Detalle Ingresos'!$B4339,"MMMM" ))</f>
        <v/>
      </c>
      <c r="D4339" s="82"/>
      <c r="E4339" s="82"/>
      <c r="F4339" s="97"/>
      <c r="G4339" s="117"/>
      <c r="H4339" s="84"/>
    </row>
    <row r="4340" spans="2:8" ht="15.75" thickBot="1" x14ac:dyDescent="0.3">
      <c r="B4340" s="101"/>
      <c r="C4340" s="102" t="str">
        <f>IF('Detalle Ingresos'!$B4340="","",TEXT('Detalle Ingresos'!$B4340,"MMMM" ))</f>
        <v/>
      </c>
      <c r="D4340" s="82"/>
      <c r="E4340" s="82"/>
      <c r="F4340" s="97"/>
      <c r="G4340" s="117"/>
      <c r="H4340" s="84"/>
    </row>
    <row r="4341" spans="2:8" ht="15.75" thickBot="1" x14ac:dyDescent="0.3">
      <c r="B4341" s="101"/>
      <c r="C4341" s="102" t="str">
        <f>IF('Detalle Ingresos'!$B4341="","",TEXT('Detalle Ingresos'!$B4341,"MMMM" ))</f>
        <v/>
      </c>
      <c r="D4341" s="82"/>
      <c r="E4341" s="82"/>
      <c r="F4341" s="97"/>
      <c r="G4341" s="117"/>
      <c r="H4341" s="84"/>
    </row>
    <row r="4342" spans="2:8" ht="15.75" thickBot="1" x14ac:dyDescent="0.3">
      <c r="B4342" s="101"/>
      <c r="C4342" s="102" t="str">
        <f>IF('Detalle Ingresos'!$B4342="","",TEXT('Detalle Ingresos'!$B4342,"MMMM" ))</f>
        <v/>
      </c>
      <c r="D4342" s="82"/>
      <c r="E4342" s="82"/>
      <c r="F4342" s="97"/>
      <c r="G4342" s="117"/>
      <c r="H4342" s="84"/>
    </row>
    <row r="4343" spans="2:8" ht="15.75" thickBot="1" x14ac:dyDescent="0.3">
      <c r="B4343" s="101"/>
      <c r="C4343" s="102" t="str">
        <f>IF('Detalle Ingresos'!$B4343="","",TEXT('Detalle Ingresos'!$B4343,"MMMM" ))</f>
        <v/>
      </c>
      <c r="D4343" s="82"/>
      <c r="E4343" s="82"/>
      <c r="F4343" s="97"/>
      <c r="G4343" s="117"/>
      <c r="H4343" s="84"/>
    </row>
    <row r="4344" spans="2:8" ht="15.75" thickBot="1" x14ac:dyDescent="0.3">
      <c r="B4344" s="101"/>
      <c r="C4344" s="102" t="str">
        <f>IF('Detalle Ingresos'!$B4344="","",TEXT('Detalle Ingresos'!$B4344,"MMMM" ))</f>
        <v/>
      </c>
      <c r="D4344" s="82"/>
      <c r="E4344" s="82"/>
      <c r="F4344" s="97"/>
      <c r="G4344" s="117"/>
      <c r="H4344" s="84"/>
    </row>
    <row r="4345" spans="2:8" ht="15.75" thickBot="1" x14ac:dyDescent="0.3">
      <c r="B4345" s="101"/>
      <c r="C4345" s="102" t="str">
        <f>IF('Detalle Ingresos'!$B4345="","",TEXT('Detalle Ingresos'!$B4345,"MMMM" ))</f>
        <v/>
      </c>
      <c r="D4345" s="82"/>
      <c r="E4345" s="82"/>
      <c r="F4345" s="97"/>
      <c r="G4345" s="117"/>
      <c r="H4345" s="84"/>
    </row>
    <row r="4346" spans="2:8" ht="15.75" thickBot="1" x14ac:dyDescent="0.3">
      <c r="B4346" s="101"/>
      <c r="C4346" s="102" t="str">
        <f>IF('Detalle Ingresos'!$B4346="","",TEXT('Detalle Ingresos'!$B4346,"MMMM" ))</f>
        <v/>
      </c>
      <c r="D4346" s="82"/>
      <c r="E4346" s="82"/>
      <c r="F4346" s="97"/>
      <c r="G4346" s="117"/>
      <c r="H4346" s="84"/>
    </row>
    <row r="4347" spans="2:8" ht="15.75" thickBot="1" x14ac:dyDescent="0.3">
      <c r="B4347" s="101"/>
      <c r="C4347" s="102" t="str">
        <f>IF('Detalle Ingresos'!$B4347="","",TEXT('Detalle Ingresos'!$B4347,"MMMM" ))</f>
        <v/>
      </c>
      <c r="D4347" s="82"/>
      <c r="E4347" s="82"/>
      <c r="F4347" s="97"/>
      <c r="G4347" s="117"/>
      <c r="H4347" s="84"/>
    </row>
    <row r="4348" spans="2:8" ht="15.75" thickBot="1" x14ac:dyDescent="0.3">
      <c r="B4348" s="101"/>
      <c r="C4348" s="102" t="str">
        <f>IF('Detalle Ingresos'!$B4348="","",TEXT('Detalle Ingresos'!$B4348,"MMMM" ))</f>
        <v/>
      </c>
      <c r="D4348" s="82"/>
      <c r="E4348" s="82"/>
      <c r="F4348" s="97"/>
      <c r="G4348" s="117"/>
      <c r="H4348" s="84"/>
    </row>
    <row r="4349" spans="2:8" ht="15.75" thickBot="1" x14ac:dyDescent="0.3">
      <c r="B4349" s="101"/>
      <c r="C4349" s="102" t="str">
        <f>IF('Detalle Ingresos'!$B4349="","",TEXT('Detalle Ingresos'!$B4349,"MMMM" ))</f>
        <v/>
      </c>
      <c r="D4349" s="82"/>
      <c r="E4349" s="82"/>
      <c r="F4349" s="97"/>
      <c r="G4349" s="117"/>
      <c r="H4349" s="84"/>
    </row>
    <row r="4350" spans="2:8" ht="15.75" thickBot="1" x14ac:dyDescent="0.3">
      <c r="B4350" s="101"/>
      <c r="C4350" s="102" t="str">
        <f>IF('Detalle Ingresos'!$B4350="","",TEXT('Detalle Ingresos'!$B4350,"MMMM" ))</f>
        <v/>
      </c>
      <c r="D4350" s="82"/>
      <c r="E4350" s="82"/>
      <c r="F4350" s="97"/>
      <c r="G4350" s="117"/>
      <c r="H4350" s="84"/>
    </row>
    <row r="4351" spans="2:8" ht="15.75" thickBot="1" x14ac:dyDescent="0.3">
      <c r="B4351" s="101"/>
      <c r="C4351" s="102" t="str">
        <f>IF('Detalle Ingresos'!$B4351="","",TEXT('Detalle Ingresos'!$B4351,"MMMM" ))</f>
        <v/>
      </c>
      <c r="D4351" s="82"/>
      <c r="E4351" s="82"/>
      <c r="F4351" s="97"/>
      <c r="G4351" s="117"/>
      <c r="H4351" s="84"/>
    </row>
    <row r="4352" spans="2:8" ht="15.75" thickBot="1" x14ac:dyDescent="0.3">
      <c r="B4352" s="101"/>
      <c r="C4352" s="102" t="str">
        <f>IF('Detalle Ingresos'!$B4352="","",TEXT('Detalle Ingresos'!$B4352,"MMMM" ))</f>
        <v/>
      </c>
      <c r="D4352" s="82"/>
      <c r="E4352" s="82"/>
      <c r="F4352" s="97"/>
      <c r="G4352" s="117"/>
      <c r="H4352" s="84"/>
    </row>
    <row r="4353" spans="2:8" ht="15.75" thickBot="1" x14ac:dyDescent="0.3">
      <c r="B4353" s="101"/>
      <c r="C4353" s="102" t="str">
        <f>IF('Detalle Ingresos'!$B4353="","",TEXT('Detalle Ingresos'!$B4353,"MMMM" ))</f>
        <v/>
      </c>
      <c r="D4353" s="82"/>
      <c r="E4353" s="82"/>
      <c r="F4353" s="97"/>
      <c r="G4353" s="117"/>
      <c r="H4353" s="84"/>
    </row>
    <row r="4354" spans="2:8" ht="15.75" thickBot="1" x14ac:dyDescent="0.3">
      <c r="B4354" s="101"/>
      <c r="C4354" s="102" t="str">
        <f>IF('Detalle Ingresos'!$B4354="","",TEXT('Detalle Ingresos'!$B4354,"MMMM" ))</f>
        <v/>
      </c>
      <c r="D4354" s="82"/>
      <c r="E4354" s="82"/>
      <c r="F4354" s="97"/>
      <c r="G4354" s="117"/>
      <c r="H4354" s="84"/>
    </row>
    <row r="4355" spans="2:8" ht="15.75" thickBot="1" x14ac:dyDescent="0.3">
      <c r="B4355" s="101"/>
      <c r="C4355" s="102" t="str">
        <f>IF('Detalle Ingresos'!$B4355="","",TEXT('Detalle Ingresos'!$B4355,"MMMM" ))</f>
        <v/>
      </c>
      <c r="D4355" s="82"/>
      <c r="E4355" s="82"/>
      <c r="F4355" s="97"/>
      <c r="G4355" s="117"/>
      <c r="H4355" s="84"/>
    </row>
    <row r="4356" spans="2:8" ht="15.75" thickBot="1" x14ac:dyDescent="0.3">
      <c r="B4356" s="101"/>
      <c r="C4356" s="102" t="str">
        <f>IF('Detalle Ingresos'!$B4356="","",TEXT('Detalle Ingresos'!$B4356,"MMMM" ))</f>
        <v/>
      </c>
      <c r="D4356" s="82"/>
      <c r="E4356" s="82"/>
      <c r="F4356" s="97"/>
      <c r="G4356" s="117"/>
      <c r="H4356" s="84"/>
    </row>
    <row r="4357" spans="2:8" ht="15.75" thickBot="1" x14ac:dyDescent="0.3">
      <c r="B4357" s="101"/>
      <c r="C4357" s="102" t="str">
        <f>IF('Detalle Ingresos'!$B4357="","",TEXT('Detalle Ingresos'!$B4357,"MMMM" ))</f>
        <v/>
      </c>
      <c r="D4357" s="82"/>
      <c r="E4357" s="82"/>
      <c r="F4357" s="97"/>
      <c r="G4357" s="117"/>
      <c r="H4357" s="84"/>
    </row>
    <row r="4358" spans="2:8" ht="15.75" thickBot="1" x14ac:dyDescent="0.3">
      <c r="B4358" s="101"/>
      <c r="C4358" s="102" t="str">
        <f>IF('Detalle Ingresos'!$B4358="","",TEXT('Detalle Ingresos'!$B4358,"MMMM" ))</f>
        <v/>
      </c>
      <c r="D4358" s="82"/>
      <c r="E4358" s="82"/>
      <c r="F4358" s="97"/>
      <c r="G4358" s="117"/>
      <c r="H4358" s="84"/>
    </row>
    <row r="4359" spans="2:8" ht="15.75" thickBot="1" x14ac:dyDescent="0.3">
      <c r="B4359" s="101"/>
      <c r="C4359" s="102" t="str">
        <f>IF('Detalle Ingresos'!$B4359="","",TEXT('Detalle Ingresos'!$B4359,"MMMM" ))</f>
        <v/>
      </c>
      <c r="D4359" s="82"/>
      <c r="E4359" s="82"/>
      <c r="F4359" s="97"/>
      <c r="G4359" s="117"/>
      <c r="H4359" s="84"/>
    </row>
    <row r="4360" spans="2:8" ht="15.75" thickBot="1" x14ac:dyDescent="0.3">
      <c r="B4360" s="101"/>
      <c r="C4360" s="102" t="str">
        <f>IF('Detalle Ingresos'!$B4360="","",TEXT('Detalle Ingresos'!$B4360,"MMMM" ))</f>
        <v/>
      </c>
      <c r="D4360" s="82"/>
      <c r="E4360" s="82"/>
      <c r="F4360" s="97"/>
      <c r="G4360" s="117"/>
      <c r="H4360" s="84"/>
    </row>
    <row r="4361" spans="2:8" ht="15.75" thickBot="1" x14ac:dyDescent="0.3">
      <c r="B4361" s="101"/>
      <c r="C4361" s="102" t="str">
        <f>IF('Detalle Ingresos'!$B4361="","",TEXT('Detalle Ingresos'!$B4361,"MMMM" ))</f>
        <v/>
      </c>
      <c r="D4361" s="82"/>
      <c r="E4361" s="82"/>
      <c r="F4361" s="97"/>
      <c r="G4361" s="117"/>
      <c r="H4361" s="84"/>
    </row>
    <row r="4362" spans="2:8" ht="15.75" thickBot="1" x14ac:dyDescent="0.3">
      <c r="B4362" s="101"/>
      <c r="C4362" s="102" t="str">
        <f>IF('Detalle Ingresos'!$B4362="","",TEXT('Detalle Ingresos'!$B4362,"MMMM" ))</f>
        <v/>
      </c>
      <c r="D4362" s="82"/>
      <c r="E4362" s="82"/>
      <c r="F4362" s="97"/>
      <c r="G4362" s="117"/>
      <c r="H4362" s="84"/>
    </row>
    <row r="4363" spans="2:8" ht="15.75" thickBot="1" x14ac:dyDescent="0.3">
      <c r="B4363" s="101"/>
      <c r="C4363" s="102" t="str">
        <f>IF('Detalle Ingresos'!$B4363="","",TEXT('Detalle Ingresos'!$B4363,"MMMM" ))</f>
        <v/>
      </c>
      <c r="D4363" s="82"/>
      <c r="E4363" s="82"/>
      <c r="F4363" s="97"/>
      <c r="G4363" s="117"/>
      <c r="H4363" s="84"/>
    </row>
    <row r="4364" spans="2:8" ht="15.75" thickBot="1" x14ac:dyDescent="0.3">
      <c r="B4364" s="101"/>
      <c r="C4364" s="102" t="str">
        <f>IF('Detalle Ingresos'!$B4364="","",TEXT('Detalle Ingresos'!$B4364,"MMMM" ))</f>
        <v/>
      </c>
      <c r="D4364" s="82"/>
      <c r="E4364" s="82"/>
      <c r="F4364" s="97"/>
      <c r="G4364" s="117"/>
      <c r="H4364" s="84"/>
    </row>
    <row r="4365" spans="2:8" ht="15.75" thickBot="1" x14ac:dyDescent="0.3">
      <c r="B4365" s="101"/>
      <c r="C4365" s="102" t="str">
        <f>IF('Detalle Ingresos'!$B4365="","",TEXT('Detalle Ingresos'!$B4365,"MMMM" ))</f>
        <v/>
      </c>
      <c r="D4365" s="82"/>
      <c r="E4365" s="82"/>
      <c r="F4365" s="97"/>
      <c r="G4365" s="117"/>
      <c r="H4365" s="84"/>
    </row>
    <row r="4366" spans="2:8" ht="15.75" thickBot="1" x14ac:dyDescent="0.3">
      <c r="B4366" s="101"/>
      <c r="C4366" s="102" t="str">
        <f>IF('Detalle Ingresos'!$B4366="","",TEXT('Detalle Ingresos'!$B4366,"MMMM" ))</f>
        <v/>
      </c>
      <c r="D4366" s="82"/>
      <c r="E4366" s="82"/>
      <c r="F4366" s="97"/>
      <c r="G4366" s="117"/>
      <c r="H4366" s="84"/>
    </row>
    <row r="4367" spans="2:8" ht="15.75" thickBot="1" x14ac:dyDescent="0.3">
      <c r="B4367" s="101"/>
      <c r="C4367" s="102" t="str">
        <f>IF('Detalle Ingresos'!$B4367="","",TEXT('Detalle Ingresos'!$B4367,"MMMM" ))</f>
        <v/>
      </c>
      <c r="D4367" s="82"/>
      <c r="E4367" s="82"/>
      <c r="F4367" s="97"/>
      <c r="G4367" s="117"/>
      <c r="H4367" s="84"/>
    </row>
    <row r="4368" spans="2:8" ht="15.75" thickBot="1" x14ac:dyDescent="0.3">
      <c r="B4368" s="101"/>
      <c r="C4368" s="102" t="str">
        <f>IF('Detalle Ingresos'!$B4368="","",TEXT('Detalle Ingresos'!$B4368,"MMMM" ))</f>
        <v/>
      </c>
      <c r="D4368" s="82"/>
      <c r="E4368" s="82"/>
      <c r="F4368" s="97"/>
      <c r="G4368" s="117"/>
      <c r="H4368" s="84"/>
    </row>
    <row r="4369" spans="2:8" ht="15.75" thickBot="1" x14ac:dyDescent="0.3">
      <c r="B4369" s="101"/>
      <c r="C4369" s="102" t="str">
        <f>IF('Detalle Ingresos'!$B4369="","",TEXT('Detalle Ingresos'!$B4369,"MMMM" ))</f>
        <v/>
      </c>
      <c r="D4369" s="82"/>
      <c r="E4369" s="82"/>
      <c r="F4369" s="97"/>
      <c r="G4369" s="117"/>
      <c r="H4369" s="84"/>
    </row>
    <row r="4370" spans="2:8" ht="15.75" thickBot="1" x14ac:dyDescent="0.3">
      <c r="B4370" s="101"/>
      <c r="C4370" s="102" t="str">
        <f>IF('Detalle Ingresos'!$B4370="","",TEXT('Detalle Ingresos'!$B4370,"MMMM" ))</f>
        <v/>
      </c>
      <c r="D4370" s="82"/>
      <c r="E4370" s="82"/>
      <c r="F4370" s="97"/>
      <c r="G4370" s="117"/>
      <c r="H4370" s="84"/>
    </row>
    <row r="4371" spans="2:8" ht="15.75" thickBot="1" x14ac:dyDescent="0.3">
      <c r="B4371" s="101"/>
      <c r="C4371" s="102" t="str">
        <f>IF('Detalle Ingresos'!$B4371="","",TEXT('Detalle Ingresos'!$B4371,"MMMM" ))</f>
        <v/>
      </c>
      <c r="D4371" s="82"/>
      <c r="E4371" s="82"/>
      <c r="F4371" s="97"/>
      <c r="G4371" s="117"/>
      <c r="H4371" s="84"/>
    </row>
    <row r="4372" spans="2:8" ht="15.75" thickBot="1" x14ac:dyDescent="0.3">
      <c r="B4372" s="101"/>
      <c r="C4372" s="102" t="str">
        <f>IF('Detalle Ingresos'!$B4372="","",TEXT('Detalle Ingresos'!$B4372,"MMMM" ))</f>
        <v/>
      </c>
      <c r="D4372" s="82"/>
      <c r="E4372" s="82"/>
      <c r="F4372" s="97"/>
      <c r="G4372" s="117"/>
      <c r="H4372" s="84"/>
    </row>
    <row r="4373" spans="2:8" ht="15.75" thickBot="1" x14ac:dyDescent="0.3">
      <c r="B4373" s="101"/>
      <c r="C4373" s="102" t="str">
        <f>IF('Detalle Ingresos'!$B4373="","",TEXT('Detalle Ingresos'!$B4373,"MMMM" ))</f>
        <v/>
      </c>
      <c r="D4373" s="82"/>
      <c r="E4373" s="82"/>
      <c r="F4373" s="97"/>
      <c r="G4373" s="117"/>
      <c r="H4373" s="84"/>
    </row>
    <row r="4374" spans="2:8" ht="15.75" thickBot="1" x14ac:dyDescent="0.3">
      <c r="B4374" s="101"/>
      <c r="C4374" s="102" t="str">
        <f>IF('Detalle Ingresos'!$B4374="","",TEXT('Detalle Ingresos'!$B4374,"MMMM" ))</f>
        <v/>
      </c>
      <c r="D4374" s="82"/>
      <c r="E4374" s="82"/>
      <c r="F4374" s="97"/>
      <c r="G4374" s="117"/>
      <c r="H4374" s="84"/>
    </row>
    <row r="4375" spans="2:8" ht="15.75" thickBot="1" x14ac:dyDescent="0.3">
      <c r="B4375" s="101"/>
      <c r="C4375" s="102" t="str">
        <f>IF('Detalle Ingresos'!$B4375="","",TEXT('Detalle Ingresos'!$B4375,"MMMM" ))</f>
        <v/>
      </c>
      <c r="D4375" s="82"/>
      <c r="E4375" s="82"/>
      <c r="F4375" s="97"/>
      <c r="G4375" s="117"/>
      <c r="H4375" s="84"/>
    </row>
    <row r="4376" spans="2:8" ht="15.75" thickBot="1" x14ac:dyDescent="0.3">
      <c r="B4376" s="101"/>
      <c r="C4376" s="102" t="str">
        <f>IF('Detalle Ingresos'!$B4376="","",TEXT('Detalle Ingresos'!$B4376,"MMMM" ))</f>
        <v/>
      </c>
      <c r="D4376" s="82"/>
      <c r="E4376" s="82"/>
      <c r="F4376" s="97"/>
      <c r="G4376" s="117"/>
      <c r="H4376" s="84"/>
    </row>
    <row r="4377" spans="2:8" ht="15.75" thickBot="1" x14ac:dyDescent="0.3">
      <c r="B4377" s="101"/>
      <c r="C4377" s="102" t="str">
        <f>IF('Detalle Ingresos'!$B4377="","",TEXT('Detalle Ingresos'!$B4377,"MMMM" ))</f>
        <v/>
      </c>
      <c r="D4377" s="82"/>
      <c r="E4377" s="82"/>
      <c r="F4377" s="97"/>
      <c r="G4377" s="117"/>
      <c r="H4377" s="84"/>
    </row>
    <row r="4378" spans="2:8" ht="15.75" thickBot="1" x14ac:dyDescent="0.3">
      <c r="B4378" s="101"/>
      <c r="C4378" s="102" t="str">
        <f>IF('Detalle Ingresos'!$B4378="","",TEXT('Detalle Ingresos'!$B4378,"MMMM" ))</f>
        <v/>
      </c>
      <c r="D4378" s="82"/>
      <c r="E4378" s="82"/>
      <c r="F4378" s="97"/>
      <c r="G4378" s="117"/>
      <c r="H4378" s="84"/>
    </row>
    <row r="4379" spans="2:8" ht="15.75" thickBot="1" x14ac:dyDescent="0.3">
      <c r="B4379" s="101"/>
      <c r="C4379" s="102" t="str">
        <f>IF('Detalle Ingresos'!$B4379="","",TEXT('Detalle Ingresos'!$B4379,"MMMM" ))</f>
        <v/>
      </c>
      <c r="D4379" s="82"/>
      <c r="E4379" s="82"/>
      <c r="F4379" s="97"/>
      <c r="G4379" s="117"/>
      <c r="H4379" s="84"/>
    </row>
    <row r="4380" spans="2:8" ht="15.75" thickBot="1" x14ac:dyDescent="0.3">
      <c r="B4380" s="101"/>
      <c r="C4380" s="102" t="str">
        <f>IF('Detalle Ingresos'!$B4380="","",TEXT('Detalle Ingresos'!$B4380,"MMMM" ))</f>
        <v/>
      </c>
      <c r="D4380" s="82"/>
      <c r="E4380" s="82"/>
      <c r="F4380" s="97"/>
      <c r="G4380" s="117"/>
      <c r="H4380" s="84"/>
    </row>
    <row r="4381" spans="2:8" ht="15.75" thickBot="1" x14ac:dyDescent="0.3">
      <c r="B4381" s="101"/>
      <c r="C4381" s="102" t="str">
        <f>IF('Detalle Ingresos'!$B4381="","",TEXT('Detalle Ingresos'!$B4381,"MMMM" ))</f>
        <v/>
      </c>
      <c r="D4381" s="82"/>
      <c r="E4381" s="82"/>
      <c r="F4381" s="97"/>
      <c r="G4381" s="117"/>
      <c r="H4381" s="84"/>
    </row>
    <row r="4382" spans="2:8" ht="15.75" thickBot="1" x14ac:dyDescent="0.3">
      <c r="B4382" s="101"/>
      <c r="C4382" s="102" t="str">
        <f>IF('Detalle Ingresos'!$B4382="","",TEXT('Detalle Ingresos'!$B4382,"MMMM" ))</f>
        <v/>
      </c>
      <c r="D4382" s="82"/>
      <c r="E4382" s="82"/>
      <c r="F4382" s="97"/>
      <c r="G4382" s="117"/>
      <c r="H4382" s="84"/>
    </row>
    <row r="4383" spans="2:8" ht="15.75" thickBot="1" x14ac:dyDescent="0.3">
      <c r="B4383" s="101"/>
      <c r="C4383" s="102" t="str">
        <f>IF('Detalle Ingresos'!$B4383="","",TEXT('Detalle Ingresos'!$B4383,"MMMM" ))</f>
        <v/>
      </c>
      <c r="D4383" s="82"/>
      <c r="E4383" s="82"/>
      <c r="F4383" s="97"/>
      <c r="G4383" s="117"/>
      <c r="H4383" s="84"/>
    </row>
    <row r="4384" spans="2:8" ht="15.75" thickBot="1" x14ac:dyDescent="0.3">
      <c r="B4384" s="101"/>
      <c r="C4384" s="102" t="str">
        <f>IF('Detalle Ingresos'!$B4384="","",TEXT('Detalle Ingresos'!$B4384,"MMMM" ))</f>
        <v/>
      </c>
      <c r="D4384" s="82"/>
      <c r="E4384" s="82"/>
      <c r="F4384" s="97"/>
      <c r="G4384" s="117"/>
      <c r="H4384" s="84"/>
    </row>
    <row r="4385" spans="2:8" ht="15.75" thickBot="1" x14ac:dyDescent="0.3">
      <c r="B4385" s="101"/>
      <c r="C4385" s="102" t="str">
        <f>IF('Detalle Ingresos'!$B4385="","",TEXT('Detalle Ingresos'!$B4385,"MMMM" ))</f>
        <v/>
      </c>
      <c r="D4385" s="82"/>
      <c r="E4385" s="82"/>
      <c r="F4385" s="97"/>
      <c r="G4385" s="117"/>
      <c r="H4385" s="84"/>
    </row>
    <row r="4386" spans="2:8" ht="15.75" thickBot="1" x14ac:dyDescent="0.3">
      <c r="B4386" s="101"/>
      <c r="C4386" s="102" t="str">
        <f>IF('Detalle Ingresos'!$B4386="","",TEXT('Detalle Ingresos'!$B4386,"MMMM" ))</f>
        <v/>
      </c>
      <c r="D4386" s="82"/>
      <c r="E4386" s="82"/>
      <c r="F4386" s="97"/>
      <c r="G4386" s="117"/>
      <c r="H4386" s="84"/>
    </row>
    <row r="4387" spans="2:8" ht="15.75" thickBot="1" x14ac:dyDescent="0.3">
      <c r="B4387" s="101"/>
      <c r="C4387" s="102" t="str">
        <f>IF('Detalle Ingresos'!$B4387="","",TEXT('Detalle Ingresos'!$B4387,"MMMM" ))</f>
        <v/>
      </c>
      <c r="D4387" s="82"/>
      <c r="E4387" s="82"/>
      <c r="F4387" s="97"/>
      <c r="G4387" s="117"/>
      <c r="H4387" s="84"/>
    </row>
    <row r="4388" spans="2:8" ht="15.75" thickBot="1" x14ac:dyDescent="0.3">
      <c r="B4388" s="101"/>
      <c r="C4388" s="102" t="str">
        <f>IF('Detalle Ingresos'!$B4388="","",TEXT('Detalle Ingresos'!$B4388,"MMMM" ))</f>
        <v/>
      </c>
      <c r="D4388" s="82"/>
      <c r="E4388" s="82"/>
      <c r="F4388" s="97"/>
      <c r="G4388" s="117"/>
      <c r="H4388" s="84"/>
    </row>
    <row r="4389" spans="2:8" ht="15.75" thickBot="1" x14ac:dyDescent="0.3">
      <c r="B4389" s="101"/>
      <c r="C4389" s="102" t="str">
        <f>IF('Detalle Ingresos'!$B4389="","",TEXT('Detalle Ingresos'!$B4389,"MMMM" ))</f>
        <v/>
      </c>
      <c r="D4389" s="82"/>
      <c r="E4389" s="82"/>
      <c r="F4389" s="97"/>
      <c r="G4389" s="117"/>
      <c r="H4389" s="84"/>
    </row>
    <row r="4390" spans="2:8" ht="15.75" thickBot="1" x14ac:dyDescent="0.3">
      <c r="B4390" s="101"/>
      <c r="C4390" s="102" t="str">
        <f>IF('Detalle Ingresos'!$B4390="","",TEXT('Detalle Ingresos'!$B4390,"MMMM" ))</f>
        <v/>
      </c>
      <c r="D4390" s="82"/>
      <c r="E4390" s="82"/>
      <c r="F4390" s="97"/>
      <c r="G4390" s="117"/>
      <c r="H4390" s="84"/>
    </row>
    <row r="4391" spans="2:8" ht="15.75" thickBot="1" x14ac:dyDescent="0.3">
      <c r="B4391" s="101"/>
      <c r="C4391" s="102" t="str">
        <f>IF('Detalle Ingresos'!$B4391="","",TEXT('Detalle Ingresos'!$B4391,"MMMM" ))</f>
        <v/>
      </c>
      <c r="D4391" s="82"/>
      <c r="E4391" s="82"/>
      <c r="F4391" s="97"/>
      <c r="G4391" s="117"/>
      <c r="H4391" s="84"/>
    </row>
    <row r="4392" spans="2:8" ht="15.75" thickBot="1" x14ac:dyDescent="0.3">
      <c r="B4392" s="101"/>
      <c r="C4392" s="102" t="str">
        <f>IF('Detalle Ingresos'!$B4392="","",TEXT('Detalle Ingresos'!$B4392,"MMMM" ))</f>
        <v/>
      </c>
      <c r="D4392" s="82"/>
      <c r="E4392" s="82"/>
      <c r="F4392" s="97"/>
      <c r="G4392" s="117"/>
      <c r="H4392" s="84"/>
    </row>
    <row r="4393" spans="2:8" ht="15.75" thickBot="1" x14ac:dyDescent="0.3">
      <c r="B4393" s="101"/>
      <c r="C4393" s="102" t="str">
        <f>IF('Detalle Ingresos'!$B4393="","",TEXT('Detalle Ingresos'!$B4393,"MMMM" ))</f>
        <v/>
      </c>
      <c r="D4393" s="82"/>
      <c r="E4393" s="82"/>
      <c r="F4393" s="97"/>
      <c r="G4393" s="117"/>
      <c r="H4393" s="84"/>
    </row>
    <row r="4394" spans="2:8" ht="15.75" thickBot="1" x14ac:dyDescent="0.3">
      <c r="B4394" s="101"/>
      <c r="C4394" s="102" t="str">
        <f>IF('Detalle Ingresos'!$B4394="","",TEXT('Detalle Ingresos'!$B4394,"MMMM" ))</f>
        <v/>
      </c>
      <c r="D4394" s="82"/>
      <c r="E4394" s="82"/>
      <c r="F4394" s="97"/>
      <c r="G4394" s="117"/>
      <c r="H4394" s="84"/>
    </row>
    <row r="4395" spans="2:8" ht="15.75" thickBot="1" x14ac:dyDescent="0.3">
      <c r="B4395" s="101"/>
      <c r="C4395" s="102" t="str">
        <f>IF('Detalle Ingresos'!$B4395="","",TEXT('Detalle Ingresos'!$B4395,"MMMM" ))</f>
        <v/>
      </c>
      <c r="D4395" s="82"/>
      <c r="E4395" s="82"/>
      <c r="F4395" s="97"/>
      <c r="G4395" s="117"/>
      <c r="H4395" s="84"/>
    </row>
    <row r="4396" spans="2:8" ht="15.75" thickBot="1" x14ac:dyDescent="0.3">
      <c r="B4396" s="101"/>
      <c r="C4396" s="102" t="str">
        <f>IF('Detalle Ingresos'!$B4396="","",TEXT('Detalle Ingresos'!$B4396,"MMMM" ))</f>
        <v/>
      </c>
      <c r="D4396" s="82"/>
      <c r="E4396" s="82"/>
      <c r="F4396" s="97"/>
      <c r="G4396" s="117"/>
      <c r="H4396" s="84"/>
    </row>
    <row r="4397" spans="2:8" ht="15.75" thickBot="1" x14ac:dyDescent="0.3">
      <c r="B4397" s="101"/>
      <c r="C4397" s="102" t="str">
        <f>IF('Detalle Ingresos'!$B4397="","",TEXT('Detalle Ingresos'!$B4397,"MMMM" ))</f>
        <v/>
      </c>
      <c r="D4397" s="82"/>
      <c r="E4397" s="82"/>
      <c r="F4397" s="97"/>
      <c r="G4397" s="117"/>
      <c r="H4397" s="84"/>
    </row>
    <row r="4398" spans="2:8" ht="15.75" thickBot="1" x14ac:dyDescent="0.3">
      <c r="B4398" s="101"/>
      <c r="C4398" s="102" t="str">
        <f>IF('Detalle Ingresos'!$B4398="","",TEXT('Detalle Ingresos'!$B4398,"MMMM" ))</f>
        <v/>
      </c>
      <c r="D4398" s="82"/>
      <c r="E4398" s="82"/>
      <c r="F4398" s="97"/>
      <c r="G4398" s="117"/>
      <c r="H4398" s="84"/>
    </row>
    <row r="4399" spans="2:8" ht="15.75" thickBot="1" x14ac:dyDescent="0.3">
      <c r="B4399" s="101"/>
      <c r="C4399" s="102" t="str">
        <f>IF('Detalle Ingresos'!$B4399="","",TEXT('Detalle Ingresos'!$B4399,"MMMM" ))</f>
        <v/>
      </c>
      <c r="D4399" s="82"/>
      <c r="E4399" s="82"/>
      <c r="F4399" s="97"/>
      <c r="G4399" s="117"/>
      <c r="H4399" s="84"/>
    </row>
    <row r="4400" spans="2:8" ht="15.75" thickBot="1" x14ac:dyDescent="0.3">
      <c r="B4400" s="101"/>
      <c r="C4400" s="102" t="str">
        <f>IF('Detalle Ingresos'!$B4400="","",TEXT('Detalle Ingresos'!$B4400,"MMMM" ))</f>
        <v/>
      </c>
      <c r="D4400" s="82"/>
      <c r="E4400" s="82"/>
      <c r="F4400" s="97"/>
      <c r="G4400" s="117"/>
      <c r="H4400" s="84"/>
    </row>
    <row r="4401" spans="2:8" ht="15.75" thickBot="1" x14ac:dyDescent="0.3">
      <c r="B4401" s="101"/>
      <c r="C4401" s="102" t="str">
        <f>IF('Detalle Ingresos'!$B4401="","",TEXT('Detalle Ingresos'!$B4401,"MMMM" ))</f>
        <v/>
      </c>
      <c r="D4401" s="82"/>
      <c r="E4401" s="82"/>
      <c r="F4401" s="97"/>
      <c r="G4401" s="117"/>
      <c r="H4401" s="84"/>
    </row>
    <row r="4402" spans="2:8" ht="15.75" thickBot="1" x14ac:dyDescent="0.3">
      <c r="B4402" s="101"/>
      <c r="C4402" s="102" t="str">
        <f>IF('Detalle Ingresos'!$B4402="","",TEXT('Detalle Ingresos'!$B4402,"MMMM" ))</f>
        <v/>
      </c>
      <c r="D4402" s="82"/>
      <c r="E4402" s="82"/>
      <c r="F4402" s="97"/>
      <c r="G4402" s="117"/>
      <c r="H4402" s="84"/>
    </row>
    <row r="4403" spans="2:8" ht="15.75" thickBot="1" x14ac:dyDescent="0.3">
      <c r="B4403" s="101"/>
      <c r="C4403" s="102" t="str">
        <f>IF('Detalle Ingresos'!$B4403="","",TEXT('Detalle Ingresos'!$B4403,"MMMM" ))</f>
        <v/>
      </c>
      <c r="D4403" s="82"/>
      <c r="E4403" s="82"/>
      <c r="F4403" s="97"/>
      <c r="G4403" s="117"/>
      <c r="H4403" s="84"/>
    </row>
    <row r="4404" spans="2:8" ht="15.75" thickBot="1" x14ac:dyDescent="0.3">
      <c r="B4404" s="101"/>
      <c r="C4404" s="102" t="str">
        <f>IF('Detalle Ingresos'!$B4404="","",TEXT('Detalle Ingresos'!$B4404,"MMMM" ))</f>
        <v/>
      </c>
      <c r="D4404" s="82"/>
      <c r="E4404" s="82"/>
      <c r="F4404" s="97"/>
      <c r="G4404" s="117"/>
      <c r="H4404" s="84"/>
    </row>
    <row r="4405" spans="2:8" ht="15.75" thickBot="1" x14ac:dyDescent="0.3">
      <c r="B4405" s="101"/>
      <c r="C4405" s="102" t="str">
        <f>IF('Detalle Ingresos'!$B4405="","",TEXT('Detalle Ingresos'!$B4405,"MMMM" ))</f>
        <v/>
      </c>
      <c r="D4405" s="82"/>
      <c r="E4405" s="82"/>
      <c r="F4405" s="97"/>
      <c r="G4405" s="117"/>
      <c r="H4405" s="84"/>
    </row>
    <row r="4406" spans="2:8" ht="15.75" thickBot="1" x14ac:dyDescent="0.3">
      <c r="B4406" s="101"/>
      <c r="C4406" s="102" t="str">
        <f>IF('Detalle Ingresos'!$B4406="","",TEXT('Detalle Ingresos'!$B4406,"MMMM" ))</f>
        <v/>
      </c>
      <c r="D4406" s="82"/>
      <c r="E4406" s="82"/>
      <c r="F4406" s="97"/>
      <c r="G4406" s="117"/>
      <c r="H4406" s="84"/>
    </row>
    <row r="4407" spans="2:8" ht="15.75" thickBot="1" x14ac:dyDescent="0.3">
      <c r="B4407" s="101"/>
      <c r="C4407" s="102" t="str">
        <f>IF('Detalle Ingresos'!$B4407="","",TEXT('Detalle Ingresos'!$B4407,"MMMM" ))</f>
        <v/>
      </c>
      <c r="D4407" s="82"/>
      <c r="E4407" s="82"/>
      <c r="F4407" s="97"/>
      <c r="G4407" s="117"/>
      <c r="H4407" s="84"/>
    </row>
    <row r="4408" spans="2:8" ht="15.75" thickBot="1" x14ac:dyDescent="0.3">
      <c r="B4408" s="101"/>
      <c r="C4408" s="102" t="str">
        <f>IF('Detalle Ingresos'!$B4408="","",TEXT('Detalle Ingresos'!$B4408,"MMMM" ))</f>
        <v/>
      </c>
      <c r="D4408" s="82"/>
      <c r="E4408" s="82"/>
      <c r="F4408" s="97"/>
      <c r="G4408" s="117"/>
      <c r="H4408" s="84"/>
    </row>
    <row r="4409" spans="2:8" ht="15.75" thickBot="1" x14ac:dyDescent="0.3">
      <c r="B4409" s="101"/>
      <c r="C4409" s="102" t="str">
        <f>IF('Detalle Ingresos'!$B4409="","",TEXT('Detalle Ingresos'!$B4409,"MMMM" ))</f>
        <v/>
      </c>
      <c r="D4409" s="82"/>
      <c r="E4409" s="82"/>
      <c r="F4409" s="97"/>
      <c r="G4409" s="117"/>
      <c r="H4409" s="84"/>
    </row>
    <row r="4410" spans="2:8" ht="15.75" thickBot="1" x14ac:dyDescent="0.3">
      <c r="B4410" s="101"/>
      <c r="C4410" s="102" t="str">
        <f>IF('Detalle Ingresos'!$B4410="","",TEXT('Detalle Ingresos'!$B4410,"MMMM" ))</f>
        <v/>
      </c>
      <c r="D4410" s="82"/>
      <c r="E4410" s="82"/>
      <c r="F4410" s="97"/>
      <c r="G4410" s="117"/>
      <c r="H4410" s="84"/>
    </row>
    <row r="4411" spans="2:8" ht="15.75" thickBot="1" x14ac:dyDescent="0.3">
      <c r="B4411" s="101"/>
      <c r="C4411" s="102" t="str">
        <f>IF('Detalle Ingresos'!$B4411="","",TEXT('Detalle Ingresos'!$B4411,"MMMM" ))</f>
        <v/>
      </c>
      <c r="D4411" s="82"/>
      <c r="E4411" s="82"/>
      <c r="F4411" s="97"/>
      <c r="G4411" s="117"/>
      <c r="H4411" s="84"/>
    </row>
    <row r="4412" spans="2:8" ht="15.75" thickBot="1" x14ac:dyDescent="0.3">
      <c r="B4412" s="101"/>
      <c r="C4412" s="102" t="str">
        <f>IF('Detalle Ingresos'!$B4412="","",TEXT('Detalle Ingresos'!$B4412,"MMMM" ))</f>
        <v/>
      </c>
      <c r="D4412" s="82"/>
      <c r="E4412" s="82"/>
      <c r="F4412" s="97"/>
      <c r="G4412" s="117"/>
      <c r="H4412" s="84"/>
    </row>
    <row r="4413" spans="2:8" ht="15.75" thickBot="1" x14ac:dyDescent="0.3">
      <c r="B4413" s="101"/>
      <c r="C4413" s="102" t="str">
        <f>IF('Detalle Ingresos'!$B4413="","",TEXT('Detalle Ingresos'!$B4413,"MMMM" ))</f>
        <v/>
      </c>
      <c r="D4413" s="82"/>
      <c r="E4413" s="82"/>
      <c r="F4413" s="97"/>
      <c r="G4413" s="117"/>
      <c r="H4413" s="84"/>
    </row>
    <row r="4414" spans="2:8" ht="15.75" thickBot="1" x14ac:dyDescent="0.3">
      <c r="B4414" s="101"/>
      <c r="C4414" s="102" t="str">
        <f>IF('Detalle Ingresos'!$B4414="","",TEXT('Detalle Ingresos'!$B4414,"MMMM" ))</f>
        <v/>
      </c>
      <c r="D4414" s="82"/>
      <c r="E4414" s="82"/>
      <c r="F4414" s="97"/>
      <c r="G4414" s="117"/>
      <c r="H4414" s="84"/>
    </row>
    <row r="4415" spans="2:8" ht="15.75" thickBot="1" x14ac:dyDescent="0.3">
      <c r="B4415" s="101"/>
      <c r="C4415" s="102" t="str">
        <f>IF('Detalle Ingresos'!$B4415="","",TEXT('Detalle Ingresos'!$B4415,"MMMM" ))</f>
        <v/>
      </c>
      <c r="D4415" s="82"/>
      <c r="E4415" s="82"/>
      <c r="F4415" s="97"/>
      <c r="G4415" s="117"/>
      <c r="H4415" s="84"/>
    </row>
    <row r="4416" spans="2:8" ht="15.75" thickBot="1" x14ac:dyDescent="0.3">
      <c r="B4416" s="101"/>
      <c r="C4416" s="102" t="str">
        <f>IF('Detalle Ingresos'!$B4416="","",TEXT('Detalle Ingresos'!$B4416,"MMMM" ))</f>
        <v/>
      </c>
      <c r="D4416" s="82"/>
      <c r="E4416" s="82"/>
      <c r="F4416" s="97"/>
      <c r="G4416" s="117"/>
      <c r="H4416" s="84"/>
    </row>
    <row r="4417" spans="2:8" ht="15.75" thickBot="1" x14ac:dyDescent="0.3">
      <c r="B4417" s="101"/>
      <c r="C4417" s="102" t="str">
        <f>IF('Detalle Ingresos'!$B4417="","",TEXT('Detalle Ingresos'!$B4417,"MMMM" ))</f>
        <v/>
      </c>
      <c r="D4417" s="82"/>
      <c r="E4417" s="82"/>
      <c r="F4417" s="97"/>
      <c r="G4417" s="117"/>
      <c r="H4417" s="84"/>
    </row>
    <row r="4418" spans="2:8" ht="15.75" thickBot="1" x14ac:dyDescent="0.3">
      <c r="B4418" s="101"/>
      <c r="C4418" s="102" t="str">
        <f>IF('Detalle Ingresos'!$B4418="","",TEXT('Detalle Ingresos'!$B4418,"MMMM" ))</f>
        <v/>
      </c>
      <c r="D4418" s="82"/>
      <c r="E4418" s="82"/>
      <c r="F4418" s="97"/>
      <c r="G4418" s="117"/>
      <c r="H4418" s="84"/>
    </row>
    <row r="4419" spans="2:8" ht="15.75" thickBot="1" x14ac:dyDescent="0.3">
      <c r="B4419" s="101"/>
      <c r="C4419" s="102" t="str">
        <f>IF('Detalle Ingresos'!$B4419="","",TEXT('Detalle Ingresos'!$B4419,"MMMM" ))</f>
        <v/>
      </c>
      <c r="D4419" s="82"/>
      <c r="E4419" s="82"/>
      <c r="F4419" s="97"/>
      <c r="G4419" s="117"/>
      <c r="H4419" s="84"/>
    </row>
    <row r="4420" spans="2:8" ht="15.75" thickBot="1" x14ac:dyDescent="0.3">
      <c r="B4420" s="101"/>
      <c r="C4420" s="102" t="str">
        <f>IF('Detalle Ingresos'!$B4420="","",TEXT('Detalle Ingresos'!$B4420,"MMMM" ))</f>
        <v/>
      </c>
      <c r="D4420" s="82"/>
      <c r="E4420" s="82"/>
      <c r="F4420" s="97"/>
      <c r="G4420" s="117"/>
      <c r="H4420" s="84"/>
    </row>
    <row r="4421" spans="2:8" ht="15.75" thickBot="1" x14ac:dyDescent="0.3">
      <c r="B4421" s="101"/>
      <c r="C4421" s="102" t="str">
        <f>IF('Detalle Ingresos'!$B4421="","",TEXT('Detalle Ingresos'!$B4421,"MMMM" ))</f>
        <v/>
      </c>
      <c r="D4421" s="82"/>
      <c r="E4421" s="82"/>
      <c r="F4421" s="97"/>
      <c r="G4421" s="117"/>
      <c r="H4421" s="84"/>
    </row>
    <row r="4422" spans="2:8" ht="15.75" thickBot="1" x14ac:dyDescent="0.3">
      <c r="B4422" s="101"/>
      <c r="C4422" s="102" t="str">
        <f>IF('Detalle Ingresos'!$B4422="","",TEXT('Detalle Ingresos'!$B4422,"MMMM" ))</f>
        <v/>
      </c>
      <c r="D4422" s="82"/>
      <c r="E4422" s="82"/>
      <c r="F4422" s="97"/>
      <c r="G4422" s="117"/>
      <c r="H4422" s="84"/>
    </row>
    <row r="4423" spans="2:8" ht="15.75" thickBot="1" x14ac:dyDescent="0.3">
      <c r="B4423" s="101"/>
      <c r="C4423" s="102" t="str">
        <f>IF('Detalle Ingresos'!$B4423="","",TEXT('Detalle Ingresos'!$B4423,"MMMM" ))</f>
        <v/>
      </c>
      <c r="D4423" s="82"/>
      <c r="E4423" s="82"/>
      <c r="F4423" s="97"/>
      <c r="G4423" s="117"/>
      <c r="H4423" s="84"/>
    </row>
    <row r="4424" spans="2:8" ht="15.75" thickBot="1" x14ac:dyDescent="0.3">
      <c r="B4424" s="101"/>
      <c r="C4424" s="102" t="str">
        <f>IF('Detalle Ingresos'!$B4424="","",TEXT('Detalle Ingresos'!$B4424,"MMMM" ))</f>
        <v/>
      </c>
      <c r="D4424" s="82"/>
      <c r="E4424" s="82"/>
      <c r="F4424" s="97"/>
      <c r="G4424" s="117"/>
      <c r="H4424" s="84"/>
    </row>
    <row r="4425" spans="2:8" ht="15.75" thickBot="1" x14ac:dyDescent="0.3">
      <c r="B4425" s="101"/>
      <c r="C4425" s="102" t="str">
        <f>IF('Detalle Ingresos'!$B4425="","",TEXT('Detalle Ingresos'!$B4425,"MMMM" ))</f>
        <v/>
      </c>
      <c r="D4425" s="82"/>
      <c r="E4425" s="82"/>
      <c r="F4425" s="97"/>
      <c r="G4425" s="117"/>
      <c r="H4425" s="84"/>
    </row>
    <row r="4426" spans="2:8" ht="15.75" thickBot="1" x14ac:dyDescent="0.3">
      <c r="B4426" s="101"/>
      <c r="C4426" s="102" t="str">
        <f>IF('Detalle Ingresos'!$B4426="","",TEXT('Detalle Ingresos'!$B4426,"MMMM" ))</f>
        <v/>
      </c>
      <c r="D4426" s="82"/>
      <c r="E4426" s="82"/>
      <c r="F4426" s="97"/>
      <c r="G4426" s="117"/>
      <c r="H4426" s="84"/>
    </row>
    <row r="4427" spans="2:8" ht="15.75" thickBot="1" x14ac:dyDescent="0.3">
      <c r="B4427" s="101"/>
      <c r="C4427" s="102" t="str">
        <f>IF('Detalle Ingresos'!$B4427="","",TEXT('Detalle Ingresos'!$B4427,"MMMM" ))</f>
        <v/>
      </c>
      <c r="D4427" s="82"/>
      <c r="E4427" s="82"/>
      <c r="F4427" s="97"/>
      <c r="G4427" s="117"/>
      <c r="H4427" s="84"/>
    </row>
    <row r="4428" spans="2:8" ht="15.75" thickBot="1" x14ac:dyDescent="0.3">
      <c r="B4428" s="101"/>
      <c r="C4428" s="102" t="str">
        <f>IF('Detalle Ingresos'!$B4428="","",TEXT('Detalle Ingresos'!$B4428,"MMMM" ))</f>
        <v/>
      </c>
      <c r="D4428" s="82"/>
      <c r="E4428" s="82"/>
      <c r="F4428" s="97"/>
      <c r="G4428" s="117"/>
      <c r="H4428" s="84"/>
    </row>
    <row r="4429" spans="2:8" ht="15.75" thickBot="1" x14ac:dyDescent="0.3">
      <c r="B4429" s="101"/>
      <c r="C4429" s="102" t="str">
        <f>IF('Detalle Ingresos'!$B4429="","",TEXT('Detalle Ingresos'!$B4429,"MMMM" ))</f>
        <v/>
      </c>
      <c r="D4429" s="82"/>
      <c r="E4429" s="82"/>
      <c r="F4429" s="97"/>
      <c r="G4429" s="117"/>
      <c r="H4429" s="84"/>
    </row>
    <row r="4430" spans="2:8" ht="15.75" thickBot="1" x14ac:dyDescent="0.3">
      <c r="B4430" s="101"/>
      <c r="C4430" s="102" t="str">
        <f>IF('Detalle Ingresos'!$B4430="","",TEXT('Detalle Ingresos'!$B4430,"MMMM" ))</f>
        <v/>
      </c>
      <c r="D4430" s="82"/>
      <c r="E4430" s="82"/>
      <c r="F4430" s="97"/>
      <c r="G4430" s="117"/>
      <c r="H4430" s="84"/>
    </row>
    <row r="4431" spans="2:8" ht="15.75" thickBot="1" x14ac:dyDescent="0.3">
      <c r="B4431" s="101"/>
      <c r="C4431" s="102" t="str">
        <f>IF('Detalle Ingresos'!$B4431="","",TEXT('Detalle Ingresos'!$B4431,"MMMM" ))</f>
        <v/>
      </c>
      <c r="D4431" s="82"/>
      <c r="E4431" s="82"/>
      <c r="F4431" s="97"/>
      <c r="G4431" s="117"/>
      <c r="H4431" s="84"/>
    </row>
    <row r="4432" spans="2:8" ht="15.75" thickBot="1" x14ac:dyDescent="0.3">
      <c r="B4432" s="101"/>
      <c r="C4432" s="102" t="str">
        <f>IF('Detalle Ingresos'!$B4432="","",TEXT('Detalle Ingresos'!$B4432,"MMMM" ))</f>
        <v/>
      </c>
      <c r="D4432" s="82"/>
      <c r="E4432" s="82"/>
      <c r="F4432" s="97"/>
      <c r="G4432" s="117"/>
      <c r="H4432" s="84"/>
    </row>
    <row r="4433" spans="2:8" ht="15.75" thickBot="1" x14ac:dyDescent="0.3">
      <c r="B4433" s="101"/>
      <c r="C4433" s="102" t="str">
        <f>IF('Detalle Ingresos'!$B4433="","",TEXT('Detalle Ingresos'!$B4433,"MMMM" ))</f>
        <v/>
      </c>
      <c r="D4433" s="82"/>
      <c r="E4433" s="82"/>
      <c r="F4433" s="97"/>
      <c r="G4433" s="117"/>
      <c r="H4433" s="84"/>
    </row>
    <row r="4434" spans="2:8" ht="15.75" thickBot="1" x14ac:dyDescent="0.3">
      <c r="B4434" s="101"/>
      <c r="C4434" s="102" t="str">
        <f>IF('Detalle Ingresos'!$B4434="","",TEXT('Detalle Ingresos'!$B4434,"MMMM" ))</f>
        <v/>
      </c>
      <c r="D4434" s="82"/>
      <c r="E4434" s="82"/>
      <c r="F4434" s="97"/>
      <c r="G4434" s="117"/>
      <c r="H4434" s="84"/>
    </row>
    <row r="4435" spans="2:8" ht="15.75" thickBot="1" x14ac:dyDescent="0.3">
      <c r="B4435" s="101"/>
      <c r="C4435" s="102" t="str">
        <f>IF('Detalle Ingresos'!$B4435="","",TEXT('Detalle Ingresos'!$B4435,"MMMM" ))</f>
        <v/>
      </c>
      <c r="D4435" s="82"/>
      <c r="E4435" s="82"/>
      <c r="F4435" s="97"/>
      <c r="G4435" s="117"/>
      <c r="H4435" s="84"/>
    </row>
    <row r="4436" spans="2:8" ht="15.75" thickBot="1" x14ac:dyDescent="0.3">
      <c r="B4436" s="101"/>
      <c r="C4436" s="102" t="str">
        <f>IF('Detalle Ingresos'!$B4436="","",TEXT('Detalle Ingresos'!$B4436,"MMMM" ))</f>
        <v/>
      </c>
      <c r="D4436" s="82"/>
      <c r="E4436" s="82"/>
      <c r="F4436" s="97"/>
      <c r="G4436" s="117"/>
      <c r="H4436" s="84"/>
    </row>
    <row r="4437" spans="2:8" ht="15.75" thickBot="1" x14ac:dyDescent="0.3">
      <c r="B4437" s="101"/>
      <c r="C4437" s="102" t="str">
        <f>IF('Detalle Ingresos'!$B4437="","",TEXT('Detalle Ingresos'!$B4437,"MMMM" ))</f>
        <v/>
      </c>
      <c r="D4437" s="82"/>
      <c r="E4437" s="82"/>
      <c r="F4437" s="97"/>
      <c r="G4437" s="117"/>
      <c r="H4437" s="84"/>
    </row>
    <row r="4438" spans="2:8" ht="15.75" thickBot="1" x14ac:dyDescent="0.3">
      <c r="B4438" s="101"/>
      <c r="C4438" s="102" t="str">
        <f>IF('Detalle Ingresos'!$B4438="","",TEXT('Detalle Ingresos'!$B4438,"MMMM" ))</f>
        <v/>
      </c>
      <c r="D4438" s="82"/>
      <c r="E4438" s="82"/>
      <c r="F4438" s="97"/>
      <c r="G4438" s="117"/>
      <c r="H4438" s="84"/>
    </row>
    <row r="4439" spans="2:8" ht="15.75" thickBot="1" x14ac:dyDescent="0.3">
      <c r="B4439" s="101"/>
      <c r="C4439" s="102" t="str">
        <f>IF('Detalle Ingresos'!$B4439="","",TEXT('Detalle Ingresos'!$B4439,"MMMM" ))</f>
        <v/>
      </c>
      <c r="D4439" s="82"/>
      <c r="E4439" s="82"/>
      <c r="F4439" s="97"/>
      <c r="G4439" s="117"/>
      <c r="H4439" s="84"/>
    </row>
    <row r="4440" spans="2:8" ht="15.75" thickBot="1" x14ac:dyDescent="0.3">
      <c r="B4440" s="101"/>
      <c r="C4440" s="102" t="str">
        <f>IF('Detalle Ingresos'!$B4440="","",TEXT('Detalle Ingresos'!$B4440,"MMMM" ))</f>
        <v/>
      </c>
      <c r="D4440" s="82"/>
      <c r="E4440" s="82"/>
      <c r="F4440" s="97"/>
      <c r="G4440" s="117"/>
      <c r="H4440" s="84"/>
    </row>
    <row r="4441" spans="2:8" ht="15.75" thickBot="1" x14ac:dyDescent="0.3">
      <c r="B4441" s="101"/>
      <c r="C4441" s="102" t="str">
        <f>IF('Detalle Ingresos'!$B4441="","",TEXT('Detalle Ingresos'!$B4441,"MMMM" ))</f>
        <v/>
      </c>
      <c r="D4441" s="82"/>
      <c r="E4441" s="82"/>
      <c r="F4441" s="97"/>
      <c r="G4441" s="117"/>
      <c r="H4441" s="84"/>
    </row>
    <row r="4442" spans="2:8" ht="15.75" thickBot="1" x14ac:dyDescent="0.3">
      <c r="B4442" s="101"/>
      <c r="C4442" s="102" t="str">
        <f>IF('Detalle Ingresos'!$B4442="","",TEXT('Detalle Ingresos'!$B4442,"MMMM" ))</f>
        <v/>
      </c>
      <c r="D4442" s="82"/>
      <c r="E4442" s="82"/>
      <c r="F4442" s="97"/>
      <c r="G4442" s="117"/>
      <c r="H4442" s="84"/>
    </row>
    <row r="4443" spans="2:8" ht="15.75" thickBot="1" x14ac:dyDescent="0.3">
      <c r="B4443" s="101"/>
      <c r="C4443" s="102" t="str">
        <f>IF('Detalle Ingresos'!$B4443="","",TEXT('Detalle Ingresos'!$B4443,"MMMM" ))</f>
        <v/>
      </c>
      <c r="D4443" s="82"/>
      <c r="E4443" s="82"/>
      <c r="F4443" s="97"/>
      <c r="G4443" s="117"/>
      <c r="H4443" s="84"/>
    </row>
    <row r="4444" spans="2:8" ht="15.75" thickBot="1" x14ac:dyDescent="0.3">
      <c r="B4444" s="101"/>
      <c r="C4444" s="102" t="str">
        <f>IF('Detalle Ingresos'!$B4444="","",TEXT('Detalle Ingresos'!$B4444,"MMMM" ))</f>
        <v/>
      </c>
      <c r="D4444" s="82"/>
      <c r="E4444" s="82"/>
      <c r="F4444" s="97"/>
      <c r="G4444" s="117"/>
      <c r="H4444" s="84"/>
    </row>
    <row r="4445" spans="2:8" ht="15.75" thickBot="1" x14ac:dyDescent="0.3">
      <c r="B4445" s="101"/>
      <c r="C4445" s="102" t="str">
        <f>IF('Detalle Ingresos'!$B4445="","",TEXT('Detalle Ingresos'!$B4445,"MMMM" ))</f>
        <v/>
      </c>
      <c r="D4445" s="82"/>
      <c r="E4445" s="82"/>
      <c r="F4445" s="97"/>
      <c r="G4445" s="117"/>
      <c r="H4445" s="84"/>
    </row>
    <row r="4446" spans="2:8" ht="15.75" thickBot="1" x14ac:dyDescent="0.3">
      <c r="B4446" s="101"/>
      <c r="C4446" s="102" t="str">
        <f>IF('Detalle Ingresos'!$B4446="","",TEXT('Detalle Ingresos'!$B4446,"MMMM" ))</f>
        <v/>
      </c>
      <c r="D4446" s="82"/>
      <c r="E4446" s="82"/>
      <c r="F4446" s="97"/>
      <c r="G4446" s="117"/>
      <c r="H4446" s="84"/>
    </row>
    <row r="4447" spans="2:8" ht="15.75" thickBot="1" x14ac:dyDescent="0.3">
      <c r="B4447" s="101"/>
      <c r="C4447" s="102" t="str">
        <f>IF('Detalle Ingresos'!$B4447="","",TEXT('Detalle Ingresos'!$B4447,"MMMM" ))</f>
        <v/>
      </c>
      <c r="D4447" s="82"/>
      <c r="E4447" s="82"/>
      <c r="F4447" s="97"/>
      <c r="G4447" s="117"/>
      <c r="H4447" s="84"/>
    </row>
    <row r="4448" spans="2:8" ht="15.75" thickBot="1" x14ac:dyDescent="0.3">
      <c r="B4448" s="101"/>
      <c r="C4448" s="102" t="str">
        <f>IF('Detalle Ingresos'!$B4448="","",TEXT('Detalle Ingresos'!$B4448,"MMMM" ))</f>
        <v/>
      </c>
      <c r="D4448" s="82"/>
      <c r="E4448" s="82"/>
      <c r="F4448" s="97"/>
      <c r="G4448" s="117"/>
      <c r="H4448" s="84"/>
    </row>
    <row r="4449" spans="2:8" ht="15.75" thickBot="1" x14ac:dyDescent="0.3">
      <c r="B4449" s="101"/>
      <c r="C4449" s="102" t="str">
        <f>IF('Detalle Ingresos'!$B4449="","",TEXT('Detalle Ingresos'!$B4449,"MMMM" ))</f>
        <v/>
      </c>
      <c r="D4449" s="82"/>
      <c r="E4449" s="82"/>
      <c r="F4449" s="97"/>
      <c r="G4449" s="117"/>
      <c r="H4449" s="84"/>
    </row>
    <row r="4450" spans="2:8" ht="15.75" thickBot="1" x14ac:dyDescent="0.3">
      <c r="B4450" s="101"/>
      <c r="C4450" s="102" t="str">
        <f>IF('Detalle Ingresos'!$B4450="","",TEXT('Detalle Ingresos'!$B4450,"MMMM" ))</f>
        <v/>
      </c>
      <c r="D4450" s="82"/>
      <c r="E4450" s="82"/>
      <c r="F4450" s="97"/>
      <c r="G4450" s="117"/>
      <c r="H4450" s="84"/>
    </row>
    <row r="4451" spans="2:8" ht="15.75" thickBot="1" x14ac:dyDescent="0.3">
      <c r="B4451" s="101"/>
      <c r="C4451" s="102" t="str">
        <f>IF('Detalle Ingresos'!$B4451="","",TEXT('Detalle Ingresos'!$B4451,"MMMM" ))</f>
        <v/>
      </c>
      <c r="D4451" s="82"/>
      <c r="E4451" s="82"/>
      <c r="F4451" s="97"/>
      <c r="G4451" s="117"/>
      <c r="H4451" s="84"/>
    </row>
    <row r="4452" spans="2:8" ht="15.75" thickBot="1" x14ac:dyDescent="0.3">
      <c r="B4452" s="101"/>
      <c r="C4452" s="102" t="str">
        <f>IF('Detalle Ingresos'!$B4452="","",TEXT('Detalle Ingresos'!$B4452,"MMMM" ))</f>
        <v/>
      </c>
      <c r="D4452" s="82"/>
      <c r="E4452" s="82"/>
      <c r="F4452" s="97"/>
      <c r="G4452" s="117"/>
      <c r="H4452" s="84"/>
    </row>
    <row r="4453" spans="2:8" ht="15.75" thickBot="1" x14ac:dyDescent="0.3">
      <c r="B4453" s="101"/>
      <c r="C4453" s="102" t="str">
        <f>IF('Detalle Ingresos'!$B4453="","",TEXT('Detalle Ingresos'!$B4453,"MMMM" ))</f>
        <v/>
      </c>
      <c r="D4453" s="82"/>
      <c r="E4453" s="82"/>
      <c r="F4453" s="97"/>
      <c r="G4453" s="117"/>
      <c r="H4453" s="84"/>
    </row>
    <row r="4454" spans="2:8" ht="15.75" thickBot="1" x14ac:dyDescent="0.3">
      <c r="B4454" s="101"/>
      <c r="C4454" s="102" t="str">
        <f>IF('Detalle Ingresos'!$B4454="","",TEXT('Detalle Ingresos'!$B4454,"MMMM" ))</f>
        <v/>
      </c>
      <c r="D4454" s="82"/>
      <c r="E4454" s="82"/>
      <c r="F4454" s="97"/>
      <c r="G4454" s="117"/>
      <c r="H4454" s="84"/>
    </row>
    <row r="4455" spans="2:8" ht="15.75" thickBot="1" x14ac:dyDescent="0.3">
      <c r="B4455" s="101"/>
      <c r="C4455" s="102" t="str">
        <f>IF('Detalle Ingresos'!$B4455="","",TEXT('Detalle Ingresos'!$B4455,"MMMM" ))</f>
        <v/>
      </c>
      <c r="D4455" s="82"/>
      <c r="E4455" s="82"/>
      <c r="F4455" s="97"/>
      <c r="G4455" s="117"/>
      <c r="H4455" s="84"/>
    </row>
    <row r="4456" spans="2:8" ht="15.75" thickBot="1" x14ac:dyDescent="0.3">
      <c r="B4456" s="101"/>
      <c r="C4456" s="102" t="str">
        <f>IF('Detalle Ingresos'!$B4456="","",TEXT('Detalle Ingresos'!$B4456,"MMMM" ))</f>
        <v/>
      </c>
      <c r="D4456" s="82"/>
      <c r="E4456" s="82"/>
      <c r="F4456" s="97"/>
      <c r="G4456" s="117"/>
      <c r="H4456" s="84"/>
    </row>
    <row r="4457" spans="2:8" ht="15.75" thickBot="1" x14ac:dyDescent="0.3">
      <c r="B4457" s="101"/>
      <c r="C4457" s="102" t="str">
        <f>IF('Detalle Ingresos'!$B4457="","",TEXT('Detalle Ingresos'!$B4457,"MMMM" ))</f>
        <v/>
      </c>
      <c r="D4457" s="82"/>
      <c r="E4457" s="82"/>
      <c r="F4457" s="97"/>
      <c r="G4457" s="117"/>
      <c r="H4457" s="84"/>
    </row>
    <row r="4458" spans="2:8" ht="15.75" thickBot="1" x14ac:dyDescent="0.3">
      <c r="B4458" s="101"/>
      <c r="C4458" s="102" t="str">
        <f>IF('Detalle Ingresos'!$B4458="","",TEXT('Detalle Ingresos'!$B4458,"MMMM" ))</f>
        <v/>
      </c>
      <c r="D4458" s="82"/>
      <c r="E4458" s="82"/>
      <c r="F4458" s="97"/>
      <c r="G4458" s="117"/>
      <c r="H4458" s="84"/>
    </row>
    <row r="4459" spans="2:8" ht="15.75" thickBot="1" x14ac:dyDescent="0.3">
      <c r="B4459" s="101"/>
      <c r="C4459" s="102" t="str">
        <f>IF('Detalle Ingresos'!$B4459="","",TEXT('Detalle Ingresos'!$B4459,"MMMM" ))</f>
        <v/>
      </c>
      <c r="D4459" s="82"/>
      <c r="E4459" s="82"/>
      <c r="F4459" s="97"/>
      <c r="G4459" s="117"/>
      <c r="H4459" s="84"/>
    </row>
    <row r="4460" spans="2:8" ht="15.75" thickBot="1" x14ac:dyDescent="0.3">
      <c r="B4460" s="101"/>
      <c r="C4460" s="102" t="str">
        <f>IF('Detalle Ingresos'!$B4460="","",TEXT('Detalle Ingresos'!$B4460,"MMMM" ))</f>
        <v/>
      </c>
      <c r="D4460" s="82"/>
      <c r="E4460" s="82"/>
      <c r="F4460" s="97"/>
      <c r="G4460" s="117"/>
      <c r="H4460" s="84"/>
    </row>
    <row r="4461" spans="2:8" ht="15.75" thickBot="1" x14ac:dyDescent="0.3">
      <c r="B4461" s="101"/>
      <c r="C4461" s="102" t="str">
        <f>IF('Detalle Ingresos'!$B4461="","",TEXT('Detalle Ingresos'!$B4461,"MMMM" ))</f>
        <v/>
      </c>
      <c r="D4461" s="82"/>
      <c r="E4461" s="82"/>
      <c r="F4461" s="97"/>
      <c r="G4461" s="117"/>
      <c r="H4461" s="84"/>
    </row>
    <row r="4462" spans="2:8" ht="15.75" thickBot="1" x14ac:dyDescent="0.3">
      <c r="B4462" s="101"/>
      <c r="C4462" s="102" t="str">
        <f>IF('Detalle Ingresos'!$B4462="","",TEXT('Detalle Ingresos'!$B4462,"MMMM" ))</f>
        <v/>
      </c>
      <c r="D4462" s="82"/>
      <c r="E4462" s="82"/>
      <c r="F4462" s="97"/>
      <c r="G4462" s="117"/>
      <c r="H4462" s="84"/>
    </row>
    <row r="4463" spans="2:8" ht="15.75" thickBot="1" x14ac:dyDescent="0.3">
      <c r="B4463" s="101"/>
      <c r="C4463" s="102" t="str">
        <f>IF('Detalle Ingresos'!$B4463="","",TEXT('Detalle Ingresos'!$B4463,"MMMM" ))</f>
        <v/>
      </c>
      <c r="D4463" s="82"/>
      <c r="E4463" s="82"/>
      <c r="F4463" s="97"/>
      <c r="G4463" s="117"/>
      <c r="H4463" s="84"/>
    </row>
    <row r="4464" spans="2:8" ht="15.75" thickBot="1" x14ac:dyDescent="0.3">
      <c r="B4464" s="101"/>
      <c r="C4464" s="102" t="str">
        <f>IF('Detalle Ingresos'!$B4464="","",TEXT('Detalle Ingresos'!$B4464,"MMMM" ))</f>
        <v/>
      </c>
      <c r="D4464" s="82"/>
      <c r="E4464" s="82"/>
      <c r="F4464" s="97"/>
      <c r="G4464" s="117"/>
      <c r="H4464" s="84"/>
    </row>
    <row r="4465" spans="2:8" ht="15.75" thickBot="1" x14ac:dyDescent="0.3">
      <c r="B4465" s="101"/>
      <c r="C4465" s="102" t="str">
        <f>IF('Detalle Ingresos'!$B4465="","",TEXT('Detalle Ingresos'!$B4465,"MMMM" ))</f>
        <v/>
      </c>
      <c r="D4465" s="82"/>
      <c r="E4465" s="82"/>
      <c r="F4465" s="97"/>
      <c r="G4465" s="117"/>
      <c r="H4465" s="84"/>
    </row>
    <row r="4466" spans="2:8" ht="15.75" thickBot="1" x14ac:dyDescent="0.3">
      <c r="B4466" s="101"/>
      <c r="C4466" s="102" t="str">
        <f>IF('Detalle Ingresos'!$B4466="","",TEXT('Detalle Ingresos'!$B4466,"MMMM" ))</f>
        <v/>
      </c>
      <c r="D4466" s="82"/>
      <c r="E4466" s="82"/>
      <c r="F4466" s="97"/>
      <c r="G4466" s="117"/>
      <c r="H4466" s="84"/>
    </row>
    <row r="4467" spans="2:8" ht="15.75" thickBot="1" x14ac:dyDescent="0.3">
      <c r="B4467" s="101"/>
      <c r="C4467" s="102" t="str">
        <f>IF('Detalle Ingresos'!$B4467="","",TEXT('Detalle Ingresos'!$B4467,"MMMM" ))</f>
        <v/>
      </c>
      <c r="D4467" s="82"/>
      <c r="E4467" s="82"/>
      <c r="F4467" s="97"/>
      <c r="G4467" s="117"/>
      <c r="H4467" s="84"/>
    </row>
    <row r="4468" spans="2:8" ht="15.75" thickBot="1" x14ac:dyDescent="0.3">
      <c r="B4468" s="101"/>
      <c r="C4468" s="102" t="str">
        <f>IF('Detalle Ingresos'!$B4468="","",TEXT('Detalle Ingresos'!$B4468,"MMMM" ))</f>
        <v/>
      </c>
      <c r="D4468" s="82"/>
      <c r="E4468" s="82"/>
      <c r="F4468" s="97"/>
      <c r="G4468" s="117"/>
      <c r="H4468" s="84"/>
    </row>
    <row r="4469" spans="2:8" ht="15.75" thickBot="1" x14ac:dyDescent="0.3">
      <c r="B4469" s="101"/>
      <c r="C4469" s="102" t="str">
        <f>IF('Detalle Ingresos'!$B4469="","",TEXT('Detalle Ingresos'!$B4469,"MMMM" ))</f>
        <v/>
      </c>
      <c r="D4469" s="82"/>
      <c r="E4469" s="82"/>
      <c r="F4469" s="97"/>
      <c r="G4469" s="117"/>
      <c r="H4469" s="84"/>
    </row>
    <row r="4470" spans="2:8" ht="15.75" thickBot="1" x14ac:dyDescent="0.3">
      <c r="B4470" s="101"/>
      <c r="C4470" s="102" t="str">
        <f>IF('Detalle Ingresos'!$B4470="","",TEXT('Detalle Ingresos'!$B4470,"MMMM" ))</f>
        <v/>
      </c>
      <c r="D4470" s="82"/>
      <c r="E4470" s="82"/>
      <c r="F4470" s="97"/>
      <c r="G4470" s="117"/>
      <c r="H4470" s="84"/>
    </row>
    <row r="4471" spans="2:8" ht="15.75" thickBot="1" x14ac:dyDescent="0.3">
      <c r="B4471" s="101"/>
      <c r="C4471" s="102" t="str">
        <f>IF('Detalle Ingresos'!$B4471="","",TEXT('Detalle Ingresos'!$B4471,"MMMM" ))</f>
        <v/>
      </c>
      <c r="D4471" s="82"/>
      <c r="E4471" s="82"/>
      <c r="F4471" s="97"/>
      <c r="G4471" s="117"/>
      <c r="H4471" s="84"/>
    </row>
    <row r="4472" spans="2:8" ht="15.75" thickBot="1" x14ac:dyDescent="0.3">
      <c r="B4472" s="101"/>
      <c r="C4472" s="102" t="str">
        <f>IF('Detalle Ingresos'!$B4472="","",TEXT('Detalle Ingresos'!$B4472,"MMMM" ))</f>
        <v/>
      </c>
      <c r="D4472" s="82"/>
      <c r="E4472" s="82"/>
      <c r="F4472" s="97"/>
      <c r="G4472" s="117"/>
      <c r="H4472" s="84"/>
    </row>
    <row r="4473" spans="2:8" ht="15.75" thickBot="1" x14ac:dyDescent="0.3">
      <c r="B4473" s="101"/>
      <c r="C4473" s="102" t="str">
        <f>IF('Detalle Ingresos'!$B4473="","",TEXT('Detalle Ingresos'!$B4473,"MMMM" ))</f>
        <v/>
      </c>
      <c r="D4473" s="82"/>
      <c r="E4473" s="82"/>
      <c r="F4473" s="97"/>
      <c r="G4473" s="117"/>
      <c r="H4473" s="84"/>
    </row>
    <row r="4474" spans="2:8" ht="15.75" thickBot="1" x14ac:dyDescent="0.3">
      <c r="B4474" s="101"/>
      <c r="C4474" s="102" t="str">
        <f>IF('Detalle Ingresos'!$B4474="","",TEXT('Detalle Ingresos'!$B4474,"MMMM" ))</f>
        <v/>
      </c>
      <c r="D4474" s="82"/>
      <c r="E4474" s="82"/>
      <c r="F4474" s="97"/>
      <c r="G4474" s="117"/>
      <c r="H4474" s="84"/>
    </row>
    <row r="4475" spans="2:8" ht="15.75" thickBot="1" x14ac:dyDescent="0.3">
      <c r="B4475" s="101"/>
      <c r="C4475" s="102" t="str">
        <f>IF('Detalle Ingresos'!$B4475="","",TEXT('Detalle Ingresos'!$B4475,"MMMM" ))</f>
        <v/>
      </c>
      <c r="D4475" s="82"/>
      <c r="E4475" s="82"/>
      <c r="F4475" s="97"/>
      <c r="G4475" s="117"/>
      <c r="H4475" s="84"/>
    </row>
    <row r="4476" spans="2:8" ht="15.75" thickBot="1" x14ac:dyDescent="0.3">
      <c r="B4476" s="101"/>
      <c r="C4476" s="102" t="str">
        <f>IF('Detalle Ingresos'!$B4476="","",TEXT('Detalle Ingresos'!$B4476,"MMMM" ))</f>
        <v/>
      </c>
      <c r="D4476" s="82"/>
      <c r="E4476" s="82"/>
      <c r="F4476" s="97"/>
      <c r="G4476" s="117"/>
      <c r="H4476" s="84"/>
    </row>
    <row r="4477" spans="2:8" ht="15.75" thickBot="1" x14ac:dyDescent="0.3">
      <c r="B4477" s="101"/>
      <c r="C4477" s="102" t="str">
        <f>IF('Detalle Ingresos'!$B4477="","",TEXT('Detalle Ingresos'!$B4477,"MMMM" ))</f>
        <v/>
      </c>
      <c r="D4477" s="82"/>
      <c r="E4477" s="82"/>
      <c r="F4477" s="97"/>
      <c r="G4477" s="117"/>
      <c r="H4477" s="84"/>
    </row>
    <row r="4478" spans="2:8" ht="15.75" thickBot="1" x14ac:dyDescent="0.3">
      <c r="B4478" s="101"/>
      <c r="C4478" s="102" t="str">
        <f>IF('Detalle Ingresos'!$B4478="","",TEXT('Detalle Ingresos'!$B4478,"MMMM" ))</f>
        <v/>
      </c>
      <c r="D4478" s="82"/>
      <c r="E4478" s="82"/>
      <c r="F4478" s="97"/>
      <c r="G4478" s="117"/>
      <c r="H4478" s="84"/>
    </row>
    <row r="4479" spans="2:8" ht="15.75" thickBot="1" x14ac:dyDescent="0.3">
      <c r="B4479" s="101"/>
      <c r="C4479" s="102" t="str">
        <f>IF('Detalle Ingresos'!$B4479="","",TEXT('Detalle Ingresos'!$B4479,"MMMM" ))</f>
        <v/>
      </c>
      <c r="D4479" s="82"/>
      <c r="E4479" s="82"/>
      <c r="F4479" s="97"/>
      <c r="G4479" s="117"/>
      <c r="H4479" s="84"/>
    </row>
    <row r="4480" spans="2:8" ht="15.75" thickBot="1" x14ac:dyDescent="0.3">
      <c r="B4480" s="101"/>
      <c r="C4480" s="102" t="str">
        <f>IF('Detalle Ingresos'!$B4480="","",TEXT('Detalle Ingresos'!$B4480,"MMMM" ))</f>
        <v/>
      </c>
      <c r="D4480" s="82"/>
      <c r="E4480" s="82"/>
      <c r="F4480" s="97"/>
      <c r="G4480" s="117"/>
      <c r="H4480" s="84"/>
    </row>
    <row r="4481" spans="2:8" ht="15.75" thickBot="1" x14ac:dyDescent="0.3">
      <c r="B4481" s="101"/>
      <c r="C4481" s="102" t="str">
        <f>IF('Detalle Ingresos'!$B4481="","",TEXT('Detalle Ingresos'!$B4481,"MMMM" ))</f>
        <v/>
      </c>
      <c r="D4481" s="82"/>
      <c r="E4481" s="82"/>
      <c r="F4481" s="97"/>
      <c r="G4481" s="117"/>
      <c r="H4481" s="84"/>
    </row>
    <row r="4482" spans="2:8" ht="15.75" thickBot="1" x14ac:dyDescent="0.3">
      <c r="B4482" s="101"/>
      <c r="C4482" s="102" t="str">
        <f>IF('Detalle Ingresos'!$B4482="","",TEXT('Detalle Ingresos'!$B4482,"MMMM" ))</f>
        <v/>
      </c>
      <c r="D4482" s="82"/>
      <c r="E4482" s="82"/>
      <c r="F4482" s="97"/>
      <c r="G4482" s="117"/>
      <c r="H4482" s="84"/>
    </row>
    <row r="4483" spans="2:8" ht="15.75" thickBot="1" x14ac:dyDescent="0.3">
      <c r="B4483" s="101"/>
      <c r="C4483" s="102" t="str">
        <f>IF('Detalle Ingresos'!$B4483="","",TEXT('Detalle Ingresos'!$B4483,"MMMM" ))</f>
        <v/>
      </c>
      <c r="D4483" s="82"/>
      <c r="E4483" s="82"/>
      <c r="F4483" s="97"/>
      <c r="G4483" s="117"/>
      <c r="H4483" s="84"/>
    </row>
    <row r="4484" spans="2:8" ht="15.75" thickBot="1" x14ac:dyDescent="0.3">
      <c r="B4484" s="101"/>
      <c r="C4484" s="102" t="str">
        <f>IF('Detalle Ingresos'!$B4484="","",TEXT('Detalle Ingresos'!$B4484,"MMMM" ))</f>
        <v/>
      </c>
      <c r="D4484" s="82"/>
      <c r="E4484" s="82"/>
      <c r="F4484" s="97"/>
      <c r="G4484" s="117"/>
      <c r="H4484" s="84"/>
    </row>
    <row r="4485" spans="2:8" ht="15.75" thickBot="1" x14ac:dyDescent="0.3">
      <c r="B4485" s="101"/>
      <c r="C4485" s="102" t="str">
        <f>IF('Detalle Ingresos'!$B4485="","",TEXT('Detalle Ingresos'!$B4485,"MMMM" ))</f>
        <v/>
      </c>
      <c r="D4485" s="82"/>
      <c r="E4485" s="82"/>
      <c r="F4485" s="97"/>
      <c r="G4485" s="117"/>
      <c r="H4485" s="84"/>
    </row>
    <row r="4486" spans="2:8" ht="15.75" thickBot="1" x14ac:dyDescent="0.3">
      <c r="B4486" s="101"/>
      <c r="C4486" s="102" t="str">
        <f>IF('Detalle Ingresos'!$B4486="","",TEXT('Detalle Ingresos'!$B4486,"MMMM" ))</f>
        <v/>
      </c>
      <c r="D4486" s="82"/>
      <c r="E4486" s="82"/>
      <c r="F4486" s="97"/>
      <c r="G4486" s="117"/>
      <c r="H4486" s="84"/>
    </row>
    <row r="4487" spans="2:8" ht="15.75" thickBot="1" x14ac:dyDescent="0.3">
      <c r="B4487" s="101"/>
      <c r="C4487" s="102" t="str">
        <f>IF('Detalle Ingresos'!$B4487="","",TEXT('Detalle Ingresos'!$B4487,"MMMM" ))</f>
        <v/>
      </c>
      <c r="D4487" s="82"/>
      <c r="E4487" s="82"/>
      <c r="F4487" s="97"/>
      <c r="G4487" s="117"/>
      <c r="H4487" s="84"/>
    </row>
    <row r="4488" spans="2:8" ht="15.75" thickBot="1" x14ac:dyDescent="0.3">
      <c r="B4488" s="101"/>
      <c r="C4488" s="102" t="str">
        <f>IF('Detalle Ingresos'!$B4488="","",TEXT('Detalle Ingresos'!$B4488,"MMMM" ))</f>
        <v/>
      </c>
      <c r="D4488" s="82"/>
      <c r="E4488" s="82"/>
      <c r="F4488" s="97"/>
      <c r="G4488" s="117"/>
      <c r="H4488" s="84"/>
    </row>
    <row r="4489" spans="2:8" ht="15.75" thickBot="1" x14ac:dyDescent="0.3">
      <c r="B4489" s="101"/>
      <c r="C4489" s="102" t="str">
        <f>IF('Detalle Ingresos'!$B4489="","",TEXT('Detalle Ingresos'!$B4489,"MMMM" ))</f>
        <v/>
      </c>
      <c r="D4489" s="82"/>
      <c r="E4489" s="82"/>
      <c r="F4489" s="97"/>
      <c r="G4489" s="117"/>
      <c r="H4489" s="84"/>
    </row>
    <row r="4490" spans="2:8" ht="15.75" thickBot="1" x14ac:dyDescent="0.3">
      <c r="B4490" s="101"/>
      <c r="C4490" s="102" t="str">
        <f>IF('Detalle Ingresos'!$B4490="","",TEXT('Detalle Ingresos'!$B4490,"MMMM" ))</f>
        <v/>
      </c>
      <c r="D4490" s="82"/>
      <c r="E4490" s="82"/>
      <c r="F4490" s="97"/>
      <c r="G4490" s="117"/>
      <c r="H4490" s="84"/>
    </row>
    <row r="4491" spans="2:8" ht="15.75" thickBot="1" x14ac:dyDescent="0.3">
      <c r="B4491" s="101"/>
      <c r="C4491" s="102" t="str">
        <f>IF('Detalle Ingresos'!$B4491="","",TEXT('Detalle Ingresos'!$B4491,"MMMM" ))</f>
        <v/>
      </c>
      <c r="D4491" s="82"/>
      <c r="E4491" s="82"/>
      <c r="F4491" s="97"/>
      <c r="G4491" s="117"/>
      <c r="H4491" s="84"/>
    </row>
    <row r="4492" spans="2:8" ht="15.75" thickBot="1" x14ac:dyDescent="0.3">
      <c r="B4492" s="101"/>
      <c r="C4492" s="102" t="str">
        <f>IF('Detalle Ingresos'!$B4492="","",TEXT('Detalle Ingresos'!$B4492,"MMMM" ))</f>
        <v/>
      </c>
      <c r="D4492" s="82"/>
      <c r="E4492" s="82"/>
      <c r="F4492" s="97"/>
      <c r="G4492" s="117"/>
      <c r="H4492" s="84"/>
    </row>
    <row r="4493" spans="2:8" ht="15.75" thickBot="1" x14ac:dyDescent="0.3">
      <c r="B4493" s="101"/>
      <c r="C4493" s="102" t="str">
        <f>IF('Detalle Ingresos'!$B4493="","",TEXT('Detalle Ingresos'!$B4493,"MMMM" ))</f>
        <v/>
      </c>
      <c r="D4493" s="82"/>
      <c r="E4493" s="82"/>
      <c r="F4493" s="97"/>
      <c r="G4493" s="117"/>
      <c r="H4493" s="84"/>
    </row>
    <row r="4494" spans="2:8" ht="15.75" thickBot="1" x14ac:dyDescent="0.3">
      <c r="B4494" s="101"/>
      <c r="C4494" s="102" t="str">
        <f>IF('Detalle Ingresos'!$B4494="","",TEXT('Detalle Ingresos'!$B4494,"MMMM" ))</f>
        <v/>
      </c>
      <c r="D4494" s="82"/>
      <c r="E4494" s="82"/>
      <c r="F4494" s="97"/>
      <c r="G4494" s="117"/>
      <c r="H4494" s="84"/>
    </row>
    <row r="4495" spans="2:8" ht="15.75" thickBot="1" x14ac:dyDescent="0.3">
      <c r="B4495" s="101"/>
      <c r="C4495" s="102" t="str">
        <f>IF('Detalle Ingresos'!$B4495="","",TEXT('Detalle Ingresos'!$B4495,"MMMM" ))</f>
        <v/>
      </c>
      <c r="D4495" s="82"/>
      <c r="E4495" s="82"/>
      <c r="F4495" s="97"/>
      <c r="G4495" s="117"/>
      <c r="H4495" s="84"/>
    </row>
    <row r="4496" spans="2:8" ht="15.75" thickBot="1" x14ac:dyDescent="0.3">
      <c r="B4496" s="101"/>
      <c r="C4496" s="102" t="str">
        <f>IF('Detalle Ingresos'!$B4496="","",TEXT('Detalle Ingresos'!$B4496,"MMMM" ))</f>
        <v/>
      </c>
      <c r="D4496" s="82"/>
      <c r="E4496" s="82"/>
      <c r="F4496" s="97"/>
      <c r="G4496" s="117"/>
      <c r="H4496" s="84"/>
    </row>
    <row r="4497" spans="2:8" ht="15.75" thickBot="1" x14ac:dyDescent="0.3">
      <c r="B4497" s="101"/>
      <c r="C4497" s="102" t="str">
        <f>IF('Detalle Ingresos'!$B4497="","",TEXT('Detalle Ingresos'!$B4497,"MMMM" ))</f>
        <v/>
      </c>
      <c r="D4497" s="82"/>
      <c r="E4497" s="82"/>
      <c r="F4497" s="97"/>
      <c r="G4497" s="117"/>
      <c r="H4497" s="84"/>
    </row>
    <row r="4498" spans="2:8" ht="15.75" thickBot="1" x14ac:dyDescent="0.3">
      <c r="B4498" s="101"/>
      <c r="C4498" s="102" t="str">
        <f>IF('Detalle Ingresos'!$B4498="","",TEXT('Detalle Ingresos'!$B4498,"MMMM" ))</f>
        <v/>
      </c>
      <c r="D4498" s="82"/>
      <c r="E4498" s="82"/>
      <c r="F4498" s="97"/>
      <c r="G4498" s="117"/>
      <c r="H4498" s="84"/>
    </row>
    <row r="4499" spans="2:8" ht="15.75" thickBot="1" x14ac:dyDescent="0.3">
      <c r="B4499" s="101"/>
      <c r="C4499" s="102" t="str">
        <f>IF('Detalle Ingresos'!$B4499="","",TEXT('Detalle Ingresos'!$B4499,"MMMM" ))</f>
        <v/>
      </c>
      <c r="D4499" s="82"/>
      <c r="E4499" s="82"/>
      <c r="F4499" s="97"/>
      <c r="G4499" s="117"/>
      <c r="H4499" s="84"/>
    </row>
    <row r="4500" spans="2:8" ht="15.75" thickBot="1" x14ac:dyDescent="0.3">
      <c r="B4500" s="101"/>
      <c r="C4500" s="102" t="str">
        <f>IF('Detalle Ingresos'!$B4500="","",TEXT('Detalle Ingresos'!$B4500,"MMMM" ))</f>
        <v/>
      </c>
      <c r="D4500" s="82"/>
      <c r="E4500" s="82"/>
      <c r="F4500" s="97"/>
      <c r="G4500" s="117"/>
      <c r="H4500" s="84"/>
    </row>
    <row r="4501" spans="2:8" ht="15.75" thickBot="1" x14ac:dyDescent="0.3">
      <c r="B4501" s="101"/>
      <c r="C4501" s="102" t="str">
        <f>IF('Detalle Ingresos'!$B4501="","",TEXT('Detalle Ingresos'!$B4501,"MMMM" ))</f>
        <v/>
      </c>
      <c r="D4501" s="82"/>
      <c r="E4501" s="82"/>
      <c r="F4501" s="97"/>
      <c r="G4501" s="117"/>
      <c r="H4501" s="84"/>
    </row>
    <row r="4502" spans="2:8" ht="15.75" thickBot="1" x14ac:dyDescent="0.3">
      <c r="B4502" s="101"/>
      <c r="C4502" s="102" t="str">
        <f>IF('Detalle Ingresos'!$B4502="","",TEXT('Detalle Ingresos'!$B4502,"MMMM" ))</f>
        <v/>
      </c>
      <c r="D4502" s="82"/>
      <c r="E4502" s="82"/>
      <c r="F4502" s="97"/>
      <c r="G4502" s="117"/>
      <c r="H4502" s="84"/>
    </row>
    <row r="4503" spans="2:8" ht="15.75" thickBot="1" x14ac:dyDescent="0.3">
      <c r="B4503" s="101"/>
      <c r="C4503" s="102" t="str">
        <f>IF('Detalle Ingresos'!$B4503="","",TEXT('Detalle Ingresos'!$B4503,"MMMM" ))</f>
        <v/>
      </c>
      <c r="D4503" s="82"/>
      <c r="E4503" s="82"/>
      <c r="F4503" s="97"/>
      <c r="G4503" s="117"/>
      <c r="H4503" s="84"/>
    </row>
    <row r="4504" spans="2:8" ht="15.75" thickBot="1" x14ac:dyDescent="0.3">
      <c r="B4504" s="101"/>
      <c r="C4504" s="102" t="str">
        <f>IF('Detalle Ingresos'!$B4504="","",TEXT('Detalle Ingresos'!$B4504,"MMMM" ))</f>
        <v/>
      </c>
      <c r="D4504" s="82"/>
      <c r="E4504" s="82"/>
      <c r="F4504" s="97"/>
      <c r="G4504" s="117"/>
      <c r="H4504" s="84"/>
    </row>
    <row r="4505" spans="2:8" ht="15.75" thickBot="1" x14ac:dyDescent="0.3">
      <c r="B4505" s="101"/>
      <c r="C4505" s="102" t="str">
        <f>IF('Detalle Ingresos'!$B4505="","",TEXT('Detalle Ingresos'!$B4505,"MMMM" ))</f>
        <v/>
      </c>
      <c r="D4505" s="82"/>
      <c r="E4505" s="82"/>
      <c r="F4505" s="97"/>
      <c r="G4505" s="117"/>
      <c r="H4505" s="84"/>
    </row>
    <row r="4506" spans="2:8" ht="15.75" thickBot="1" x14ac:dyDescent="0.3">
      <c r="B4506" s="101"/>
      <c r="C4506" s="102" t="str">
        <f>IF('Detalle Ingresos'!$B4506="","",TEXT('Detalle Ingresos'!$B4506,"MMMM" ))</f>
        <v/>
      </c>
      <c r="D4506" s="82"/>
      <c r="E4506" s="82"/>
      <c r="F4506" s="97"/>
      <c r="G4506" s="117"/>
      <c r="H4506" s="84"/>
    </row>
    <row r="4507" spans="2:8" ht="15.75" thickBot="1" x14ac:dyDescent="0.3">
      <c r="B4507" s="101"/>
      <c r="C4507" s="102" t="str">
        <f>IF('Detalle Ingresos'!$B4507="","",TEXT('Detalle Ingresos'!$B4507,"MMMM" ))</f>
        <v/>
      </c>
      <c r="D4507" s="82"/>
      <c r="E4507" s="82"/>
      <c r="F4507" s="97"/>
      <c r="G4507" s="117"/>
      <c r="H4507" s="84"/>
    </row>
    <row r="4508" spans="2:8" ht="15.75" thickBot="1" x14ac:dyDescent="0.3">
      <c r="B4508" s="101"/>
      <c r="C4508" s="102" t="str">
        <f>IF('Detalle Ingresos'!$B4508="","",TEXT('Detalle Ingresos'!$B4508,"MMMM" ))</f>
        <v/>
      </c>
      <c r="D4508" s="82"/>
      <c r="E4508" s="82"/>
      <c r="F4508" s="97"/>
      <c r="G4508" s="117"/>
      <c r="H4508" s="84"/>
    </row>
    <row r="4509" spans="2:8" ht="15.75" thickBot="1" x14ac:dyDescent="0.3">
      <c r="B4509" s="101"/>
      <c r="C4509" s="102" t="str">
        <f>IF('Detalle Ingresos'!$B4509="","",TEXT('Detalle Ingresos'!$B4509,"MMMM" ))</f>
        <v/>
      </c>
      <c r="D4509" s="82"/>
      <c r="E4509" s="82"/>
      <c r="F4509" s="97"/>
      <c r="G4509" s="117"/>
      <c r="H4509" s="84"/>
    </row>
    <row r="4510" spans="2:8" ht="15.75" thickBot="1" x14ac:dyDescent="0.3">
      <c r="B4510" s="101"/>
      <c r="C4510" s="102" t="str">
        <f>IF('Detalle Ingresos'!$B4510="","",TEXT('Detalle Ingresos'!$B4510,"MMMM" ))</f>
        <v/>
      </c>
      <c r="D4510" s="82"/>
      <c r="E4510" s="82"/>
      <c r="F4510" s="97"/>
      <c r="G4510" s="117"/>
      <c r="H4510" s="84"/>
    </row>
    <row r="4511" spans="2:8" ht="15.75" thickBot="1" x14ac:dyDescent="0.3">
      <c r="B4511" s="101"/>
      <c r="C4511" s="102" t="str">
        <f>IF('Detalle Ingresos'!$B4511="","",TEXT('Detalle Ingresos'!$B4511,"MMMM" ))</f>
        <v/>
      </c>
      <c r="D4511" s="82"/>
      <c r="E4511" s="82"/>
      <c r="F4511" s="97"/>
      <c r="G4511" s="117"/>
      <c r="H4511" s="84"/>
    </row>
    <row r="4512" spans="2:8" ht="15.75" thickBot="1" x14ac:dyDescent="0.3">
      <c r="B4512" s="101"/>
      <c r="C4512" s="102" t="str">
        <f>IF('Detalle Ingresos'!$B4512="","",TEXT('Detalle Ingresos'!$B4512,"MMMM" ))</f>
        <v/>
      </c>
      <c r="D4512" s="82"/>
      <c r="E4512" s="82"/>
      <c r="F4512" s="97"/>
      <c r="G4512" s="117"/>
      <c r="H4512" s="84"/>
    </row>
    <row r="4513" spans="2:8" ht="15.75" thickBot="1" x14ac:dyDescent="0.3">
      <c r="B4513" s="101"/>
      <c r="C4513" s="102" t="str">
        <f>IF('Detalle Ingresos'!$B4513="","",TEXT('Detalle Ingresos'!$B4513,"MMMM" ))</f>
        <v/>
      </c>
      <c r="D4513" s="82"/>
      <c r="E4513" s="82"/>
      <c r="F4513" s="97"/>
      <c r="G4513" s="117"/>
      <c r="H4513" s="84"/>
    </row>
    <row r="4514" spans="2:8" ht="15.75" thickBot="1" x14ac:dyDescent="0.3">
      <c r="B4514" s="101"/>
      <c r="C4514" s="102" t="str">
        <f>IF('Detalle Ingresos'!$B4514="","",TEXT('Detalle Ingresos'!$B4514,"MMMM" ))</f>
        <v/>
      </c>
      <c r="D4514" s="82"/>
      <c r="E4514" s="82"/>
      <c r="F4514" s="97"/>
      <c r="G4514" s="117"/>
      <c r="H4514" s="84"/>
    </row>
    <row r="4515" spans="2:8" ht="15.75" thickBot="1" x14ac:dyDescent="0.3">
      <c r="B4515" s="101"/>
      <c r="C4515" s="102" t="str">
        <f>IF('Detalle Ingresos'!$B4515="","",TEXT('Detalle Ingresos'!$B4515,"MMMM" ))</f>
        <v/>
      </c>
      <c r="D4515" s="82"/>
      <c r="E4515" s="82"/>
      <c r="F4515" s="97"/>
      <c r="G4515" s="117"/>
      <c r="H4515" s="84"/>
    </row>
    <row r="4516" spans="2:8" ht="15.75" thickBot="1" x14ac:dyDescent="0.3">
      <c r="B4516" s="101"/>
      <c r="C4516" s="102" t="str">
        <f>IF('Detalle Ingresos'!$B4516="","",TEXT('Detalle Ingresos'!$B4516,"MMMM" ))</f>
        <v/>
      </c>
      <c r="D4516" s="82"/>
      <c r="E4516" s="82"/>
      <c r="F4516" s="97"/>
      <c r="G4516" s="117"/>
      <c r="H4516" s="84"/>
    </row>
    <row r="4517" spans="2:8" ht="15.75" thickBot="1" x14ac:dyDescent="0.3">
      <c r="B4517" s="101"/>
      <c r="C4517" s="102" t="str">
        <f>IF('Detalle Ingresos'!$B4517="","",TEXT('Detalle Ingresos'!$B4517,"MMMM" ))</f>
        <v/>
      </c>
      <c r="D4517" s="82"/>
      <c r="E4517" s="82"/>
      <c r="F4517" s="97"/>
      <c r="G4517" s="117"/>
      <c r="H4517" s="84"/>
    </row>
    <row r="4518" spans="2:8" ht="15.75" thickBot="1" x14ac:dyDescent="0.3">
      <c r="B4518" s="101"/>
      <c r="C4518" s="102" t="str">
        <f>IF('Detalle Ingresos'!$B4518="","",TEXT('Detalle Ingresos'!$B4518,"MMMM" ))</f>
        <v/>
      </c>
      <c r="D4518" s="82"/>
      <c r="E4518" s="82"/>
      <c r="F4518" s="97"/>
      <c r="G4518" s="117"/>
      <c r="H4518" s="84"/>
    </row>
    <row r="4519" spans="2:8" ht="15.75" thickBot="1" x14ac:dyDescent="0.3">
      <c r="B4519" s="101"/>
      <c r="C4519" s="102" t="str">
        <f>IF('Detalle Ingresos'!$B4519="","",TEXT('Detalle Ingresos'!$B4519,"MMMM" ))</f>
        <v/>
      </c>
      <c r="D4519" s="82"/>
      <c r="E4519" s="82"/>
      <c r="F4519" s="97"/>
      <c r="G4519" s="117"/>
      <c r="H4519" s="84"/>
    </row>
    <row r="4520" spans="2:8" ht="15.75" thickBot="1" x14ac:dyDescent="0.3">
      <c r="B4520" s="101"/>
      <c r="C4520" s="102" t="str">
        <f>IF('Detalle Ingresos'!$B4520="","",TEXT('Detalle Ingresos'!$B4520,"MMMM" ))</f>
        <v/>
      </c>
      <c r="D4520" s="82"/>
      <c r="E4520" s="82"/>
      <c r="F4520" s="97"/>
      <c r="G4520" s="117"/>
      <c r="H4520" s="84"/>
    </row>
    <row r="4521" spans="2:8" ht="15.75" thickBot="1" x14ac:dyDescent="0.3">
      <c r="B4521" s="101"/>
      <c r="C4521" s="102" t="str">
        <f>IF('Detalle Ingresos'!$B4521="","",TEXT('Detalle Ingresos'!$B4521,"MMMM" ))</f>
        <v/>
      </c>
      <c r="D4521" s="82"/>
      <c r="E4521" s="82"/>
      <c r="F4521" s="97"/>
      <c r="G4521" s="117"/>
      <c r="H4521" s="84"/>
    </row>
    <row r="4522" spans="2:8" ht="15.75" thickBot="1" x14ac:dyDescent="0.3">
      <c r="B4522" s="101"/>
      <c r="C4522" s="102" t="str">
        <f>IF('Detalle Ingresos'!$B4522="","",TEXT('Detalle Ingresos'!$B4522,"MMMM" ))</f>
        <v/>
      </c>
      <c r="D4522" s="82"/>
      <c r="E4522" s="82"/>
      <c r="F4522" s="97"/>
      <c r="G4522" s="117"/>
      <c r="H4522" s="84"/>
    </row>
    <row r="4523" spans="2:8" ht="15.75" thickBot="1" x14ac:dyDescent="0.3">
      <c r="B4523" s="101"/>
      <c r="C4523" s="102" t="str">
        <f>IF('Detalle Ingresos'!$B4523="","",TEXT('Detalle Ingresos'!$B4523,"MMMM" ))</f>
        <v/>
      </c>
      <c r="D4523" s="82"/>
      <c r="E4523" s="82"/>
      <c r="F4523" s="97"/>
      <c r="G4523" s="117"/>
      <c r="H4523" s="84"/>
    </row>
    <row r="4524" spans="2:8" ht="15.75" thickBot="1" x14ac:dyDescent="0.3">
      <c r="B4524" s="101"/>
      <c r="C4524" s="102" t="str">
        <f>IF('Detalle Ingresos'!$B4524="","",TEXT('Detalle Ingresos'!$B4524,"MMMM" ))</f>
        <v/>
      </c>
      <c r="D4524" s="82"/>
      <c r="E4524" s="82"/>
      <c r="F4524" s="97"/>
      <c r="G4524" s="117"/>
      <c r="H4524" s="84"/>
    </row>
    <row r="4525" spans="2:8" ht="15.75" thickBot="1" x14ac:dyDescent="0.3">
      <c r="B4525" s="101"/>
      <c r="C4525" s="102" t="str">
        <f>IF('Detalle Ingresos'!$B4525="","",TEXT('Detalle Ingresos'!$B4525,"MMMM" ))</f>
        <v/>
      </c>
      <c r="D4525" s="82"/>
      <c r="E4525" s="82"/>
      <c r="F4525" s="97"/>
      <c r="G4525" s="117"/>
      <c r="H4525" s="84"/>
    </row>
    <row r="4526" spans="2:8" ht="15.75" thickBot="1" x14ac:dyDescent="0.3">
      <c r="B4526" s="101"/>
      <c r="C4526" s="102" t="str">
        <f>IF('Detalle Ingresos'!$B4526="","",TEXT('Detalle Ingresos'!$B4526,"MMMM" ))</f>
        <v/>
      </c>
      <c r="D4526" s="82"/>
      <c r="E4526" s="82"/>
      <c r="F4526" s="97"/>
      <c r="G4526" s="117"/>
      <c r="H4526" s="84"/>
    </row>
    <row r="4527" spans="2:8" ht="15.75" thickBot="1" x14ac:dyDescent="0.3">
      <c r="B4527" s="101"/>
      <c r="C4527" s="102" t="str">
        <f>IF('Detalle Ingresos'!$B4527="","",TEXT('Detalle Ingresos'!$B4527,"MMMM" ))</f>
        <v/>
      </c>
      <c r="D4527" s="82"/>
      <c r="E4527" s="82"/>
      <c r="F4527" s="97"/>
      <c r="G4527" s="117"/>
      <c r="H4527" s="84"/>
    </row>
    <row r="4528" spans="2:8" ht="15.75" thickBot="1" x14ac:dyDescent="0.3">
      <c r="B4528" s="101"/>
      <c r="C4528" s="102" t="str">
        <f>IF('Detalle Ingresos'!$B4528="","",TEXT('Detalle Ingresos'!$B4528,"MMMM" ))</f>
        <v/>
      </c>
      <c r="D4528" s="82"/>
      <c r="E4528" s="82"/>
      <c r="F4528" s="97"/>
      <c r="G4528" s="117"/>
      <c r="H4528" s="84"/>
    </row>
    <row r="4529" spans="2:8" ht="15.75" thickBot="1" x14ac:dyDescent="0.3">
      <c r="B4529" s="101"/>
      <c r="C4529" s="102" t="str">
        <f>IF('Detalle Ingresos'!$B4529="","",TEXT('Detalle Ingresos'!$B4529,"MMMM" ))</f>
        <v/>
      </c>
      <c r="D4529" s="82"/>
      <c r="E4529" s="82"/>
      <c r="F4529" s="97"/>
      <c r="G4529" s="117"/>
      <c r="H4529" s="84"/>
    </row>
    <row r="4530" spans="2:8" ht="15.75" thickBot="1" x14ac:dyDescent="0.3">
      <c r="B4530" s="101"/>
      <c r="C4530" s="102" t="str">
        <f>IF('Detalle Ingresos'!$B4530="","",TEXT('Detalle Ingresos'!$B4530,"MMMM" ))</f>
        <v/>
      </c>
      <c r="D4530" s="82"/>
      <c r="E4530" s="82"/>
      <c r="F4530" s="97"/>
      <c r="G4530" s="117"/>
      <c r="H4530" s="84"/>
    </row>
    <row r="4531" spans="2:8" ht="15.75" thickBot="1" x14ac:dyDescent="0.3">
      <c r="B4531" s="101"/>
      <c r="C4531" s="102" t="str">
        <f>IF('Detalle Ingresos'!$B4531="","",TEXT('Detalle Ingresos'!$B4531,"MMMM" ))</f>
        <v/>
      </c>
      <c r="D4531" s="82"/>
      <c r="E4531" s="82"/>
      <c r="F4531" s="97"/>
      <c r="G4531" s="117"/>
      <c r="H4531" s="84"/>
    </row>
    <row r="4532" spans="2:8" ht="15.75" thickBot="1" x14ac:dyDescent="0.3">
      <c r="B4532" s="101"/>
      <c r="C4532" s="102" t="str">
        <f>IF('Detalle Ingresos'!$B4532="","",TEXT('Detalle Ingresos'!$B4532,"MMMM" ))</f>
        <v/>
      </c>
      <c r="D4532" s="82"/>
      <c r="E4532" s="82"/>
      <c r="F4532" s="97"/>
      <c r="G4532" s="117"/>
      <c r="H4532" s="84"/>
    </row>
    <row r="4533" spans="2:8" ht="15.75" thickBot="1" x14ac:dyDescent="0.3">
      <c r="B4533" s="101"/>
      <c r="C4533" s="102" t="str">
        <f>IF('Detalle Ingresos'!$B4533="","",TEXT('Detalle Ingresos'!$B4533,"MMMM" ))</f>
        <v/>
      </c>
      <c r="D4533" s="82"/>
      <c r="E4533" s="82"/>
      <c r="F4533" s="97"/>
      <c r="G4533" s="117"/>
      <c r="H4533" s="84"/>
    </row>
    <row r="4534" spans="2:8" ht="15.75" thickBot="1" x14ac:dyDescent="0.3">
      <c r="B4534" s="101"/>
      <c r="C4534" s="102" t="str">
        <f>IF('Detalle Ingresos'!$B4534="","",TEXT('Detalle Ingresos'!$B4534,"MMMM" ))</f>
        <v/>
      </c>
      <c r="D4534" s="82"/>
      <c r="E4534" s="82"/>
      <c r="F4534" s="97"/>
      <c r="G4534" s="117"/>
      <c r="H4534" s="84"/>
    </row>
    <row r="4535" spans="2:8" ht="15.75" thickBot="1" x14ac:dyDescent="0.3">
      <c r="B4535" s="101"/>
      <c r="C4535" s="102" t="str">
        <f>IF('Detalle Ingresos'!$B4535="","",TEXT('Detalle Ingresos'!$B4535,"MMMM" ))</f>
        <v/>
      </c>
      <c r="D4535" s="82"/>
      <c r="E4535" s="82"/>
      <c r="F4535" s="97"/>
      <c r="G4535" s="117"/>
      <c r="H4535" s="84"/>
    </row>
    <row r="4536" spans="2:8" ht="15.75" thickBot="1" x14ac:dyDescent="0.3">
      <c r="B4536" s="101"/>
      <c r="C4536" s="102" t="str">
        <f>IF('Detalle Ingresos'!$B4536="","",TEXT('Detalle Ingresos'!$B4536,"MMMM" ))</f>
        <v/>
      </c>
      <c r="D4536" s="82"/>
      <c r="E4536" s="82"/>
      <c r="F4536" s="97"/>
      <c r="G4536" s="117"/>
      <c r="H4536" s="84"/>
    </row>
    <row r="4537" spans="2:8" ht="15.75" thickBot="1" x14ac:dyDescent="0.3">
      <c r="B4537" s="101"/>
      <c r="C4537" s="102" t="str">
        <f>IF('Detalle Ingresos'!$B4537="","",TEXT('Detalle Ingresos'!$B4537,"MMMM" ))</f>
        <v/>
      </c>
      <c r="D4537" s="82"/>
      <c r="E4537" s="82"/>
      <c r="F4537" s="97"/>
      <c r="G4537" s="117"/>
      <c r="H4537" s="84"/>
    </row>
    <row r="4538" spans="2:8" ht="15.75" thickBot="1" x14ac:dyDescent="0.3">
      <c r="B4538" s="101"/>
      <c r="C4538" s="102" t="str">
        <f>IF('Detalle Ingresos'!$B4538="","",TEXT('Detalle Ingresos'!$B4538,"MMMM" ))</f>
        <v/>
      </c>
      <c r="D4538" s="82"/>
      <c r="E4538" s="82"/>
      <c r="F4538" s="97"/>
      <c r="G4538" s="117"/>
      <c r="H4538" s="84"/>
    </row>
    <row r="4539" spans="2:8" ht="15.75" thickBot="1" x14ac:dyDescent="0.3">
      <c r="B4539" s="101"/>
      <c r="C4539" s="102" t="str">
        <f>IF('Detalle Ingresos'!$B4539="","",TEXT('Detalle Ingresos'!$B4539,"MMMM" ))</f>
        <v/>
      </c>
      <c r="D4539" s="82"/>
      <c r="E4539" s="82"/>
      <c r="F4539" s="97"/>
      <c r="G4539" s="117"/>
      <c r="H4539" s="84"/>
    </row>
    <row r="4540" spans="2:8" ht="15.75" thickBot="1" x14ac:dyDescent="0.3">
      <c r="B4540" s="101"/>
      <c r="C4540" s="102" t="str">
        <f>IF('Detalle Ingresos'!$B4540="","",TEXT('Detalle Ingresos'!$B4540,"MMMM" ))</f>
        <v/>
      </c>
      <c r="D4540" s="82"/>
      <c r="E4540" s="82"/>
      <c r="F4540" s="97"/>
      <c r="G4540" s="117"/>
      <c r="H4540" s="84"/>
    </row>
    <row r="4541" spans="2:8" ht="15.75" thickBot="1" x14ac:dyDescent="0.3">
      <c r="B4541" s="101"/>
      <c r="C4541" s="102" t="str">
        <f>IF('Detalle Ingresos'!$B4541="","",TEXT('Detalle Ingresos'!$B4541,"MMMM" ))</f>
        <v/>
      </c>
      <c r="D4541" s="82"/>
      <c r="E4541" s="82"/>
      <c r="F4541" s="97"/>
      <c r="G4541" s="117"/>
      <c r="H4541" s="84"/>
    </row>
    <row r="4542" spans="2:8" ht="15.75" thickBot="1" x14ac:dyDescent="0.3">
      <c r="B4542" s="101"/>
      <c r="C4542" s="102" t="str">
        <f>IF('Detalle Ingresos'!$B4542="","",TEXT('Detalle Ingresos'!$B4542,"MMMM" ))</f>
        <v/>
      </c>
      <c r="D4542" s="82"/>
      <c r="E4542" s="82"/>
      <c r="F4542" s="97"/>
      <c r="G4542" s="117"/>
      <c r="H4542" s="84"/>
    </row>
    <row r="4543" spans="2:8" ht="15.75" thickBot="1" x14ac:dyDescent="0.3">
      <c r="B4543" s="101"/>
      <c r="C4543" s="102" t="str">
        <f>IF('Detalle Ingresos'!$B4543="","",TEXT('Detalle Ingresos'!$B4543,"MMMM" ))</f>
        <v/>
      </c>
      <c r="D4543" s="82"/>
      <c r="E4543" s="82"/>
      <c r="F4543" s="97"/>
      <c r="G4543" s="117"/>
      <c r="H4543" s="84"/>
    </row>
    <row r="4544" spans="2:8" ht="15.75" thickBot="1" x14ac:dyDescent="0.3">
      <c r="B4544" s="101"/>
      <c r="C4544" s="102" t="str">
        <f>IF('Detalle Ingresos'!$B4544="","",TEXT('Detalle Ingresos'!$B4544,"MMMM" ))</f>
        <v/>
      </c>
      <c r="D4544" s="82"/>
      <c r="E4544" s="82"/>
      <c r="F4544" s="97"/>
      <c r="G4544" s="117"/>
      <c r="H4544" s="84"/>
    </row>
    <row r="4545" spans="2:8" ht="15.75" thickBot="1" x14ac:dyDescent="0.3">
      <c r="B4545" s="101"/>
      <c r="C4545" s="102" t="str">
        <f>IF('Detalle Ingresos'!$B4545="","",TEXT('Detalle Ingresos'!$B4545,"MMMM" ))</f>
        <v/>
      </c>
      <c r="D4545" s="82"/>
      <c r="E4545" s="82"/>
      <c r="F4545" s="97"/>
      <c r="G4545" s="117"/>
      <c r="H4545" s="84"/>
    </row>
    <row r="4546" spans="2:8" ht="15.75" thickBot="1" x14ac:dyDescent="0.3">
      <c r="B4546" s="101"/>
      <c r="C4546" s="102" t="str">
        <f>IF('Detalle Ingresos'!$B4546="","",TEXT('Detalle Ingresos'!$B4546,"MMMM" ))</f>
        <v/>
      </c>
      <c r="D4546" s="82"/>
      <c r="E4546" s="82"/>
      <c r="F4546" s="97"/>
      <c r="G4546" s="117"/>
      <c r="H4546" s="84"/>
    </row>
    <row r="4547" spans="2:8" ht="15.75" thickBot="1" x14ac:dyDescent="0.3">
      <c r="B4547" s="101"/>
      <c r="C4547" s="102" t="str">
        <f>IF('Detalle Ingresos'!$B4547="","",TEXT('Detalle Ingresos'!$B4547,"MMMM" ))</f>
        <v/>
      </c>
      <c r="D4547" s="82"/>
      <c r="E4547" s="82"/>
      <c r="F4547" s="97"/>
      <c r="G4547" s="117"/>
      <c r="H4547" s="84"/>
    </row>
    <row r="4548" spans="2:8" ht="15.75" thickBot="1" x14ac:dyDescent="0.3">
      <c r="B4548" s="101"/>
      <c r="C4548" s="102" t="str">
        <f>IF('Detalle Ingresos'!$B4548="","",TEXT('Detalle Ingresos'!$B4548,"MMMM" ))</f>
        <v/>
      </c>
      <c r="D4548" s="82"/>
      <c r="E4548" s="82"/>
      <c r="F4548" s="97"/>
      <c r="G4548" s="117"/>
      <c r="H4548" s="84"/>
    </row>
    <row r="4549" spans="2:8" ht="15.75" thickBot="1" x14ac:dyDescent="0.3">
      <c r="B4549" s="101"/>
      <c r="C4549" s="102" t="str">
        <f>IF('Detalle Ingresos'!$B4549="","",TEXT('Detalle Ingresos'!$B4549,"MMMM" ))</f>
        <v/>
      </c>
      <c r="D4549" s="82"/>
      <c r="E4549" s="82"/>
      <c r="F4549" s="97"/>
      <c r="G4549" s="117"/>
      <c r="H4549" s="84"/>
    </row>
    <row r="4550" spans="2:8" ht="15.75" thickBot="1" x14ac:dyDescent="0.3">
      <c r="B4550" s="101"/>
      <c r="C4550" s="102" t="str">
        <f>IF('Detalle Ingresos'!$B4550="","",TEXT('Detalle Ingresos'!$B4550,"MMMM" ))</f>
        <v/>
      </c>
      <c r="D4550" s="82"/>
      <c r="E4550" s="82"/>
      <c r="F4550" s="97"/>
      <c r="G4550" s="117"/>
      <c r="H4550" s="84"/>
    </row>
    <row r="4551" spans="2:8" ht="15.75" thickBot="1" x14ac:dyDescent="0.3">
      <c r="B4551" s="101"/>
      <c r="C4551" s="102" t="str">
        <f>IF('Detalle Ingresos'!$B4551="","",TEXT('Detalle Ingresos'!$B4551,"MMMM" ))</f>
        <v/>
      </c>
      <c r="D4551" s="82"/>
      <c r="E4551" s="82"/>
      <c r="F4551" s="97"/>
      <c r="G4551" s="117"/>
      <c r="H4551" s="84"/>
    </row>
    <row r="4552" spans="2:8" ht="15.75" thickBot="1" x14ac:dyDescent="0.3">
      <c r="B4552" s="101"/>
      <c r="C4552" s="102" t="str">
        <f>IF('Detalle Ingresos'!$B4552="","",TEXT('Detalle Ingresos'!$B4552,"MMMM" ))</f>
        <v/>
      </c>
      <c r="D4552" s="82"/>
      <c r="E4552" s="82"/>
      <c r="F4552" s="97"/>
      <c r="G4552" s="117"/>
      <c r="H4552" s="84"/>
    </row>
    <row r="4553" spans="2:8" ht="15.75" thickBot="1" x14ac:dyDescent="0.3">
      <c r="B4553" s="101"/>
      <c r="C4553" s="102" t="str">
        <f>IF('Detalle Ingresos'!$B4553="","",TEXT('Detalle Ingresos'!$B4553,"MMMM" ))</f>
        <v/>
      </c>
      <c r="D4553" s="82"/>
      <c r="E4553" s="82"/>
      <c r="F4553" s="97"/>
      <c r="G4553" s="117"/>
      <c r="H4553" s="84"/>
    </row>
    <row r="4554" spans="2:8" ht="15.75" thickBot="1" x14ac:dyDescent="0.3">
      <c r="B4554" s="101"/>
      <c r="C4554" s="102" t="str">
        <f>IF('Detalle Ingresos'!$B4554="","",TEXT('Detalle Ingresos'!$B4554,"MMMM" ))</f>
        <v/>
      </c>
      <c r="D4554" s="82"/>
      <c r="E4554" s="82"/>
      <c r="F4554" s="97"/>
      <c r="G4554" s="117"/>
      <c r="H4554" s="84"/>
    </row>
    <row r="4555" spans="2:8" ht="15.75" thickBot="1" x14ac:dyDescent="0.3">
      <c r="B4555" s="101"/>
      <c r="C4555" s="102" t="str">
        <f>IF('Detalle Ingresos'!$B4555="","",TEXT('Detalle Ingresos'!$B4555,"MMMM" ))</f>
        <v/>
      </c>
      <c r="D4555" s="82"/>
      <c r="E4555" s="82"/>
      <c r="F4555" s="97"/>
      <c r="G4555" s="117"/>
      <c r="H4555" s="84"/>
    </row>
    <row r="4556" spans="2:8" ht="15.75" thickBot="1" x14ac:dyDescent="0.3">
      <c r="B4556" s="101"/>
      <c r="C4556" s="102" t="str">
        <f>IF('Detalle Ingresos'!$B4556="","",TEXT('Detalle Ingresos'!$B4556,"MMMM" ))</f>
        <v/>
      </c>
      <c r="D4556" s="82"/>
      <c r="E4556" s="82"/>
      <c r="F4556" s="97"/>
      <c r="G4556" s="117"/>
      <c r="H4556" s="84"/>
    </row>
    <row r="4557" spans="2:8" ht="15.75" thickBot="1" x14ac:dyDescent="0.3">
      <c r="B4557" s="101"/>
      <c r="C4557" s="102" t="str">
        <f>IF('Detalle Ingresos'!$B4557="","",TEXT('Detalle Ingresos'!$B4557,"MMMM" ))</f>
        <v/>
      </c>
      <c r="D4557" s="82"/>
      <c r="E4557" s="82"/>
      <c r="F4557" s="97"/>
      <c r="G4557" s="117"/>
      <c r="H4557" s="84"/>
    </row>
    <row r="4558" spans="2:8" ht="15.75" thickBot="1" x14ac:dyDescent="0.3">
      <c r="B4558" s="101"/>
      <c r="C4558" s="102" t="str">
        <f>IF('Detalle Ingresos'!$B4558="","",TEXT('Detalle Ingresos'!$B4558,"MMMM" ))</f>
        <v/>
      </c>
      <c r="D4558" s="82"/>
      <c r="E4558" s="82"/>
      <c r="F4558" s="97"/>
      <c r="G4558" s="117"/>
      <c r="H4558" s="84"/>
    </row>
    <row r="4559" spans="2:8" ht="15.75" thickBot="1" x14ac:dyDescent="0.3">
      <c r="B4559" s="101"/>
      <c r="C4559" s="102" t="str">
        <f>IF('Detalle Ingresos'!$B4559="","",TEXT('Detalle Ingresos'!$B4559,"MMMM" ))</f>
        <v/>
      </c>
      <c r="D4559" s="82"/>
      <c r="E4559" s="82"/>
      <c r="F4559" s="97"/>
      <c r="G4559" s="117"/>
      <c r="H4559" s="84"/>
    </row>
    <row r="4560" spans="2:8" ht="15.75" thickBot="1" x14ac:dyDescent="0.3">
      <c r="B4560" s="101"/>
      <c r="C4560" s="102" t="str">
        <f>IF('Detalle Ingresos'!$B4560="","",TEXT('Detalle Ingresos'!$B4560,"MMMM" ))</f>
        <v/>
      </c>
      <c r="D4560" s="82"/>
      <c r="E4560" s="82"/>
      <c r="F4560" s="97"/>
      <c r="G4560" s="117"/>
      <c r="H4560" s="84"/>
    </row>
    <row r="4561" spans="2:8" ht="15.75" thickBot="1" x14ac:dyDescent="0.3">
      <c r="B4561" s="101"/>
      <c r="C4561" s="102" t="str">
        <f>IF('Detalle Ingresos'!$B4561="","",TEXT('Detalle Ingresos'!$B4561,"MMMM" ))</f>
        <v/>
      </c>
      <c r="D4561" s="82"/>
      <c r="E4561" s="82"/>
      <c r="F4561" s="97"/>
      <c r="G4561" s="117"/>
      <c r="H4561" s="84"/>
    </row>
    <row r="4562" spans="2:8" ht="15.75" thickBot="1" x14ac:dyDescent="0.3">
      <c r="B4562" s="101"/>
      <c r="C4562" s="102" t="str">
        <f>IF('Detalle Ingresos'!$B4562="","",TEXT('Detalle Ingresos'!$B4562,"MMMM" ))</f>
        <v/>
      </c>
      <c r="D4562" s="82"/>
      <c r="E4562" s="82"/>
      <c r="F4562" s="97"/>
      <c r="G4562" s="117"/>
      <c r="H4562" s="84"/>
    </row>
    <row r="4563" spans="2:8" ht="15.75" thickBot="1" x14ac:dyDescent="0.3">
      <c r="B4563" s="101"/>
      <c r="C4563" s="102" t="str">
        <f>IF('Detalle Ingresos'!$B4563="","",TEXT('Detalle Ingresos'!$B4563,"MMMM" ))</f>
        <v/>
      </c>
      <c r="D4563" s="82"/>
      <c r="E4563" s="82"/>
      <c r="F4563" s="97"/>
      <c r="G4563" s="117"/>
      <c r="H4563" s="84"/>
    </row>
    <row r="4564" spans="2:8" ht="15.75" thickBot="1" x14ac:dyDescent="0.3">
      <c r="B4564" s="101"/>
      <c r="C4564" s="102" t="str">
        <f>IF('Detalle Ingresos'!$B4564="","",TEXT('Detalle Ingresos'!$B4564,"MMMM" ))</f>
        <v/>
      </c>
      <c r="D4564" s="82"/>
      <c r="E4564" s="82"/>
      <c r="F4564" s="97"/>
      <c r="G4564" s="117"/>
      <c r="H4564" s="84"/>
    </row>
    <row r="4565" spans="2:8" ht="15.75" thickBot="1" x14ac:dyDescent="0.3">
      <c r="B4565" s="101"/>
      <c r="C4565" s="102" t="str">
        <f>IF('Detalle Ingresos'!$B4565="","",TEXT('Detalle Ingresos'!$B4565,"MMMM" ))</f>
        <v/>
      </c>
      <c r="D4565" s="82"/>
      <c r="E4565" s="82"/>
      <c r="F4565" s="97"/>
      <c r="G4565" s="117"/>
      <c r="H4565" s="84"/>
    </row>
    <row r="4566" spans="2:8" ht="15.75" thickBot="1" x14ac:dyDescent="0.3">
      <c r="B4566" s="101"/>
      <c r="C4566" s="102" t="str">
        <f>IF('Detalle Ingresos'!$B4566="","",TEXT('Detalle Ingresos'!$B4566,"MMMM" ))</f>
        <v/>
      </c>
      <c r="D4566" s="82"/>
      <c r="E4566" s="82"/>
      <c r="F4566" s="97"/>
      <c r="G4566" s="117"/>
      <c r="H4566" s="84"/>
    </row>
    <row r="4567" spans="2:8" ht="15.75" thickBot="1" x14ac:dyDescent="0.3">
      <c r="B4567" s="101"/>
      <c r="C4567" s="102" t="str">
        <f>IF('Detalle Ingresos'!$B4567="","",TEXT('Detalle Ingresos'!$B4567,"MMMM" ))</f>
        <v/>
      </c>
      <c r="D4567" s="82"/>
      <c r="E4567" s="82"/>
      <c r="F4567" s="97"/>
      <c r="G4567" s="117"/>
      <c r="H4567" s="84"/>
    </row>
    <row r="4568" spans="2:8" ht="15.75" thickBot="1" x14ac:dyDescent="0.3">
      <c r="B4568" s="101"/>
      <c r="C4568" s="102" t="str">
        <f>IF('Detalle Ingresos'!$B4568="","",TEXT('Detalle Ingresos'!$B4568,"MMMM" ))</f>
        <v/>
      </c>
      <c r="D4568" s="82"/>
      <c r="E4568" s="82"/>
      <c r="F4568" s="97"/>
      <c r="G4568" s="117"/>
      <c r="H4568" s="84"/>
    </row>
    <row r="4569" spans="2:8" ht="15.75" thickBot="1" x14ac:dyDescent="0.3">
      <c r="B4569" s="101"/>
      <c r="C4569" s="102" t="str">
        <f>IF('Detalle Ingresos'!$B4569="","",TEXT('Detalle Ingresos'!$B4569,"MMMM" ))</f>
        <v/>
      </c>
      <c r="D4569" s="82"/>
      <c r="E4569" s="82"/>
      <c r="F4569" s="97"/>
      <c r="G4569" s="117"/>
      <c r="H4569" s="84"/>
    </row>
    <row r="4570" spans="2:8" ht="15.75" thickBot="1" x14ac:dyDescent="0.3">
      <c r="B4570" s="101"/>
      <c r="C4570" s="102" t="str">
        <f>IF('Detalle Ingresos'!$B4570="","",TEXT('Detalle Ingresos'!$B4570,"MMMM" ))</f>
        <v/>
      </c>
      <c r="D4570" s="82"/>
      <c r="E4570" s="82"/>
      <c r="F4570" s="97"/>
      <c r="G4570" s="117"/>
      <c r="H4570" s="84"/>
    </row>
    <row r="4571" spans="2:8" ht="15.75" thickBot="1" x14ac:dyDescent="0.3">
      <c r="B4571" s="101"/>
      <c r="C4571" s="102" t="str">
        <f>IF('Detalle Ingresos'!$B4571="","",TEXT('Detalle Ingresos'!$B4571,"MMMM" ))</f>
        <v/>
      </c>
      <c r="D4571" s="82"/>
      <c r="E4571" s="82"/>
      <c r="F4571" s="97"/>
      <c r="G4571" s="117"/>
      <c r="H4571" s="84"/>
    </row>
    <row r="4572" spans="2:8" ht="15.75" thickBot="1" x14ac:dyDescent="0.3">
      <c r="B4572" s="101"/>
      <c r="C4572" s="102" t="str">
        <f>IF('Detalle Ingresos'!$B4572="","",TEXT('Detalle Ingresos'!$B4572,"MMMM" ))</f>
        <v/>
      </c>
      <c r="D4572" s="82"/>
      <c r="E4572" s="82"/>
      <c r="F4572" s="97"/>
      <c r="G4572" s="117"/>
      <c r="H4572" s="84"/>
    </row>
    <row r="4573" spans="2:8" ht="15.75" thickBot="1" x14ac:dyDescent="0.3">
      <c r="B4573" s="101"/>
      <c r="C4573" s="102" t="str">
        <f>IF('Detalle Ingresos'!$B4573="","",TEXT('Detalle Ingresos'!$B4573,"MMMM" ))</f>
        <v/>
      </c>
      <c r="D4573" s="82"/>
      <c r="E4573" s="82"/>
      <c r="F4573" s="97"/>
      <c r="G4573" s="117"/>
      <c r="H4573" s="84"/>
    </row>
    <row r="4574" spans="2:8" ht="15.75" thickBot="1" x14ac:dyDescent="0.3">
      <c r="B4574" s="101"/>
      <c r="C4574" s="102" t="str">
        <f>IF('Detalle Ingresos'!$B4574="","",TEXT('Detalle Ingresos'!$B4574,"MMMM" ))</f>
        <v/>
      </c>
      <c r="D4574" s="82"/>
      <c r="E4574" s="82"/>
      <c r="F4574" s="97"/>
      <c r="G4574" s="117"/>
      <c r="H4574" s="84"/>
    </row>
    <row r="4575" spans="2:8" ht="15.75" thickBot="1" x14ac:dyDescent="0.3">
      <c r="B4575" s="101"/>
      <c r="C4575" s="102" t="str">
        <f>IF('Detalle Ingresos'!$B4575="","",TEXT('Detalle Ingresos'!$B4575,"MMMM" ))</f>
        <v/>
      </c>
      <c r="D4575" s="82"/>
      <c r="E4575" s="82"/>
      <c r="F4575" s="97"/>
      <c r="G4575" s="117"/>
      <c r="H4575" s="84"/>
    </row>
    <row r="4576" spans="2:8" ht="15.75" thickBot="1" x14ac:dyDescent="0.3">
      <c r="B4576" s="101"/>
      <c r="C4576" s="102" t="str">
        <f>IF('Detalle Ingresos'!$B4576="","",TEXT('Detalle Ingresos'!$B4576,"MMMM" ))</f>
        <v/>
      </c>
      <c r="D4576" s="82"/>
      <c r="E4576" s="82"/>
      <c r="F4576" s="97"/>
      <c r="G4576" s="117"/>
      <c r="H4576" s="84"/>
    </row>
    <row r="4577" spans="2:8" ht="15.75" thickBot="1" x14ac:dyDescent="0.3">
      <c r="B4577" s="101"/>
      <c r="C4577" s="102" t="str">
        <f>IF('Detalle Ingresos'!$B4577="","",TEXT('Detalle Ingresos'!$B4577,"MMMM" ))</f>
        <v/>
      </c>
      <c r="D4577" s="82"/>
      <c r="E4577" s="82"/>
      <c r="F4577" s="97"/>
      <c r="G4577" s="117"/>
      <c r="H4577" s="84"/>
    </row>
    <row r="4578" spans="2:8" ht="15.75" thickBot="1" x14ac:dyDescent="0.3">
      <c r="B4578" s="101"/>
      <c r="C4578" s="102" t="str">
        <f>IF('Detalle Ingresos'!$B4578="","",TEXT('Detalle Ingresos'!$B4578,"MMMM" ))</f>
        <v/>
      </c>
      <c r="D4578" s="82"/>
      <c r="E4578" s="82"/>
      <c r="F4578" s="97"/>
      <c r="G4578" s="117"/>
      <c r="H4578" s="84"/>
    </row>
    <row r="4579" spans="2:8" ht="15.75" thickBot="1" x14ac:dyDescent="0.3">
      <c r="B4579" s="101"/>
      <c r="C4579" s="102" t="str">
        <f>IF('Detalle Ingresos'!$B4579="","",TEXT('Detalle Ingresos'!$B4579,"MMMM" ))</f>
        <v/>
      </c>
      <c r="D4579" s="82"/>
      <c r="E4579" s="82"/>
      <c r="F4579" s="97"/>
      <c r="G4579" s="117"/>
      <c r="H4579" s="84"/>
    </row>
    <row r="4580" spans="2:8" ht="15.75" thickBot="1" x14ac:dyDescent="0.3">
      <c r="B4580" s="101"/>
      <c r="C4580" s="102" t="str">
        <f>IF('Detalle Ingresos'!$B4580="","",TEXT('Detalle Ingresos'!$B4580,"MMMM" ))</f>
        <v/>
      </c>
      <c r="D4580" s="82"/>
      <c r="E4580" s="82"/>
      <c r="F4580" s="97"/>
      <c r="G4580" s="117"/>
      <c r="H4580" s="84"/>
    </row>
    <row r="4581" spans="2:8" ht="15.75" thickBot="1" x14ac:dyDescent="0.3">
      <c r="B4581" s="101"/>
      <c r="C4581" s="102" t="str">
        <f>IF('Detalle Ingresos'!$B4581="","",TEXT('Detalle Ingresos'!$B4581,"MMMM" ))</f>
        <v/>
      </c>
      <c r="D4581" s="82"/>
      <c r="E4581" s="82"/>
      <c r="F4581" s="97"/>
      <c r="G4581" s="117"/>
      <c r="H4581" s="84"/>
    </row>
    <row r="4582" spans="2:8" ht="15.75" thickBot="1" x14ac:dyDescent="0.3">
      <c r="B4582" s="101"/>
      <c r="C4582" s="102" t="str">
        <f>IF('Detalle Ingresos'!$B4582="","",TEXT('Detalle Ingresos'!$B4582,"MMMM" ))</f>
        <v/>
      </c>
      <c r="D4582" s="82"/>
      <c r="E4582" s="82"/>
      <c r="F4582" s="97"/>
      <c r="G4582" s="117"/>
      <c r="H4582" s="84"/>
    </row>
    <row r="4583" spans="2:8" ht="15.75" thickBot="1" x14ac:dyDescent="0.3">
      <c r="B4583" s="101"/>
      <c r="C4583" s="102" t="str">
        <f>IF('Detalle Ingresos'!$B4583="","",TEXT('Detalle Ingresos'!$B4583,"MMMM" ))</f>
        <v/>
      </c>
      <c r="D4583" s="82"/>
      <c r="E4583" s="82"/>
      <c r="F4583" s="97"/>
      <c r="G4583" s="117"/>
      <c r="H4583" s="84"/>
    </row>
    <row r="4584" spans="2:8" ht="15.75" thickBot="1" x14ac:dyDescent="0.3">
      <c r="B4584" s="101"/>
      <c r="C4584" s="102" t="str">
        <f>IF('Detalle Ingresos'!$B4584="","",TEXT('Detalle Ingresos'!$B4584,"MMMM" ))</f>
        <v/>
      </c>
      <c r="D4584" s="82"/>
      <c r="E4584" s="82"/>
      <c r="F4584" s="97"/>
      <c r="G4584" s="117"/>
      <c r="H4584" s="84"/>
    </row>
    <row r="4585" spans="2:8" ht="15.75" thickBot="1" x14ac:dyDescent="0.3">
      <c r="B4585" s="101"/>
      <c r="C4585" s="102" t="str">
        <f>IF('Detalle Ingresos'!$B4585="","",TEXT('Detalle Ingresos'!$B4585,"MMMM" ))</f>
        <v/>
      </c>
      <c r="D4585" s="82"/>
      <c r="E4585" s="82"/>
      <c r="F4585" s="97"/>
      <c r="G4585" s="117"/>
      <c r="H4585" s="84"/>
    </row>
    <row r="4586" spans="2:8" ht="15.75" thickBot="1" x14ac:dyDescent="0.3">
      <c r="B4586" s="101"/>
      <c r="C4586" s="102" t="str">
        <f>IF('Detalle Ingresos'!$B4586="","",TEXT('Detalle Ingresos'!$B4586,"MMMM" ))</f>
        <v/>
      </c>
      <c r="D4586" s="82"/>
      <c r="E4586" s="82"/>
      <c r="F4586" s="97"/>
      <c r="G4586" s="117"/>
      <c r="H4586" s="84"/>
    </row>
    <row r="4587" spans="2:8" ht="15.75" thickBot="1" x14ac:dyDescent="0.3">
      <c r="B4587" s="101"/>
      <c r="C4587" s="102" t="str">
        <f>IF('Detalle Ingresos'!$B4587="","",TEXT('Detalle Ingresos'!$B4587,"MMMM" ))</f>
        <v/>
      </c>
      <c r="D4587" s="82"/>
      <c r="E4587" s="82"/>
      <c r="F4587" s="97"/>
      <c r="G4587" s="117"/>
      <c r="H4587" s="84"/>
    </row>
    <row r="4588" spans="2:8" ht="15.75" thickBot="1" x14ac:dyDescent="0.3">
      <c r="B4588" s="101"/>
      <c r="C4588" s="102" t="str">
        <f>IF('Detalle Ingresos'!$B4588="","",TEXT('Detalle Ingresos'!$B4588,"MMMM" ))</f>
        <v/>
      </c>
      <c r="D4588" s="82"/>
      <c r="E4588" s="82"/>
      <c r="F4588" s="97"/>
      <c r="G4588" s="117"/>
      <c r="H4588" s="84"/>
    </row>
    <row r="4589" spans="2:8" ht="15.75" thickBot="1" x14ac:dyDescent="0.3">
      <c r="B4589" s="101"/>
      <c r="C4589" s="102" t="str">
        <f>IF('Detalle Ingresos'!$B4589="","",TEXT('Detalle Ingresos'!$B4589,"MMMM" ))</f>
        <v/>
      </c>
      <c r="D4589" s="82"/>
      <c r="E4589" s="82"/>
      <c r="F4589" s="97"/>
      <c r="G4589" s="117"/>
      <c r="H4589" s="84"/>
    </row>
    <row r="4590" spans="2:8" ht="15.75" thickBot="1" x14ac:dyDescent="0.3">
      <c r="B4590" s="101"/>
      <c r="C4590" s="102" t="str">
        <f>IF('Detalle Ingresos'!$B4590="","",TEXT('Detalle Ingresos'!$B4590,"MMMM" ))</f>
        <v/>
      </c>
      <c r="D4590" s="82"/>
      <c r="E4590" s="82"/>
      <c r="F4590" s="97"/>
      <c r="G4590" s="117"/>
      <c r="H4590" s="84"/>
    </row>
    <row r="4591" spans="2:8" ht="15.75" thickBot="1" x14ac:dyDescent="0.3">
      <c r="B4591" s="101"/>
      <c r="C4591" s="102" t="str">
        <f>IF('Detalle Ingresos'!$B4591="","",TEXT('Detalle Ingresos'!$B4591,"MMMM" ))</f>
        <v/>
      </c>
      <c r="D4591" s="82"/>
      <c r="E4591" s="82"/>
      <c r="F4591" s="97"/>
      <c r="G4591" s="117"/>
      <c r="H4591" s="84"/>
    </row>
    <row r="4592" spans="2:8" ht="15.75" thickBot="1" x14ac:dyDescent="0.3">
      <c r="B4592" s="101"/>
      <c r="C4592" s="102" t="str">
        <f>IF('Detalle Ingresos'!$B4592="","",TEXT('Detalle Ingresos'!$B4592,"MMMM" ))</f>
        <v/>
      </c>
      <c r="D4592" s="82"/>
      <c r="E4592" s="82"/>
      <c r="F4592" s="97"/>
      <c r="G4592" s="117"/>
      <c r="H4592" s="84"/>
    </row>
    <row r="4593" spans="2:8" ht="15.75" thickBot="1" x14ac:dyDescent="0.3">
      <c r="B4593" s="101"/>
      <c r="C4593" s="102" t="str">
        <f>IF('Detalle Ingresos'!$B4593="","",TEXT('Detalle Ingresos'!$B4593,"MMMM" ))</f>
        <v/>
      </c>
      <c r="D4593" s="82"/>
      <c r="E4593" s="82"/>
      <c r="F4593" s="97"/>
      <c r="G4593" s="117"/>
      <c r="H4593" s="84"/>
    </row>
    <row r="4594" spans="2:8" ht="15.75" thickBot="1" x14ac:dyDescent="0.3">
      <c r="B4594" s="101"/>
      <c r="C4594" s="102" t="str">
        <f>IF('Detalle Ingresos'!$B4594="","",TEXT('Detalle Ingresos'!$B4594,"MMMM" ))</f>
        <v/>
      </c>
      <c r="D4594" s="82"/>
      <c r="E4594" s="82"/>
      <c r="F4594" s="97"/>
      <c r="G4594" s="117"/>
      <c r="H4594" s="84"/>
    </row>
    <row r="4595" spans="2:8" ht="15.75" thickBot="1" x14ac:dyDescent="0.3">
      <c r="B4595" s="101"/>
      <c r="C4595" s="102" t="str">
        <f>IF('Detalle Ingresos'!$B4595="","",TEXT('Detalle Ingresos'!$B4595,"MMMM" ))</f>
        <v/>
      </c>
      <c r="D4595" s="82"/>
      <c r="E4595" s="82"/>
      <c r="F4595" s="97"/>
      <c r="G4595" s="117"/>
      <c r="H4595" s="84"/>
    </row>
    <row r="4596" spans="2:8" ht="15.75" thickBot="1" x14ac:dyDescent="0.3">
      <c r="B4596" s="101"/>
      <c r="C4596" s="102" t="str">
        <f>IF('Detalle Ingresos'!$B4596="","",TEXT('Detalle Ingresos'!$B4596,"MMMM" ))</f>
        <v/>
      </c>
      <c r="D4596" s="82"/>
      <c r="E4596" s="82"/>
      <c r="F4596" s="97"/>
      <c r="G4596" s="117"/>
      <c r="H4596" s="84"/>
    </row>
    <row r="4597" spans="2:8" ht="15.75" thickBot="1" x14ac:dyDescent="0.3">
      <c r="B4597" s="101"/>
      <c r="C4597" s="102" t="str">
        <f>IF('Detalle Ingresos'!$B4597="","",TEXT('Detalle Ingresos'!$B4597,"MMMM" ))</f>
        <v/>
      </c>
      <c r="D4597" s="82"/>
      <c r="E4597" s="82"/>
      <c r="F4597" s="97"/>
      <c r="G4597" s="117"/>
      <c r="H4597" s="84"/>
    </row>
    <row r="4598" spans="2:8" ht="15.75" thickBot="1" x14ac:dyDescent="0.3">
      <c r="B4598" s="101"/>
      <c r="C4598" s="102" t="str">
        <f>IF('Detalle Ingresos'!$B4598="","",TEXT('Detalle Ingresos'!$B4598,"MMMM" ))</f>
        <v/>
      </c>
      <c r="D4598" s="82"/>
      <c r="E4598" s="82"/>
      <c r="F4598" s="97"/>
      <c r="G4598" s="117"/>
      <c r="H4598" s="84"/>
    </row>
    <row r="4599" spans="2:8" ht="15.75" thickBot="1" x14ac:dyDescent="0.3">
      <c r="B4599" s="101"/>
      <c r="C4599" s="102" t="str">
        <f>IF('Detalle Ingresos'!$B4599="","",TEXT('Detalle Ingresos'!$B4599,"MMMM" ))</f>
        <v/>
      </c>
      <c r="D4599" s="82"/>
      <c r="E4599" s="82"/>
      <c r="F4599" s="97"/>
      <c r="G4599" s="117"/>
      <c r="H4599" s="84"/>
    </row>
    <row r="4600" spans="2:8" ht="15.75" thickBot="1" x14ac:dyDescent="0.3">
      <c r="B4600" s="101"/>
      <c r="C4600" s="102" t="str">
        <f>IF('Detalle Ingresos'!$B4600="","",TEXT('Detalle Ingresos'!$B4600,"MMMM" ))</f>
        <v/>
      </c>
      <c r="D4600" s="82"/>
      <c r="E4600" s="82"/>
      <c r="F4600" s="97"/>
      <c r="G4600" s="117"/>
      <c r="H4600" s="84"/>
    </row>
    <row r="4601" spans="2:8" ht="15.75" thickBot="1" x14ac:dyDescent="0.3">
      <c r="B4601" s="101"/>
      <c r="C4601" s="102" t="str">
        <f>IF('Detalle Ingresos'!$B4601="","",TEXT('Detalle Ingresos'!$B4601,"MMMM" ))</f>
        <v/>
      </c>
      <c r="D4601" s="82"/>
      <c r="E4601" s="82"/>
      <c r="F4601" s="97"/>
      <c r="G4601" s="117"/>
      <c r="H4601" s="84"/>
    </row>
    <row r="4602" spans="2:8" ht="15.75" thickBot="1" x14ac:dyDescent="0.3">
      <c r="B4602" s="101"/>
      <c r="C4602" s="102" t="str">
        <f>IF('Detalle Ingresos'!$B4602="","",TEXT('Detalle Ingresos'!$B4602,"MMMM" ))</f>
        <v/>
      </c>
      <c r="D4602" s="82"/>
      <c r="E4602" s="82"/>
      <c r="F4602" s="97"/>
      <c r="G4602" s="117"/>
      <c r="H4602" s="84"/>
    </row>
    <row r="4603" spans="2:8" ht="15.75" thickBot="1" x14ac:dyDescent="0.3">
      <c r="B4603" s="101"/>
      <c r="C4603" s="102" t="str">
        <f>IF('Detalle Ingresos'!$B4603="","",TEXT('Detalle Ingresos'!$B4603,"MMMM" ))</f>
        <v/>
      </c>
      <c r="D4603" s="82"/>
      <c r="E4603" s="82"/>
      <c r="F4603" s="97"/>
      <c r="G4603" s="117"/>
      <c r="H4603" s="84"/>
    </row>
    <row r="4604" spans="2:8" ht="15.75" thickBot="1" x14ac:dyDescent="0.3">
      <c r="B4604" s="101"/>
      <c r="C4604" s="102" t="str">
        <f>IF('Detalle Ingresos'!$B4604="","",TEXT('Detalle Ingresos'!$B4604,"MMMM" ))</f>
        <v/>
      </c>
      <c r="D4604" s="82"/>
      <c r="E4604" s="82"/>
      <c r="F4604" s="97"/>
      <c r="G4604" s="117"/>
      <c r="H4604" s="84"/>
    </row>
    <row r="4605" spans="2:8" ht="15.75" thickBot="1" x14ac:dyDescent="0.3">
      <c r="B4605" s="101"/>
      <c r="C4605" s="102" t="str">
        <f>IF('Detalle Ingresos'!$B4605="","",TEXT('Detalle Ingresos'!$B4605,"MMMM" ))</f>
        <v/>
      </c>
      <c r="D4605" s="82"/>
      <c r="E4605" s="82"/>
      <c r="F4605" s="97"/>
      <c r="G4605" s="117"/>
      <c r="H4605" s="84"/>
    </row>
    <row r="4606" spans="2:8" ht="15.75" thickBot="1" x14ac:dyDescent="0.3">
      <c r="B4606" s="101"/>
      <c r="C4606" s="102" t="str">
        <f>IF('Detalle Ingresos'!$B4606="","",TEXT('Detalle Ingresos'!$B4606,"MMMM" ))</f>
        <v/>
      </c>
      <c r="D4606" s="82"/>
      <c r="E4606" s="82"/>
      <c r="F4606" s="97"/>
      <c r="G4606" s="117"/>
      <c r="H4606" s="84"/>
    </row>
    <row r="4607" spans="2:8" ht="15.75" thickBot="1" x14ac:dyDescent="0.3">
      <c r="B4607" s="101"/>
      <c r="C4607" s="102" t="str">
        <f>IF('Detalle Ingresos'!$B4607="","",TEXT('Detalle Ingresos'!$B4607,"MMMM" ))</f>
        <v/>
      </c>
      <c r="D4607" s="82"/>
      <c r="E4607" s="82"/>
      <c r="F4607" s="97"/>
      <c r="G4607" s="117"/>
      <c r="H4607" s="84"/>
    </row>
    <row r="4608" spans="2:8" ht="15.75" thickBot="1" x14ac:dyDescent="0.3">
      <c r="B4608" s="101"/>
      <c r="C4608" s="102" t="str">
        <f>IF('Detalle Ingresos'!$B4608="","",TEXT('Detalle Ingresos'!$B4608,"MMMM" ))</f>
        <v/>
      </c>
      <c r="D4608" s="82"/>
      <c r="E4608" s="82"/>
      <c r="F4608" s="97"/>
      <c r="G4608" s="117"/>
      <c r="H4608" s="84"/>
    </row>
    <row r="4609" spans="2:8" ht="15.75" thickBot="1" x14ac:dyDescent="0.3">
      <c r="B4609" s="101"/>
      <c r="C4609" s="102" t="str">
        <f>IF('Detalle Ingresos'!$B4609="","",TEXT('Detalle Ingresos'!$B4609,"MMMM" ))</f>
        <v/>
      </c>
      <c r="D4609" s="82"/>
      <c r="E4609" s="82"/>
      <c r="F4609" s="97"/>
      <c r="G4609" s="117"/>
      <c r="H4609" s="84"/>
    </row>
    <row r="4610" spans="2:8" ht="15.75" thickBot="1" x14ac:dyDescent="0.3">
      <c r="B4610" s="101"/>
      <c r="C4610" s="102" t="str">
        <f>IF('Detalle Ingresos'!$B4610="","",TEXT('Detalle Ingresos'!$B4610,"MMMM" ))</f>
        <v/>
      </c>
      <c r="D4610" s="82"/>
      <c r="E4610" s="82"/>
      <c r="F4610" s="97"/>
      <c r="G4610" s="117"/>
      <c r="H4610" s="84"/>
    </row>
    <row r="4611" spans="2:8" ht="15.75" thickBot="1" x14ac:dyDescent="0.3">
      <c r="B4611" s="101"/>
      <c r="C4611" s="102" t="str">
        <f>IF('Detalle Ingresos'!$B4611="","",TEXT('Detalle Ingresos'!$B4611,"MMMM" ))</f>
        <v/>
      </c>
      <c r="D4611" s="82"/>
      <c r="E4611" s="82"/>
      <c r="F4611" s="97"/>
      <c r="G4611" s="117"/>
      <c r="H4611" s="84"/>
    </row>
    <row r="4612" spans="2:8" ht="15.75" thickBot="1" x14ac:dyDescent="0.3">
      <c r="B4612" s="101"/>
      <c r="C4612" s="102" t="str">
        <f>IF('Detalle Ingresos'!$B4612="","",TEXT('Detalle Ingresos'!$B4612,"MMMM" ))</f>
        <v/>
      </c>
      <c r="D4612" s="82"/>
      <c r="E4612" s="82"/>
      <c r="F4612" s="97"/>
      <c r="G4612" s="117"/>
      <c r="H4612" s="84"/>
    </row>
    <row r="4613" spans="2:8" ht="15.75" thickBot="1" x14ac:dyDescent="0.3">
      <c r="B4613" s="101"/>
      <c r="C4613" s="102" t="str">
        <f>IF('Detalle Ingresos'!$B4613="","",TEXT('Detalle Ingresos'!$B4613,"MMMM" ))</f>
        <v/>
      </c>
      <c r="D4613" s="82"/>
      <c r="E4613" s="82"/>
      <c r="F4613" s="97"/>
      <c r="G4613" s="117"/>
      <c r="H4613" s="84"/>
    </row>
    <row r="4614" spans="2:8" ht="15.75" thickBot="1" x14ac:dyDescent="0.3">
      <c r="B4614" s="101"/>
      <c r="C4614" s="102" t="str">
        <f>IF('Detalle Ingresos'!$B4614="","",TEXT('Detalle Ingresos'!$B4614,"MMMM" ))</f>
        <v/>
      </c>
      <c r="D4614" s="82"/>
      <c r="E4614" s="82"/>
      <c r="F4614" s="97"/>
      <c r="G4614" s="117"/>
      <c r="H4614" s="84"/>
    </row>
    <row r="4615" spans="2:8" ht="15.75" thickBot="1" x14ac:dyDescent="0.3">
      <c r="B4615" s="101"/>
      <c r="C4615" s="102" t="str">
        <f>IF('Detalle Ingresos'!$B4615="","",TEXT('Detalle Ingresos'!$B4615,"MMMM" ))</f>
        <v/>
      </c>
      <c r="D4615" s="82"/>
      <c r="E4615" s="82"/>
      <c r="F4615" s="97"/>
      <c r="G4615" s="117"/>
      <c r="H4615" s="84"/>
    </row>
    <row r="4616" spans="2:8" ht="15.75" thickBot="1" x14ac:dyDescent="0.3">
      <c r="B4616" s="101"/>
      <c r="C4616" s="102" t="str">
        <f>IF('Detalle Ingresos'!$B4616="","",TEXT('Detalle Ingresos'!$B4616,"MMMM" ))</f>
        <v/>
      </c>
      <c r="D4616" s="82"/>
      <c r="E4616" s="82"/>
      <c r="F4616" s="97"/>
      <c r="G4616" s="117"/>
      <c r="H4616" s="84"/>
    </row>
    <row r="4617" spans="2:8" ht="15.75" thickBot="1" x14ac:dyDescent="0.3">
      <c r="B4617" s="101"/>
      <c r="C4617" s="102" t="str">
        <f>IF('Detalle Ingresos'!$B4617="","",TEXT('Detalle Ingresos'!$B4617,"MMMM" ))</f>
        <v/>
      </c>
      <c r="D4617" s="82"/>
      <c r="E4617" s="82"/>
      <c r="F4617" s="97"/>
      <c r="G4617" s="117"/>
      <c r="H4617" s="84"/>
    </row>
    <row r="4618" spans="2:8" ht="15.75" thickBot="1" x14ac:dyDescent="0.3">
      <c r="B4618" s="101"/>
      <c r="C4618" s="102" t="str">
        <f>IF('Detalle Ingresos'!$B4618="","",TEXT('Detalle Ingresos'!$B4618,"MMMM" ))</f>
        <v/>
      </c>
      <c r="D4618" s="82"/>
      <c r="E4618" s="82"/>
      <c r="F4618" s="97"/>
      <c r="G4618" s="117"/>
      <c r="H4618" s="84"/>
    </row>
    <row r="4619" spans="2:8" ht="15.75" thickBot="1" x14ac:dyDescent="0.3">
      <c r="B4619" s="101"/>
      <c r="C4619" s="102" t="str">
        <f>IF('Detalle Ingresos'!$B4619="","",TEXT('Detalle Ingresos'!$B4619,"MMMM" ))</f>
        <v/>
      </c>
      <c r="D4619" s="82"/>
      <c r="E4619" s="82"/>
      <c r="F4619" s="97"/>
      <c r="G4619" s="117"/>
      <c r="H4619" s="84"/>
    </row>
    <row r="4620" spans="2:8" ht="15.75" thickBot="1" x14ac:dyDescent="0.3">
      <c r="B4620" s="101"/>
      <c r="C4620" s="102" t="str">
        <f>IF('Detalle Ingresos'!$B4620="","",TEXT('Detalle Ingresos'!$B4620,"MMMM" ))</f>
        <v/>
      </c>
      <c r="D4620" s="82"/>
      <c r="E4620" s="82"/>
      <c r="F4620" s="97"/>
      <c r="G4620" s="117"/>
      <c r="H4620" s="84"/>
    </row>
    <row r="4621" spans="2:8" ht="15.75" thickBot="1" x14ac:dyDescent="0.3">
      <c r="B4621" s="101"/>
      <c r="C4621" s="102" t="str">
        <f>IF('Detalle Ingresos'!$B4621="","",TEXT('Detalle Ingresos'!$B4621,"MMMM" ))</f>
        <v/>
      </c>
      <c r="D4621" s="82"/>
      <c r="E4621" s="82"/>
      <c r="F4621" s="97"/>
      <c r="G4621" s="117"/>
      <c r="H4621" s="84"/>
    </row>
    <row r="4622" spans="2:8" ht="15.75" thickBot="1" x14ac:dyDescent="0.3">
      <c r="B4622" s="101"/>
      <c r="C4622" s="102" t="str">
        <f>IF('Detalle Ingresos'!$B4622="","",TEXT('Detalle Ingresos'!$B4622,"MMMM" ))</f>
        <v/>
      </c>
      <c r="D4622" s="82"/>
      <c r="E4622" s="82"/>
      <c r="F4622" s="97"/>
      <c r="G4622" s="117"/>
      <c r="H4622" s="84"/>
    </row>
    <row r="4623" spans="2:8" ht="15.75" thickBot="1" x14ac:dyDescent="0.3">
      <c r="B4623" s="101"/>
      <c r="C4623" s="102" t="str">
        <f>IF('Detalle Ingresos'!$B4623="","",TEXT('Detalle Ingresos'!$B4623,"MMMM" ))</f>
        <v/>
      </c>
      <c r="D4623" s="82"/>
      <c r="E4623" s="82"/>
      <c r="F4623" s="97"/>
      <c r="G4623" s="117"/>
      <c r="H4623" s="84"/>
    </row>
    <row r="4624" spans="2:8" ht="15.75" thickBot="1" x14ac:dyDescent="0.3">
      <c r="B4624" s="101"/>
      <c r="C4624" s="102" t="str">
        <f>IF('Detalle Ingresos'!$B4624="","",TEXT('Detalle Ingresos'!$B4624,"MMMM" ))</f>
        <v/>
      </c>
      <c r="D4624" s="82"/>
      <c r="E4624" s="82"/>
      <c r="F4624" s="97"/>
      <c r="G4624" s="117"/>
      <c r="H4624" s="84"/>
    </row>
    <row r="4625" spans="2:8" ht="15.75" thickBot="1" x14ac:dyDescent="0.3">
      <c r="B4625" s="101"/>
      <c r="C4625" s="102" t="str">
        <f>IF('Detalle Ingresos'!$B4625="","",TEXT('Detalle Ingresos'!$B4625,"MMMM" ))</f>
        <v/>
      </c>
      <c r="D4625" s="82"/>
      <c r="E4625" s="82"/>
      <c r="F4625" s="97"/>
      <c r="G4625" s="117"/>
      <c r="H4625" s="84"/>
    </row>
    <row r="4626" spans="2:8" ht="15.75" thickBot="1" x14ac:dyDescent="0.3">
      <c r="B4626" s="101"/>
      <c r="C4626" s="102" t="str">
        <f>IF('Detalle Ingresos'!$B4626="","",TEXT('Detalle Ingresos'!$B4626,"MMMM" ))</f>
        <v/>
      </c>
      <c r="D4626" s="82"/>
      <c r="E4626" s="82"/>
      <c r="F4626" s="97"/>
      <c r="G4626" s="117"/>
      <c r="H4626" s="84"/>
    </row>
    <row r="4627" spans="2:8" ht="15.75" thickBot="1" x14ac:dyDescent="0.3">
      <c r="B4627" s="101"/>
      <c r="C4627" s="102" t="str">
        <f>IF('Detalle Ingresos'!$B4627="","",TEXT('Detalle Ingresos'!$B4627,"MMMM" ))</f>
        <v/>
      </c>
      <c r="D4627" s="82"/>
      <c r="E4627" s="82"/>
      <c r="F4627" s="97"/>
      <c r="G4627" s="117"/>
      <c r="H4627" s="84"/>
    </row>
    <row r="4628" spans="2:8" ht="15.75" thickBot="1" x14ac:dyDescent="0.3">
      <c r="B4628" s="101"/>
      <c r="C4628" s="102" t="str">
        <f>IF('Detalle Ingresos'!$B4628="","",TEXT('Detalle Ingresos'!$B4628,"MMMM" ))</f>
        <v/>
      </c>
      <c r="D4628" s="82"/>
      <c r="E4628" s="82"/>
      <c r="F4628" s="97"/>
      <c r="G4628" s="117"/>
      <c r="H4628" s="84"/>
    </row>
    <row r="4629" spans="2:8" ht="15.75" thickBot="1" x14ac:dyDescent="0.3">
      <c r="B4629" s="101"/>
      <c r="C4629" s="102" t="str">
        <f>IF('Detalle Ingresos'!$B4629="","",TEXT('Detalle Ingresos'!$B4629,"MMMM" ))</f>
        <v/>
      </c>
      <c r="D4629" s="82"/>
      <c r="E4629" s="82"/>
      <c r="F4629" s="97"/>
      <c r="G4629" s="117"/>
      <c r="H4629" s="84"/>
    </row>
    <row r="4630" spans="2:8" ht="15.75" thickBot="1" x14ac:dyDescent="0.3">
      <c r="B4630" s="101"/>
      <c r="C4630" s="102" t="str">
        <f>IF('Detalle Ingresos'!$B4630="","",TEXT('Detalle Ingresos'!$B4630,"MMMM" ))</f>
        <v/>
      </c>
      <c r="D4630" s="82"/>
      <c r="E4630" s="82"/>
      <c r="F4630" s="97"/>
      <c r="G4630" s="117"/>
      <c r="H4630" s="84"/>
    </row>
    <row r="4631" spans="2:8" ht="15.75" thickBot="1" x14ac:dyDescent="0.3">
      <c r="B4631" s="101"/>
      <c r="C4631" s="102" t="str">
        <f>IF('Detalle Ingresos'!$B4631="","",TEXT('Detalle Ingresos'!$B4631,"MMMM" ))</f>
        <v/>
      </c>
      <c r="D4631" s="82"/>
      <c r="E4631" s="82"/>
      <c r="F4631" s="97"/>
      <c r="G4631" s="117"/>
      <c r="H4631" s="84"/>
    </row>
    <row r="4632" spans="2:8" ht="15.75" thickBot="1" x14ac:dyDescent="0.3">
      <c r="B4632" s="101"/>
      <c r="C4632" s="102" t="str">
        <f>IF('Detalle Ingresos'!$B4632="","",TEXT('Detalle Ingresos'!$B4632,"MMMM" ))</f>
        <v/>
      </c>
      <c r="D4632" s="82"/>
      <c r="E4632" s="82"/>
      <c r="F4632" s="97"/>
      <c r="G4632" s="117"/>
      <c r="H4632" s="84"/>
    </row>
    <row r="4633" spans="2:8" ht="15.75" thickBot="1" x14ac:dyDescent="0.3">
      <c r="B4633" s="101"/>
      <c r="C4633" s="102" t="str">
        <f>IF('Detalle Ingresos'!$B4633="","",TEXT('Detalle Ingresos'!$B4633,"MMMM" ))</f>
        <v/>
      </c>
      <c r="D4633" s="82"/>
      <c r="E4633" s="82"/>
      <c r="F4633" s="97"/>
      <c r="G4633" s="117"/>
      <c r="H4633" s="84"/>
    </row>
    <row r="4634" spans="2:8" ht="15.75" thickBot="1" x14ac:dyDescent="0.3">
      <c r="B4634" s="101"/>
      <c r="C4634" s="102" t="str">
        <f>IF('Detalle Ingresos'!$B4634="","",TEXT('Detalle Ingresos'!$B4634,"MMMM" ))</f>
        <v/>
      </c>
      <c r="D4634" s="82"/>
      <c r="E4634" s="82"/>
      <c r="F4634" s="97"/>
      <c r="G4634" s="117"/>
      <c r="H4634" s="84"/>
    </row>
    <row r="4635" spans="2:8" ht="15.75" thickBot="1" x14ac:dyDescent="0.3">
      <c r="B4635" s="101"/>
      <c r="C4635" s="102" t="str">
        <f>IF('Detalle Ingresos'!$B4635="","",TEXT('Detalle Ingresos'!$B4635,"MMMM" ))</f>
        <v/>
      </c>
      <c r="D4635" s="82"/>
      <c r="E4635" s="82"/>
      <c r="F4635" s="97"/>
      <c r="G4635" s="117"/>
      <c r="H4635" s="84"/>
    </row>
    <row r="4636" spans="2:8" ht="15.75" thickBot="1" x14ac:dyDescent="0.3">
      <c r="B4636" s="101"/>
      <c r="C4636" s="102" t="str">
        <f>IF('Detalle Ingresos'!$B4636="","",TEXT('Detalle Ingresos'!$B4636,"MMMM" ))</f>
        <v/>
      </c>
      <c r="D4636" s="82"/>
      <c r="E4636" s="82"/>
      <c r="F4636" s="97"/>
      <c r="G4636" s="117"/>
      <c r="H4636" s="84"/>
    </row>
    <row r="4637" spans="2:8" ht="15.75" thickBot="1" x14ac:dyDescent="0.3">
      <c r="B4637" s="101"/>
      <c r="C4637" s="102" t="str">
        <f>IF('Detalle Ingresos'!$B4637="","",TEXT('Detalle Ingresos'!$B4637,"MMMM" ))</f>
        <v/>
      </c>
      <c r="D4637" s="82"/>
      <c r="E4637" s="82"/>
      <c r="F4637" s="97"/>
      <c r="G4637" s="117"/>
      <c r="H4637" s="84"/>
    </row>
    <row r="4638" spans="2:8" ht="15.75" thickBot="1" x14ac:dyDescent="0.3">
      <c r="B4638" s="101"/>
      <c r="C4638" s="102" t="str">
        <f>IF('Detalle Ingresos'!$B4638="","",TEXT('Detalle Ingresos'!$B4638,"MMMM" ))</f>
        <v/>
      </c>
      <c r="D4638" s="82"/>
      <c r="E4638" s="82"/>
      <c r="F4638" s="97"/>
      <c r="G4638" s="117"/>
      <c r="H4638" s="84"/>
    </row>
    <row r="4639" spans="2:8" ht="15.75" thickBot="1" x14ac:dyDescent="0.3">
      <c r="B4639" s="101"/>
      <c r="C4639" s="102" t="str">
        <f>IF('Detalle Ingresos'!$B4639="","",TEXT('Detalle Ingresos'!$B4639,"MMMM" ))</f>
        <v/>
      </c>
      <c r="D4639" s="82"/>
      <c r="E4639" s="82"/>
      <c r="F4639" s="97"/>
      <c r="G4639" s="117"/>
      <c r="H4639" s="84"/>
    </row>
    <row r="4640" spans="2:8" ht="15.75" thickBot="1" x14ac:dyDescent="0.3">
      <c r="B4640" s="101"/>
      <c r="C4640" s="102" t="str">
        <f>IF('Detalle Ingresos'!$B4640="","",TEXT('Detalle Ingresos'!$B4640,"MMMM" ))</f>
        <v/>
      </c>
      <c r="D4640" s="82"/>
      <c r="E4640" s="82"/>
      <c r="F4640" s="97"/>
      <c r="G4640" s="117"/>
      <c r="H4640" s="84"/>
    </row>
    <row r="4641" spans="2:8" ht="15.75" thickBot="1" x14ac:dyDescent="0.3">
      <c r="B4641" s="101"/>
      <c r="C4641" s="102" t="str">
        <f>IF('Detalle Ingresos'!$B4641="","",TEXT('Detalle Ingresos'!$B4641,"MMMM" ))</f>
        <v/>
      </c>
      <c r="D4641" s="82"/>
      <c r="E4641" s="82"/>
      <c r="F4641" s="97"/>
      <c r="G4641" s="117"/>
      <c r="H4641" s="84"/>
    </row>
    <row r="4642" spans="2:8" ht="15.75" thickBot="1" x14ac:dyDescent="0.3">
      <c r="B4642" s="101"/>
      <c r="C4642" s="102" t="str">
        <f>IF('Detalle Ingresos'!$B4642="","",TEXT('Detalle Ingresos'!$B4642,"MMMM" ))</f>
        <v/>
      </c>
      <c r="D4642" s="82"/>
      <c r="E4642" s="82"/>
      <c r="F4642" s="97"/>
      <c r="G4642" s="117"/>
      <c r="H4642" s="84"/>
    </row>
    <row r="4643" spans="2:8" ht="15.75" thickBot="1" x14ac:dyDescent="0.3">
      <c r="B4643" s="101"/>
      <c r="C4643" s="102" t="str">
        <f>IF('Detalle Ingresos'!$B4643="","",TEXT('Detalle Ingresos'!$B4643,"MMMM" ))</f>
        <v/>
      </c>
      <c r="D4643" s="82"/>
      <c r="E4643" s="82"/>
      <c r="F4643" s="97"/>
      <c r="G4643" s="117"/>
      <c r="H4643" s="84"/>
    </row>
    <row r="4644" spans="2:8" ht="15.75" thickBot="1" x14ac:dyDescent="0.3">
      <c r="B4644" s="101"/>
      <c r="C4644" s="102" t="str">
        <f>IF('Detalle Ingresos'!$B4644="","",TEXT('Detalle Ingresos'!$B4644,"MMMM" ))</f>
        <v/>
      </c>
      <c r="D4644" s="82"/>
      <c r="E4644" s="82"/>
      <c r="F4644" s="97"/>
      <c r="G4644" s="117"/>
      <c r="H4644" s="84"/>
    </row>
    <row r="4645" spans="2:8" ht="15.75" thickBot="1" x14ac:dyDescent="0.3">
      <c r="B4645" s="101"/>
      <c r="C4645" s="102" t="str">
        <f>IF('Detalle Ingresos'!$B4645="","",TEXT('Detalle Ingresos'!$B4645,"MMMM" ))</f>
        <v/>
      </c>
      <c r="D4645" s="82"/>
      <c r="E4645" s="82"/>
      <c r="F4645" s="97"/>
      <c r="G4645" s="117"/>
      <c r="H4645" s="84"/>
    </row>
    <row r="4646" spans="2:8" ht="15.75" thickBot="1" x14ac:dyDescent="0.3">
      <c r="B4646" s="101"/>
      <c r="C4646" s="102" t="str">
        <f>IF('Detalle Ingresos'!$B4646="","",TEXT('Detalle Ingresos'!$B4646,"MMMM" ))</f>
        <v/>
      </c>
      <c r="D4646" s="82"/>
      <c r="E4646" s="82"/>
      <c r="F4646" s="97"/>
      <c r="G4646" s="117"/>
      <c r="H4646" s="84"/>
    </row>
    <row r="4647" spans="2:8" ht="15.75" thickBot="1" x14ac:dyDescent="0.3">
      <c r="B4647" s="101"/>
      <c r="C4647" s="102" t="str">
        <f>IF('Detalle Ingresos'!$B4647="","",TEXT('Detalle Ingresos'!$B4647,"MMMM" ))</f>
        <v/>
      </c>
      <c r="D4647" s="82"/>
      <c r="E4647" s="82"/>
      <c r="F4647" s="97"/>
      <c r="G4647" s="117"/>
      <c r="H4647" s="84"/>
    </row>
    <row r="4648" spans="2:8" ht="15.75" thickBot="1" x14ac:dyDescent="0.3">
      <c r="B4648" s="101"/>
      <c r="C4648" s="102" t="str">
        <f>IF('Detalle Ingresos'!$B4648="","",TEXT('Detalle Ingresos'!$B4648,"MMMM" ))</f>
        <v/>
      </c>
      <c r="D4648" s="82"/>
      <c r="E4648" s="82"/>
      <c r="F4648" s="97"/>
      <c r="G4648" s="117"/>
      <c r="H4648" s="84"/>
    </row>
    <row r="4649" spans="2:8" ht="15.75" thickBot="1" x14ac:dyDescent="0.3">
      <c r="B4649" s="101"/>
      <c r="C4649" s="102" t="str">
        <f>IF('Detalle Ingresos'!$B4649="","",TEXT('Detalle Ingresos'!$B4649,"MMMM" ))</f>
        <v/>
      </c>
      <c r="D4649" s="82"/>
      <c r="E4649" s="82"/>
      <c r="F4649" s="97"/>
      <c r="G4649" s="117"/>
      <c r="H4649" s="84"/>
    </row>
    <row r="4650" spans="2:8" ht="15.75" thickBot="1" x14ac:dyDescent="0.3">
      <c r="B4650" s="101"/>
      <c r="C4650" s="102" t="str">
        <f>IF('Detalle Ingresos'!$B4650="","",TEXT('Detalle Ingresos'!$B4650,"MMMM" ))</f>
        <v/>
      </c>
      <c r="D4650" s="82"/>
      <c r="E4650" s="82"/>
      <c r="F4650" s="97"/>
      <c r="G4650" s="117"/>
      <c r="H4650" s="84"/>
    </row>
    <row r="4651" spans="2:8" ht="15.75" thickBot="1" x14ac:dyDescent="0.3">
      <c r="B4651" s="101"/>
      <c r="C4651" s="102" t="str">
        <f>IF('Detalle Ingresos'!$B4651="","",TEXT('Detalle Ingresos'!$B4651,"MMMM" ))</f>
        <v/>
      </c>
      <c r="D4651" s="82"/>
      <c r="E4651" s="82"/>
      <c r="F4651" s="97"/>
      <c r="G4651" s="117"/>
      <c r="H4651" s="84"/>
    </row>
    <row r="4652" spans="2:8" ht="15.75" thickBot="1" x14ac:dyDescent="0.3">
      <c r="B4652" s="101"/>
      <c r="C4652" s="102" t="str">
        <f>IF('Detalle Ingresos'!$B4652="","",TEXT('Detalle Ingresos'!$B4652,"MMMM" ))</f>
        <v/>
      </c>
      <c r="D4652" s="82"/>
      <c r="E4652" s="82"/>
      <c r="F4652" s="97"/>
      <c r="G4652" s="117"/>
      <c r="H4652" s="84"/>
    </row>
    <row r="4653" spans="2:8" ht="15.75" thickBot="1" x14ac:dyDescent="0.3">
      <c r="B4653" s="101"/>
      <c r="C4653" s="102" t="str">
        <f>IF('Detalle Ingresos'!$B4653="","",TEXT('Detalle Ingresos'!$B4653,"MMMM" ))</f>
        <v/>
      </c>
      <c r="D4653" s="82"/>
      <c r="E4653" s="82"/>
      <c r="F4653" s="97"/>
      <c r="G4653" s="117"/>
      <c r="H4653" s="84"/>
    </row>
    <row r="4654" spans="2:8" ht="15.75" thickBot="1" x14ac:dyDescent="0.3">
      <c r="B4654" s="101"/>
      <c r="C4654" s="102" t="str">
        <f>IF('Detalle Ingresos'!$B4654="","",TEXT('Detalle Ingresos'!$B4654,"MMMM" ))</f>
        <v/>
      </c>
      <c r="D4654" s="82"/>
      <c r="E4654" s="82"/>
      <c r="F4654" s="97"/>
      <c r="G4654" s="117"/>
      <c r="H4654" s="84"/>
    </row>
    <row r="4655" spans="2:8" ht="15.75" thickBot="1" x14ac:dyDescent="0.3">
      <c r="B4655" s="101"/>
      <c r="C4655" s="102" t="str">
        <f>IF('Detalle Ingresos'!$B4655="","",TEXT('Detalle Ingresos'!$B4655,"MMMM" ))</f>
        <v/>
      </c>
      <c r="D4655" s="82"/>
      <c r="E4655" s="82"/>
      <c r="F4655" s="97"/>
      <c r="G4655" s="117"/>
      <c r="H4655" s="84"/>
    </row>
    <row r="4656" spans="2:8" ht="15.75" thickBot="1" x14ac:dyDescent="0.3">
      <c r="B4656" s="101"/>
      <c r="C4656" s="102" t="str">
        <f>IF('Detalle Ingresos'!$B4656="","",TEXT('Detalle Ingresos'!$B4656,"MMMM" ))</f>
        <v/>
      </c>
      <c r="D4656" s="82"/>
      <c r="E4656" s="82"/>
      <c r="F4656" s="97"/>
      <c r="G4656" s="117"/>
      <c r="H4656" s="84"/>
    </row>
    <row r="4657" spans="2:8" ht="15.75" thickBot="1" x14ac:dyDescent="0.3">
      <c r="B4657" s="101"/>
      <c r="C4657" s="102" t="str">
        <f>IF('Detalle Ingresos'!$B4657="","",TEXT('Detalle Ingresos'!$B4657,"MMMM" ))</f>
        <v/>
      </c>
      <c r="D4657" s="82"/>
      <c r="E4657" s="82"/>
      <c r="F4657" s="97"/>
      <c r="G4657" s="117"/>
      <c r="H4657" s="84"/>
    </row>
    <row r="4658" spans="2:8" ht="15.75" thickBot="1" x14ac:dyDescent="0.3">
      <c r="B4658" s="101"/>
      <c r="C4658" s="102" t="str">
        <f>IF('Detalle Ingresos'!$B4658="","",TEXT('Detalle Ingresos'!$B4658,"MMMM" ))</f>
        <v/>
      </c>
      <c r="D4658" s="82"/>
      <c r="E4658" s="82"/>
      <c r="F4658" s="97"/>
      <c r="G4658" s="117"/>
      <c r="H4658" s="84"/>
    </row>
    <row r="4659" spans="2:8" ht="15.75" thickBot="1" x14ac:dyDescent="0.3">
      <c r="B4659" s="101"/>
      <c r="C4659" s="102" t="str">
        <f>IF('Detalle Ingresos'!$B4659="","",TEXT('Detalle Ingresos'!$B4659,"MMMM" ))</f>
        <v/>
      </c>
      <c r="D4659" s="82"/>
      <c r="E4659" s="82"/>
      <c r="F4659" s="97"/>
      <c r="G4659" s="117"/>
      <c r="H4659" s="84"/>
    </row>
    <row r="4660" spans="2:8" ht="15.75" thickBot="1" x14ac:dyDescent="0.3">
      <c r="B4660" s="101"/>
      <c r="C4660" s="102" t="str">
        <f>IF('Detalle Ingresos'!$B4660="","",TEXT('Detalle Ingresos'!$B4660,"MMMM" ))</f>
        <v/>
      </c>
      <c r="D4660" s="82"/>
      <c r="E4660" s="82"/>
      <c r="F4660" s="97"/>
      <c r="G4660" s="117"/>
      <c r="H4660" s="84"/>
    </row>
    <row r="4661" spans="2:8" ht="15.75" thickBot="1" x14ac:dyDescent="0.3">
      <c r="B4661" s="101"/>
      <c r="C4661" s="102" t="str">
        <f>IF('Detalle Ingresos'!$B4661="","",TEXT('Detalle Ingresos'!$B4661,"MMMM" ))</f>
        <v/>
      </c>
      <c r="D4661" s="82"/>
      <c r="E4661" s="82"/>
      <c r="F4661" s="97"/>
      <c r="G4661" s="117"/>
      <c r="H4661" s="84"/>
    </row>
    <row r="4662" spans="2:8" ht="15.75" thickBot="1" x14ac:dyDescent="0.3">
      <c r="B4662" s="101"/>
      <c r="C4662" s="102" t="str">
        <f>IF('Detalle Ingresos'!$B4662="","",TEXT('Detalle Ingresos'!$B4662,"MMMM" ))</f>
        <v/>
      </c>
      <c r="D4662" s="82"/>
      <c r="E4662" s="82"/>
      <c r="F4662" s="97"/>
      <c r="G4662" s="117"/>
      <c r="H4662" s="84"/>
    </row>
    <row r="4663" spans="2:8" ht="15.75" thickBot="1" x14ac:dyDescent="0.3">
      <c r="B4663" s="101"/>
      <c r="C4663" s="102" t="str">
        <f>IF('Detalle Ingresos'!$B4663="","",TEXT('Detalle Ingresos'!$B4663,"MMMM" ))</f>
        <v/>
      </c>
      <c r="D4663" s="82"/>
      <c r="E4663" s="82"/>
      <c r="F4663" s="97"/>
      <c r="G4663" s="117"/>
      <c r="H4663" s="84"/>
    </row>
    <row r="4664" spans="2:8" ht="15.75" thickBot="1" x14ac:dyDescent="0.3">
      <c r="B4664" s="101"/>
      <c r="C4664" s="102" t="str">
        <f>IF('Detalle Ingresos'!$B4664="","",TEXT('Detalle Ingresos'!$B4664,"MMMM" ))</f>
        <v/>
      </c>
      <c r="D4664" s="82"/>
      <c r="E4664" s="82"/>
      <c r="F4664" s="97"/>
      <c r="G4664" s="117"/>
      <c r="H4664" s="84"/>
    </row>
    <row r="4665" spans="2:8" ht="15.75" thickBot="1" x14ac:dyDescent="0.3">
      <c r="B4665" s="101"/>
      <c r="C4665" s="102" t="str">
        <f>IF('Detalle Ingresos'!$B4665="","",TEXT('Detalle Ingresos'!$B4665,"MMMM" ))</f>
        <v/>
      </c>
      <c r="D4665" s="82"/>
      <c r="E4665" s="82"/>
      <c r="F4665" s="97"/>
      <c r="G4665" s="117"/>
      <c r="H4665" s="84"/>
    </row>
    <row r="4666" spans="2:8" ht="15.75" thickBot="1" x14ac:dyDescent="0.3">
      <c r="B4666" s="101"/>
      <c r="C4666" s="102" t="str">
        <f>IF('Detalle Ingresos'!$B4666="","",TEXT('Detalle Ingresos'!$B4666,"MMMM" ))</f>
        <v/>
      </c>
      <c r="D4666" s="82"/>
      <c r="E4666" s="82"/>
      <c r="F4666" s="97"/>
      <c r="G4666" s="117"/>
      <c r="H4666" s="84"/>
    </row>
    <row r="4667" spans="2:8" ht="15.75" thickBot="1" x14ac:dyDescent="0.3">
      <c r="B4667" s="101"/>
      <c r="C4667" s="102" t="str">
        <f>IF('Detalle Ingresos'!$B4667="","",TEXT('Detalle Ingresos'!$B4667,"MMMM" ))</f>
        <v/>
      </c>
      <c r="D4667" s="82"/>
      <c r="E4667" s="82"/>
      <c r="F4667" s="97"/>
      <c r="G4667" s="117"/>
      <c r="H4667" s="84"/>
    </row>
    <row r="4668" spans="2:8" ht="15.75" thickBot="1" x14ac:dyDescent="0.3">
      <c r="B4668" s="101"/>
      <c r="C4668" s="102" t="str">
        <f>IF('Detalle Ingresos'!$B4668="","",TEXT('Detalle Ingresos'!$B4668,"MMMM" ))</f>
        <v/>
      </c>
      <c r="D4668" s="82"/>
      <c r="E4668" s="82"/>
      <c r="F4668" s="97"/>
      <c r="G4668" s="117"/>
      <c r="H4668" s="84"/>
    </row>
    <row r="4669" spans="2:8" ht="15.75" thickBot="1" x14ac:dyDescent="0.3">
      <c r="B4669" s="101"/>
      <c r="C4669" s="102" t="str">
        <f>IF('Detalle Ingresos'!$B4669="","",TEXT('Detalle Ingresos'!$B4669,"MMMM" ))</f>
        <v/>
      </c>
      <c r="D4669" s="82"/>
      <c r="E4669" s="82"/>
      <c r="F4669" s="97"/>
      <c r="G4669" s="117"/>
      <c r="H4669" s="84"/>
    </row>
    <row r="4670" spans="2:8" ht="15.75" thickBot="1" x14ac:dyDescent="0.3">
      <c r="B4670" s="101"/>
      <c r="C4670" s="102" t="str">
        <f>IF('Detalle Ingresos'!$B4670="","",TEXT('Detalle Ingresos'!$B4670,"MMMM" ))</f>
        <v/>
      </c>
      <c r="D4670" s="82"/>
      <c r="E4670" s="82"/>
      <c r="F4670" s="97"/>
      <c r="G4670" s="117"/>
      <c r="H4670" s="84"/>
    </row>
    <row r="4671" spans="2:8" ht="15.75" thickBot="1" x14ac:dyDescent="0.3">
      <c r="B4671" s="101"/>
      <c r="C4671" s="102" t="str">
        <f>IF('Detalle Ingresos'!$B4671="","",TEXT('Detalle Ingresos'!$B4671,"MMMM" ))</f>
        <v/>
      </c>
      <c r="D4671" s="82"/>
      <c r="E4671" s="82"/>
      <c r="F4671" s="97"/>
      <c r="G4671" s="117"/>
      <c r="H4671" s="84"/>
    </row>
    <row r="4672" spans="2:8" ht="15.75" thickBot="1" x14ac:dyDescent="0.3">
      <c r="B4672" s="101"/>
      <c r="C4672" s="102" t="str">
        <f>IF('Detalle Ingresos'!$B4672="","",TEXT('Detalle Ingresos'!$B4672,"MMMM" ))</f>
        <v/>
      </c>
      <c r="D4672" s="82"/>
      <c r="E4672" s="82"/>
      <c r="F4672" s="97"/>
      <c r="G4672" s="117"/>
      <c r="H4672" s="84"/>
    </row>
    <row r="4673" spans="2:8" ht="15.75" thickBot="1" x14ac:dyDescent="0.3">
      <c r="B4673" s="101"/>
      <c r="C4673" s="102" t="str">
        <f>IF('Detalle Ingresos'!$B4673="","",TEXT('Detalle Ingresos'!$B4673,"MMMM" ))</f>
        <v/>
      </c>
      <c r="D4673" s="82"/>
      <c r="E4673" s="82"/>
      <c r="F4673" s="97"/>
      <c r="G4673" s="117"/>
      <c r="H4673" s="84"/>
    </row>
    <row r="4674" spans="2:8" ht="15.75" thickBot="1" x14ac:dyDescent="0.3">
      <c r="B4674" s="101"/>
      <c r="C4674" s="102" t="str">
        <f>IF('Detalle Ingresos'!$B4674="","",TEXT('Detalle Ingresos'!$B4674,"MMMM" ))</f>
        <v/>
      </c>
      <c r="D4674" s="82"/>
      <c r="E4674" s="82"/>
      <c r="F4674" s="97"/>
      <c r="G4674" s="117"/>
      <c r="H4674" s="84"/>
    </row>
    <row r="4675" spans="2:8" ht="15.75" thickBot="1" x14ac:dyDescent="0.3">
      <c r="B4675" s="101"/>
      <c r="C4675" s="102" t="str">
        <f>IF('Detalle Ingresos'!$B4675="","",TEXT('Detalle Ingresos'!$B4675,"MMMM" ))</f>
        <v/>
      </c>
      <c r="D4675" s="82"/>
      <c r="E4675" s="82"/>
      <c r="F4675" s="97"/>
      <c r="G4675" s="117"/>
      <c r="H4675" s="84"/>
    </row>
    <row r="4676" spans="2:8" ht="15.75" thickBot="1" x14ac:dyDescent="0.3">
      <c r="B4676" s="101"/>
      <c r="C4676" s="102" t="str">
        <f>IF('Detalle Ingresos'!$B4676="","",TEXT('Detalle Ingresos'!$B4676,"MMMM" ))</f>
        <v/>
      </c>
      <c r="D4676" s="82"/>
      <c r="E4676" s="82"/>
      <c r="F4676" s="97"/>
      <c r="G4676" s="117"/>
      <c r="H4676" s="84"/>
    </row>
    <row r="4677" spans="2:8" ht="15.75" thickBot="1" x14ac:dyDescent="0.3">
      <c r="B4677" s="101"/>
      <c r="C4677" s="102" t="str">
        <f>IF('Detalle Ingresos'!$B4677="","",TEXT('Detalle Ingresos'!$B4677,"MMMM" ))</f>
        <v/>
      </c>
      <c r="D4677" s="82"/>
      <c r="E4677" s="82"/>
      <c r="F4677" s="97"/>
      <c r="G4677" s="117"/>
      <c r="H4677" s="84"/>
    </row>
    <row r="4678" spans="2:8" ht="15.75" thickBot="1" x14ac:dyDescent="0.3">
      <c r="B4678" s="101"/>
      <c r="C4678" s="102" t="str">
        <f>IF('Detalle Ingresos'!$B4678="","",TEXT('Detalle Ingresos'!$B4678,"MMMM" ))</f>
        <v/>
      </c>
      <c r="D4678" s="82"/>
      <c r="E4678" s="82"/>
      <c r="F4678" s="97"/>
      <c r="G4678" s="117"/>
      <c r="H4678" s="84"/>
    </row>
    <row r="4679" spans="2:8" ht="15.75" thickBot="1" x14ac:dyDescent="0.3">
      <c r="B4679" s="101"/>
      <c r="C4679" s="102" t="str">
        <f>IF('Detalle Ingresos'!$B4679="","",TEXT('Detalle Ingresos'!$B4679,"MMMM" ))</f>
        <v/>
      </c>
      <c r="D4679" s="82"/>
      <c r="E4679" s="82"/>
      <c r="F4679" s="97"/>
      <c r="G4679" s="117"/>
      <c r="H4679" s="84"/>
    </row>
    <row r="4680" spans="2:8" ht="15.75" thickBot="1" x14ac:dyDescent="0.3">
      <c r="B4680" s="101"/>
      <c r="C4680" s="102" t="str">
        <f>IF('Detalle Ingresos'!$B4680="","",TEXT('Detalle Ingresos'!$B4680,"MMMM" ))</f>
        <v/>
      </c>
      <c r="D4680" s="82"/>
      <c r="E4680" s="82"/>
      <c r="F4680" s="97"/>
      <c r="G4680" s="117"/>
      <c r="H4680" s="84"/>
    </row>
    <row r="4681" spans="2:8" ht="15.75" thickBot="1" x14ac:dyDescent="0.3">
      <c r="B4681" s="101"/>
      <c r="C4681" s="102" t="str">
        <f>IF('Detalle Ingresos'!$B4681="","",TEXT('Detalle Ingresos'!$B4681,"MMMM" ))</f>
        <v/>
      </c>
      <c r="D4681" s="82"/>
      <c r="E4681" s="82"/>
      <c r="F4681" s="97"/>
      <c r="G4681" s="117"/>
      <c r="H4681" s="84"/>
    </row>
    <row r="4682" spans="2:8" ht="15.75" thickBot="1" x14ac:dyDescent="0.3">
      <c r="B4682" s="101"/>
      <c r="C4682" s="102" t="str">
        <f>IF('Detalle Ingresos'!$B4682="","",TEXT('Detalle Ingresos'!$B4682,"MMMM" ))</f>
        <v/>
      </c>
      <c r="D4682" s="82"/>
      <c r="E4682" s="82"/>
      <c r="F4682" s="97"/>
      <c r="G4682" s="117"/>
      <c r="H4682" s="84"/>
    </row>
    <row r="4683" spans="2:8" ht="15.75" thickBot="1" x14ac:dyDescent="0.3">
      <c r="B4683" s="101"/>
      <c r="C4683" s="102" t="str">
        <f>IF('Detalle Ingresos'!$B4683="","",TEXT('Detalle Ingresos'!$B4683,"MMMM" ))</f>
        <v/>
      </c>
      <c r="D4683" s="82"/>
      <c r="E4683" s="82"/>
      <c r="F4683" s="97"/>
      <c r="G4683" s="117"/>
      <c r="H4683" s="84"/>
    </row>
    <row r="4684" spans="2:8" ht="15.75" thickBot="1" x14ac:dyDescent="0.3">
      <c r="B4684" s="101"/>
      <c r="C4684" s="102" t="str">
        <f>IF('Detalle Ingresos'!$B4684="","",TEXT('Detalle Ingresos'!$B4684,"MMMM" ))</f>
        <v/>
      </c>
      <c r="D4684" s="82"/>
      <c r="E4684" s="82"/>
      <c r="F4684" s="97"/>
      <c r="G4684" s="117"/>
      <c r="H4684" s="84"/>
    </row>
    <row r="4685" spans="2:8" ht="15.75" thickBot="1" x14ac:dyDescent="0.3">
      <c r="B4685" s="101"/>
      <c r="C4685" s="102" t="str">
        <f>IF('Detalle Ingresos'!$B4685="","",TEXT('Detalle Ingresos'!$B4685,"MMMM" ))</f>
        <v/>
      </c>
      <c r="D4685" s="82"/>
      <c r="E4685" s="82"/>
      <c r="F4685" s="97"/>
      <c r="G4685" s="117"/>
      <c r="H4685" s="84"/>
    </row>
    <row r="4686" spans="2:8" ht="15.75" thickBot="1" x14ac:dyDescent="0.3">
      <c r="B4686" s="101"/>
      <c r="C4686" s="102" t="str">
        <f>IF('Detalle Ingresos'!$B4686="","",TEXT('Detalle Ingresos'!$B4686,"MMMM" ))</f>
        <v/>
      </c>
      <c r="D4686" s="82"/>
      <c r="E4686" s="82"/>
      <c r="F4686" s="97"/>
      <c r="G4686" s="117"/>
      <c r="H4686" s="84"/>
    </row>
    <row r="4687" spans="2:8" ht="15.75" thickBot="1" x14ac:dyDescent="0.3">
      <c r="B4687" s="101"/>
      <c r="C4687" s="102" t="str">
        <f>IF('Detalle Ingresos'!$B4687="","",TEXT('Detalle Ingresos'!$B4687,"MMMM" ))</f>
        <v/>
      </c>
      <c r="D4687" s="82"/>
      <c r="E4687" s="82"/>
      <c r="F4687" s="97"/>
      <c r="G4687" s="117"/>
      <c r="H4687" s="84"/>
    </row>
    <row r="4688" spans="2:8" ht="15.75" thickBot="1" x14ac:dyDescent="0.3">
      <c r="B4688" s="101"/>
      <c r="C4688" s="102" t="str">
        <f>IF('Detalle Ingresos'!$B4688="","",TEXT('Detalle Ingresos'!$B4688,"MMMM" ))</f>
        <v/>
      </c>
      <c r="D4688" s="82"/>
      <c r="E4688" s="82"/>
      <c r="F4688" s="97"/>
      <c r="G4688" s="117"/>
      <c r="H4688" s="84"/>
    </row>
    <row r="4689" spans="2:8" ht="15.75" thickBot="1" x14ac:dyDescent="0.3">
      <c r="B4689" s="101"/>
      <c r="C4689" s="102" t="str">
        <f>IF('Detalle Ingresos'!$B4689="","",TEXT('Detalle Ingresos'!$B4689,"MMMM" ))</f>
        <v/>
      </c>
      <c r="D4689" s="82"/>
      <c r="E4689" s="82"/>
      <c r="F4689" s="97"/>
      <c r="G4689" s="117"/>
      <c r="H4689" s="84"/>
    </row>
    <row r="4690" spans="2:8" ht="15.75" thickBot="1" x14ac:dyDescent="0.3">
      <c r="B4690" s="101"/>
      <c r="C4690" s="102" t="str">
        <f>IF('Detalle Ingresos'!$B4690="","",TEXT('Detalle Ingresos'!$B4690,"MMMM" ))</f>
        <v/>
      </c>
      <c r="D4690" s="82"/>
      <c r="E4690" s="82"/>
      <c r="F4690" s="97"/>
      <c r="G4690" s="117"/>
      <c r="H4690" s="84"/>
    </row>
    <row r="4691" spans="2:8" ht="15.75" thickBot="1" x14ac:dyDescent="0.3">
      <c r="B4691" s="101"/>
      <c r="C4691" s="102" t="str">
        <f>IF('Detalle Ingresos'!$B4691="","",TEXT('Detalle Ingresos'!$B4691,"MMMM" ))</f>
        <v/>
      </c>
      <c r="D4691" s="82"/>
      <c r="E4691" s="82"/>
      <c r="F4691" s="97"/>
      <c r="G4691" s="117"/>
      <c r="H4691" s="84"/>
    </row>
    <row r="4692" spans="2:8" ht="15.75" thickBot="1" x14ac:dyDescent="0.3">
      <c r="B4692" s="101"/>
      <c r="C4692" s="102" t="str">
        <f>IF('Detalle Ingresos'!$B4692="","",TEXT('Detalle Ingresos'!$B4692,"MMMM" ))</f>
        <v/>
      </c>
      <c r="D4692" s="82"/>
      <c r="E4692" s="82"/>
      <c r="F4692" s="97"/>
      <c r="G4692" s="117"/>
      <c r="H4692" s="84"/>
    </row>
    <row r="4693" spans="2:8" ht="15.75" thickBot="1" x14ac:dyDescent="0.3">
      <c r="B4693" s="101"/>
      <c r="C4693" s="102" t="str">
        <f>IF('Detalle Ingresos'!$B4693="","",TEXT('Detalle Ingresos'!$B4693,"MMMM" ))</f>
        <v/>
      </c>
      <c r="D4693" s="82"/>
      <c r="E4693" s="82"/>
      <c r="F4693" s="97"/>
      <c r="G4693" s="117"/>
      <c r="H4693" s="84"/>
    </row>
    <row r="4694" spans="2:8" ht="15.75" thickBot="1" x14ac:dyDescent="0.3">
      <c r="B4694" s="101"/>
      <c r="C4694" s="102" t="str">
        <f>IF('Detalle Ingresos'!$B4694="","",TEXT('Detalle Ingresos'!$B4694,"MMMM" ))</f>
        <v/>
      </c>
      <c r="D4694" s="82"/>
      <c r="E4694" s="82"/>
      <c r="F4694" s="97"/>
      <c r="G4694" s="117"/>
      <c r="H4694" s="84"/>
    </row>
    <row r="4695" spans="2:8" ht="15.75" thickBot="1" x14ac:dyDescent="0.3">
      <c r="B4695" s="101"/>
      <c r="C4695" s="102" t="str">
        <f>IF('Detalle Ingresos'!$B4695="","",TEXT('Detalle Ingresos'!$B4695,"MMMM" ))</f>
        <v/>
      </c>
      <c r="D4695" s="82"/>
      <c r="E4695" s="82"/>
      <c r="F4695" s="97"/>
      <c r="G4695" s="117"/>
      <c r="H4695" s="84"/>
    </row>
    <row r="4696" spans="2:8" ht="15.75" thickBot="1" x14ac:dyDescent="0.3">
      <c r="B4696" s="101"/>
      <c r="C4696" s="102" t="str">
        <f>IF('Detalle Ingresos'!$B4696="","",TEXT('Detalle Ingresos'!$B4696,"MMMM" ))</f>
        <v/>
      </c>
      <c r="D4696" s="82"/>
      <c r="E4696" s="82"/>
      <c r="F4696" s="97"/>
      <c r="G4696" s="117"/>
      <c r="H4696" s="84"/>
    </row>
    <row r="4697" spans="2:8" ht="15.75" thickBot="1" x14ac:dyDescent="0.3">
      <c r="B4697" s="101"/>
      <c r="C4697" s="102" t="str">
        <f>IF('Detalle Ingresos'!$B4697="","",TEXT('Detalle Ingresos'!$B4697,"MMMM" ))</f>
        <v/>
      </c>
      <c r="D4697" s="82"/>
      <c r="E4697" s="82"/>
      <c r="F4697" s="97"/>
      <c r="G4697" s="117"/>
      <c r="H4697" s="84"/>
    </row>
    <row r="4698" spans="2:8" ht="15.75" thickBot="1" x14ac:dyDescent="0.3">
      <c r="B4698" s="101"/>
      <c r="C4698" s="102" t="str">
        <f>IF('Detalle Ingresos'!$B4698="","",TEXT('Detalle Ingresos'!$B4698,"MMMM" ))</f>
        <v/>
      </c>
      <c r="D4698" s="82"/>
      <c r="E4698" s="82"/>
      <c r="F4698" s="97"/>
      <c r="G4698" s="117"/>
      <c r="H4698" s="84"/>
    </row>
    <row r="4699" spans="2:8" ht="15.75" thickBot="1" x14ac:dyDescent="0.3">
      <c r="B4699" s="101"/>
      <c r="C4699" s="102" t="str">
        <f>IF('Detalle Ingresos'!$B4699="","",TEXT('Detalle Ingresos'!$B4699,"MMMM" ))</f>
        <v/>
      </c>
      <c r="D4699" s="82"/>
      <c r="E4699" s="82"/>
      <c r="F4699" s="97"/>
      <c r="G4699" s="117"/>
      <c r="H4699" s="84"/>
    </row>
    <row r="4700" spans="2:8" ht="15.75" thickBot="1" x14ac:dyDescent="0.3">
      <c r="B4700" s="101"/>
      <c r="C4700" s="102" t="str">
        <f>IF('Detalle Ingresos'!$B4700="","",TEXT('Detalle Ingresos'!$B4700,"MMMM" ))</f>
        <v/>
      </c>
      <c r="D4700" s="82"/>
      <c r="E4700" s="82"/>
      <c r="F4700" s="97"/>
      <c r="G4700" s="117"/>
      <c r="H4700" s="84"/>
    </row>
    <row r="4701" spans="2:8" ht="15.75" thickBot="1" x14ac:dyDescent="0.3">
      <c r="B4701" s="101"/>
      <c r="C4701" s="102" t="str">
        <f>IF('Detalle Ingresos'!$B4701="","",TEXT('Detalle Ingresos'!$B4701,"MMMM" ))</f>
        <v/>
      </c>
      <c r="D4701" s="82"/>
      <c r="E4701" s="82"/>
      <c r="F4701" s="97"/>
      <c r="G4701" s="117"/>
      <c r="H4701" s="84"/>
    </row>
    <row r="4702" spans="2:8" ht="15.75" thickBot="1" x14ac:dyDescent="0.3">
      <c r="B4702" s="101"/>
      <c r="C4702" s="102" t="str">
        <f>IF('Detalle Ingresos'!$B4702="","",TEXT('Detalle Ingresos'!$B4702,"MMMM" ))</f>
        <v/>
      </c>
      <c r="D4702" s="82"/>
      <c r="E4702" s="82"/>
      <c r="F4702" s="97"/>
      <c r="G4702" s="117"/>
      <c r="H4702" s="84"/>
    </row>
    <row r="4703" spans="2:8" ht="15.75" thickBot="1" x14ac:dyDescent="0.3">
      <c r="B4703" s="101"/>
      <c r="C4703" s="102" t="str">
        <f>IF('Detalle Ingresos'!$B4703="","",TEXT('Detalle Ingresos'!$B4703,"MMMM" ))</f>
        <v/>
      </c>
      <c r="D4703" s="82"/>
      <c r="E4703" s="82"/>
      <c r="F4703" s="97"/>
      <c r="G4703" s="117"/>
      <c r="H4703" s="84"/>
    </row>
    <row r="4704" spans="2:8" ht="15.75" thickBot="1" x14ac:dyDescent="0.3">
      <c r="B4704" s="101"/>
      <c r="C4704" s="102" t="str">
        <f>IF('Detalle Ingresos'!$B4704="","",TEXT('Detalle Ingresos'!$B4704,"MMMM" ))</f>
        <v/>
      </c>
      <c r="D4704" s="82"/>
      <c r="E4704" s="82"/>
      <c r="F4704" s="97"/>
      <c r="G4704" s="117"/>
      <c r="H4704" s="84"/>
    </row>
    <row r="4705" spans="2:8" ht="15.75" thickBot="1" x14ac:dyDescent="0.3">
      <c r="B4705" s="101"/>
      <c r="C4705" s="102" t="str">
        <f>IF('Detalle Ingresos'!$B4705="","",TEXT('Detalle Ingresos'!$B4705,"MMMM" ))</f>
        <v/>
      </c>
      <c r="D4705" s="82"/>
      <c r="E4705" s="82"/>
      <c r="F4705" s="97"/>
      <c r="G4705" s="117"/>
      <c r="H4705" s="84"/>
    </row>
    <row r="4706" spans="2:8" ht="15.75" thickBot="1" x14ac:dyDescent="0.3">
      <c r="B4706" s="101"/>
      <c r="C4706" s="102" t="str">
        <f>IF('Detalle Ingresos'!$B4706="","",TEXT('Detalle Ingresos'!$B4706,"MMMM" ))</f>
        <v/>
      </c>
      <c r="D4706" s="82"/>
      <c r="E4706" s="82"/>
      <c r="F4706" s="97"/>
      <c r="G4706" s="117"/>
      <c r="H4706" s="84"/>
    </row>
    <row r="4707" spans="2:8" ht="15.75" thickBot="1" x14ac:dyDescent="0.3">
      <c r="B4707" s="101"/>
      <c r="C4707" s="102" t="str">
        <f>IF('Detalle Ingresos'!$B4707="","",TEXT('Detalle Ingresos'!$B4707,"MMMM" ))</f>
        <v/>
      </c>
      <c r="D4707" s="82"/>
      <c r="E4707" s="82"/>
      <c r="F4707" s="97"/>
      <c r="G4707" s="117"/>
      <c r="H4707" s="84"/>
    </row>
    <row r="4708" spans="2:8" ht="15.75" thickBot="1" x14ac:dyDescent="0.3">
      <c r="B4708" s="101"/>
      <c r="C4708" s="102" t="str">
        <f>IF('Detalle Ingresos'!$B4708="","",TEXT('Detalle Ingresos'!$B4708,"MMMM" ))</f>
        <v/>
      </c>
      <c r="D4708" s="82"/>
      <c r="E4708" s="82"/>
      <c r="F4708" s="97"/>
      <c r="G4708" s="117"/>
      <c r="H4708" s="84"/>
    </row>
    <row r="4709" spans="2:8" ht="15.75" thickBot="1" x14ac:dyDescent="0.3">
      <c r="B4709" s="101"/>
      <c r="C4709" s="102" t="str">
        <f>IF('Detalle Ingresos'!$B4709="","",TEXT('Detalle Ingresos'!$B4709,"MMMM" ))</f>
        <v/>
      </c>
      <c r="D4709" s="82"/>
      <c r="E4709" s="82"/>
      <c r="F4709" s="97"/>
      <c r="G4709" s="117"/>
      <c r="H4709" s="84"/>
    </row>
    <row r="4710" spans="2:8" ht="15.75" thickBot="1" x14ac:dyDescent="0.3">
      <c r="B4710" s="101"/>
      <c r="C4710" s="102" t="str">
        <f>IF('Detalle Ingresos'!$B4710="","",TEXT('Detalle Ingresos'!$B4710,"MMMM" ))</f>
        <v/>
      </c>
      <c r="D4710" s="82"/>
      <c r="E4710" s="82"/>
      <c r="F4710" s="97"/>
      <c r="G4710" s="117"/>
      <c r="H4710" s="84"/>
    </row>
    <row r="4711" spans="2:8" ht="15.75" thickBot="1" x14ac:dyDescent="0.3">
      <c r="B4711" s="101"/>
      <c r="C4711" s="102" t="str">
        <f>IF('Detalle Ingresos'!$B4711="","",TEXT('Detalle Ingresos'!$B4711,"MMMM" ))</f>
        <v/>
      </c>
      <c r="D4711" s="82"/>
      <c r="E4711" s="82"/>
      <c r="F4711" s="97"/>
      <c r="G4711" s="117"/>
      <c r="H4711" s="84"/>
    </row>
    <row r="4712" spans="2:8" ht="15.75" thickBot="1" x14ac:dyDescent="0.3">
      <c r="B4712" s="101"/>
      <c r="C4712" s="102" t="str">
        <f>IF('Detalle Ingresos'!$B4712="","",TEXT('Detalle Ingresos'!$B4712,"MMMM" ))</f>
        <v/>
      </c>
      <c r="D4712" s="82"/>
      <c r="E4712" s="82"/>
      <c r="F4712" s="97"/>
      <c r="G4712" s="117"/>
      <c r="H4712" s="84"/>
    </row>
    <row r="4713" spans="2:8" ht="15.75" thickBot="1" x14ac:dyDescent="0.3">
      <c r="B4713" s="101"/>
      <c r="C4713" s="102" t="str">
        <f>IF('Detalle Ingresos'!$B4713="","",TEXT('Detalle Ingresos'!$B4713,"MMMM" ))</f>
        <v/>
      </c>
      <c r="D4713" s="82"/>
      <c r="E4713" s="82"/>
      <c r="F4713" s="97"/>
      <c r="G4713" s="117"/>
      <c r="H4713" s="84"/>
    </row>
    <row r="4714" spans="2:8" ht="15.75" thickBot="1" x14ac:dyDescent="0.3">
      <c r="B4714" s="101"/>
      <c r="C4714" s="102" t="str">
        <f>IF('Detalle Ingresos'!$B4714="","",TEXT('Detalle Ingresos'!$B4714,"MMMM" ))</f>
        <v/>
      </c>
      <c r="D4714" s="82"/>
      <c r="E4714" s="82"/>
      <c r="F4714" s="97"/>
      <c r="G4714" s="117"/>
      <c r="H4714" s="84"/>
    </row>
    <row r="4715" spans="2:8" ht="15.75" thickBot="1" x14ac:dyDescent="0.3">
      <c r="B4715" s="101"/>
      <c r="C4715" s="102" t="str">
        <f>IF('Detalle Ingresos'!$B4715="","",TEXT('Detalle Ingresos'!$B4715,"MMMM" ))</f>
        <v/>
      </c>
      <c r="D4715" s="82"/>
      <c r="E4715" s="82"/>
      <c r="F4715" s="97"/>
      <c r="G4715" s="117"/>
      <c r="H4715" s="84"/>
    </row>
    <row r="4716" spans="2:8" ht="15.75" thickBot="1" x14ac:dyDescent="0.3">
      <c r="B4716" s="101"/>
      <c r="C4716" s="102" t="str">
        <f>IF('Detalle Ingresos'!$B4716="","",TEXT('Detalle Ingresos'!$B4716,"MMMM" ))</f>
        <v/>
      </c>
      <c r="D4716" s="82"/>
      <c r="E4716" s="82"/>
      <c r="F4716" s="97"/>
      <c r="G4716" s="117"/>
      <c r="H4716" s="84"/>
    </row>
    <row r="4717" spans="2:8" ht="15.75" thickBot="1" x14ac:dyDescent="0.3">
      <c r="B4717" s="101"/>
      <c r="C4717" s="102" t="str">
        <f>IF('Detalle Ingresos'!$B4717="","",TEXT('Detalle Ingresos'!$B4717,"MMMM" ))</f>
        <v/>
      </c>
      <c r="D4717" s="82"/>
      <c r="E4717" s="82"/>
      <c r="F4717" s="97"/>
      <c r="G4717" s="117"/>
      <c r="H4717" s="84"/>
    </row>
    <row r="4718" spans="2:8" ht="15.75" thickBot="1" x14ac:dyDescent="0.3">
      <c r="B4718" s="101"/>
      <c r="C4718" s="102" t="str">
        <f>IF('Detalle Ingresos'!$B4718="","",TEXT('Detalle Ingresos'!$B4718,"MMMM" ))</f>
        <v/>
      </c>
      <c r="D4718" s="82"/>
      <c r="E4718" s="82"/>
      <c r="F4718" s="97"/>
      <c r="G4718" s="117"/>
      <c r="H4718" s="84"/>
    </row>
    <row r="4719" spans="2:8" ht="15.75" thickBot="1" x14ac:dyDescent="0.3">
      <c r="B4719" s="101"/>
      <c r="C4719" s="102" t="str">
        <f>IF('Detalle Ingresos'!$B4719="","",TEXT('Detalle Ingresos'!$B4719,"MMMM" ))</f>
        <v/>
      </c>
      <c r="D4719" s="82"/>
      <c r="E4719" s="82"/>
      <c r="F4719" s="97"/>
      <c r="G4719" s="117"/>
      <c r="H4719" s="84"/>
    </row>
    <row r="4720" spans="2:8" ht="15.75" thickBot="1" x14ac:dyDescent="0.3">
      <c r="B4720" s="101"/>
      <c r="C4720" s="102" t="str">
        <f>IF('Detalle Ingresos'!$B4720="","",TEXT('Detalle Ingresos'!$B4720,"MMMM" ))</f>
        <v/>
      </c>
      <c r="D4720" s="82"/>
      <c r="E4720" s="82"/>
      <c r="F4720" s="97"/>
      <c r="G4720" s="117"/>
      <c r="H4720" s="84"/>
    </row>
    <row r="4721" spans="2:8" ht="15.75" thickBot="1" x14ac:dyDescent="0.3">
      <c r="B4721" s="101"/>
      <c r="C4721" s="102" t="str">
        <f>IF('Detalle Ingresos'!$B4721="","",TEXT('Detalle Ingresos'!$B4721,"MMMM" ))</f>
        <v/>
      </c>
      <c r="D4721" s="82"/>
      <c r="E4721" s="82"/>
      <c r="F4721" s="97"/>
      <c r="G4721" s="117"/>
      <c r="H4721" s="84"/>
    </row>
    <row r="4722" spans="2:8" ht="15.75" thickBot="1" x14ac:dyDescent="0.3">
      <c r="B4722" s="101"/>
      <c r="C4722" s="102" t="str">
        <f>IF('Detalle Ingresos'!$B4722="","",TEXT('Detalle Ingresos'!$B4722,"MMMM" ))</f>
        <v/>
      </c>
      <c r="D4722" s="82"/>
      <c r="E4722" s="82"/>
      <c r="F4722" s="97"/>
      <c r="G4722" s="117"/>
      <c r="H4722" s="84"/>
    </row>
    <row r="4723" spans="2:8" ht="15.75" thickBot="1" x14ac:dyDescent="0.3">
      <c r="B4723" s="101"/>
      <c r="C4723" s="102" t="str">
        <f>IF('Detalle Ingresos'!$B4723="","",TEXT('Detalle Ingresos'!$B4723,"MMMM" ))</f>
        <v/>
      </c>
      <c r="D4723" s="82"/>
      <c r="E4723" s="82"/>
      <c r="F4723" s="97"/>
      <c r="G4723" s="117"/>
      <c r="H4723" s="84"/>
    </row>
    <row r="4724" spans="2:8" ht="15.75" thickBot="1" x14ac:dyDescent="0.3">
      <c r="B4724" s="101"/>
      <c r="C4724" s="102" t="str">
        <f>IF('Detalle Ingresos'!$B4724="","",TEXT('Detalle Ingresos'!$B4724,"MMMM" ))</f>
        <v/>
      </c>
      <c r="D4724" s="82"/>
      <c r="E4724" s="82"/>
      <c r="F4724" s="97"/>
      <c r="G4724" s="117"/>
      <c r="H4724" s="84"/>
    </row>
    <row r="4725" spans="2:8" ht="15.75" thickBot="1" x14ac:dyDescent="0.3">
      <c r="B4725" s="101"/>
      <c r="C4725" s="102" t="str">
        <f>IF('Detalle Ingresos'!$B4725="","",TEXT('Detalle Ingresos'!$B4725,"MMMM" ))</f>
        <v/>
      </c>
      <c r="D4725" s="82"/>
      <c r="E4725" s="82"/>
      <c r="F4725" s="97"/>
      <c r="G4725" s="117"/>
      <c r="H4725" s="84"/>
    </row>
    <row r="4726" spans="2:8" ht="15.75" thickBot="1" x14ac:dyDescent="0.3">
      <c r="B4726" s="101"/>
      <c r="C4726" s="102" t="str">
        <f>IF('Detalle Ingresos'!$B4726="","",TEXT('Detalle Ingresos'!$B4726,"MMMM" ))</f>
        <v/>
      </c>
      <c r="D4726" s="82"/>
      <c r="E4726" s="82"/>
      <c r="F4726" s="97"/>
      <c r="G4726" s="117"/>
      <c r="H4726" s="84"/>
    </row>
    <row r="4727" spans="2:8" ht="15.75" thickBot="1" x14ac:dyDescent="0.3">
      <c r="B4727" s="101"/>
      <c r="C4727" s="102" t="str">
        <f>IF('Detalle Ingresos'!$B4727="","",TEXT('Detalle Ingresos'!$B4727,"MMMM" ))</f>
        <v/>
      </c>
      <c r="D4727" s="82"/>
      <c r="E4727" s="82"/>
      <c r="F4727" s="97"/>
      <c r="G4727" s="117"/>
      <c r="H4727" s="84"/>
    </row>
    <row r="4728" spans="2:8" ht="15.75" thickBot="1" x14ac:dyDescent="0.3">
      <c r="B4728" s="101"/>
      <c r="C4728" s="102" t="str">
        <f>IF('Detalle Ingresos'!$B4728="","",TEXT('Detalle Ingresos'!$B4728,"MMMM" ))</f>
        <v/>
      </c>
      <c r="D4728" s="82"/>
      <c r="E4728" s="82"/>
      <c r="F4728" s="97"/>
      <c r="G4728" s="117"/>
      <c r="H4728" s="84"/>
    </row>
    <row r="4729" spans="2:8" ht="15.75" thickBot="1" x14ac:dyDescent="0.3">
      <c r="B4729" s="101"/>
      <c r="C4729" s="102" t="str">
        <f>IF('Detalle Ingresos'!$B4729="","",TEXT('Detalle Ingresos'!$B4729,"MMMM" ))</f>
        <v/>
      </c>
      <c r="D4729" s="82"/>
      <c r="E4729" s="82"/>
      <c r="F4729" s="97"/>
      <c r="G4729" s="117"/>
      <c r="H4729" s="84"/>
    </row>
    <row r="4730" spans="2:8" ht="15.75" thickBot="1" x14ac:dyDescent="0.3">
      <c r="B4730" s="101"/>
      <c r="C4730" s="102" t="str">
        <f>IF('Detalle Ingresos'!$B4730="","",TEXT('Detalle Ingresos'!$B4730,"MMMM" ))</f>
        <v/>
      </c>
      <c r="D4730" s="82"/>
      <c r="E4730" s="82"/>
      <c r="F4730" s="97"/>
      <c r="G4730" s="117"/>
      <c r="H4730" s="84"/>
    </row>
    <row r="4731" spans="2:8" ht="15.75" thickBot="1" x14ac:dyDescent="0.3">
      <c r="B4731" s="101"/>
      <c r="C4731" s="102" t="str">
        <f>IF('Detalle Ingresos'!$B4731="","",TEXT('Detalle Ingresos'!$B4731,"MMMM" ))</f>
        <v/>
      </c>
      <c r="D4731" s="82"/>
      <c r="E4731" s="82"/>
      <c r="F4731" s="97"/>
      <c r="G4731" s="117"/>
      <c r="H4731" s="84"/>
    </row>
    <row r="4732" spans="2:8" ht="15.75" thickBot="1" x14ac:dyDescent="0.3">
      <c r="B4732" s="101"/>
      <c r="C4732" s="102" t="str">
        <f>IF('Detalle Ingresos'!$B4732="","",TEXT('Detalle Ingresos'!$B4732,"MMMM" ))</f>
        <v/>
      </c>
      <c r="D4732" s="82"/>
      <c r="E4732" s="82"/>
      <c r="F4732" s="97"/>
      <c r="G4732" s="117"/>
      <c r="H4732" s="84"/>
    </row>
    <row r="4733" spans="2:8" ht="15.75" thickBot="1" x14ac:dyDescent="0.3">
      <c r="B4733" s="101"/>
      <c r="C4733" s="102" t="str">
        <f>IF('Detalle Ingresos'!$B4733="","",TEXT('Detalle Ingresos'!$B4733,"MMMM" ))</f>
        <v/>
      </c>
      <c r="D4733" s="82"/>
      <c r="E4733" s="82"/>
      <c r="F4733" s="97"/>
      <c r="G4733" s="117"/>
      <c r="H4733" s="84"/>
    </row>
    <row r="4734" spans="2:8" ht="15.75" thickBot="1" x14ac:dyDescent="0.3">
      <c r="B4734" s="101"/>
      <c r="C4734" s="102" t="str">
        <f>IF('Detalle Ingresos'!$B4734="","",TEXT('Detalle Ingresos'!$B4734,"MMMM" ))</f>
        <v/>
      </c>
      <c r="D4734" s="82"/>
      <c r="E4734" s="82"/>
      <c r="F4734" s="97"/>
      <c r="G4734" s="117"/>
      <c r="H4734" s="84"/>
    </row>
    <row r="4735" spans="2:8" ht="15.75" thickBot="1" x14ac:dyDescent="0.3">
      <c r="B4735" s="101"/>
      <c r="C4735" s="102" t="str">
        <f>IF('Detalle Ingresos'!$B4735="","",TEXT('Detalle Ingresos'!$B4735,"MMMM" ))</f>
        <v/>
      </c>
      <c r="D4735" s="82"/>
      <c r="E4735" s="82"/>
      <c r="F4735" s="97"/>
      <c r="G4735" s="117"/>
      <c r="H4735" s="84"/>
    </row>
    <row r="4736" spans="2:8" ht="15.75" thickBot="1" x14ac:dyDescent="0.3">
      <c r="B4736" s="101"/>
      <c r="C4736" s="102" t="str">
        <f>IF('Detalle Ingresos'!$B4736="","",TEXT('Detalle Ingresos'!$B4736,"MMMM" ))</f>
        <v/>
      </c>
      <c r="D4736" s="82"/>
      <c r="E4736" s="82"/>
      <c r="F4736" s="97"/>
      <c r="G4736" s="117"/>
      <c r="H4736" s="84"/>
    </row>
    <row r="4737" spans="2:8" ht="15.75" thickBot="1" x14ac:dyDescent="0.3">
      <c r="B4737" s="101"/>
      <c r="C4737" s="102" t="str">
        <f>IF('Detalle Ingresos'!$B4737="","",TEXT('Detalle Ingresos'!$B4737,"MMMM" ))</f>
        <v/>
      </c>
      <c r="D4737" s="82"/>
      <c r="E4737" s="82"/>
      <c r="F4737" s="97"/>
      <c r="G4737" s="117"/>
      <c r="H4737" s="84"/>
    </row>
    <row r="4738" spans="2:8" ht="15.75" thickBot="1" x14ac:dyDescent="0.3">
      <c r="B4738" s="101"/>
      <c r="C4738" s="102" t="str">
        <f>IF('Detalle Ingresos'!$B4738="","",TEXT('Detalle Ingresos'!$B4738,"MMMM" ))</f>
        <v/>
      </c>
      <c r="D4738" s="82"/>
      <c r="E4738" s="82"/>
      <c r="F4738" s="97"/>
      <c r="G4738" s="117"/>
      <c r="H4738" s="84"/>
    </row>
    <row r="4739" spans="2:8" ht="15.75" thickBot="1" x14ac:dyDescent="0.3">
      <c r="B4739" s="101"/>
      <c r="C4739" s="102" t="str">
        <f>IF('Detalle Ingresos'!$B4739="","",TEXT('Detalle Ingresos'!$B4739,"MMMM" ))</f>
        <v/>
      </c>
      <c r="D4739" s="82"/>
      <c r="E4739" s="82"/>
      <c r="F4739" s="97"/>
      <c r="G4739" s="117"/>
      <c r="H4739" s="84"/>
    </row>
    <row r="4740" spans="2:8" ht="15.75" thickBot="1" x14ac:dyDescent="0.3">
      <c r="B4740" s="101"/>
      <c r="C4740" s="102" t="str">
        <f>IF('Detalle Ingresos'!$B4740="","",TEXT('Detalle Ingresos'!$B4740,"MMMM" ))</f>
        <v/>
      </c>
      <c r="D4740" s="82"/>
      <c r="E4740" s="82"/>
      <c r="F4740" s="97"/>
      <c r="G4740" s="117"/>
      <c r="H4740" s="84"/>
    </row>
    <row r="4741" spans="2:8" ht="15.75" thickBot="1" x14ac:dyDescent="0.3">
      <c r="B4741" s="101"/>
      <c r="C4741" s="102" t="str">
        <f>IF('Detalle Ingresos'!$B4741="","",TEXT('Detalle Ingresos'!$B4741,"MMMM" ))</f>
        <v/>
      </c>
      <c r="D4741" s="82"/>
      <c r="E4741" s="82"/>
      <c r="F4741" s="97"/>
      <c r="G4741" s="117"/>
      <c r="H4741" s="84"/>
    </row>
    <row r="4742" spans="2:8" ht="15.75" thickBot="1" x14ac:dyDescent="0.3">
      <c r="B4742" s="101"/>
      <c r="C4742" s="102" t="str">
        <f>IF('Detalle Ingresos'!$B4742="","",TEXT('Detalle Ingresos'!$B4742,"MMMM" ))</f>
        <v/>
      </c>
      <c r="D4742" s="82"/>
      <c r="E4742" s="82"/>
      <c r="F4742" s="97"/>
      <c r="G4742" s="117"/>
      <c r="H4742" s="84"/>
    </row>
    <row r="4743" spans="2:8" ht="15.75" thickBot="1" x14ac:dyDescent="0.3">
      <c r="B4743" s="101"/>
      <c r="C4743" s="102" t="str">
        <f>IF('Detalle Ingresos'!$B4743="","",TEXT('Detalle Ingresos'!$B4743,"MMMM" ))</f>
        <v/>
      </c>
      <c r="D4743" s="82"/>
      <c r="E4743" s="82"/>
      <c r="F4743" s="97"/>
      <c r="G4743" s="117"/>
      <c r="H4743" s="84"/>
    </row>
    <row r="4744" spans="2:8" ht="15.75" thickBot="1" x14ac:dyDescent="0.3">
      <c r="B4744" s="101"/>
      <c r="C4744" s="102" t="str">
        <f>IF('Detalle Ingresos'!$B4744="","",TEXT('Detalle Ingresos'!$B4744,"MMMM" ))</f>
        <v/>
      </c>
      <c r="D4744" s="82"/>
      <c r="E4744" s="82"/>
      <c r="F4744" s="97"/>
      <c r="G4744" s="117"/>
      <c r="H4744" s="84"/>
    </row>
    <row r="4745" spans="2:8" ht="15.75" thickBot="1" x14ac:dyDescent="0.3">
      <c r="B4745" s="101"/>
      <c r="C4745" s="102" t="str">
        <f>IF('Detalle Ingresos'!$B4745="","",TEXT('Detalle Ingresos'!$B4745,"MMMM" ))</f>
        <v/>
      </c>
      <c r="D4745" s="82"/>
      <c r="E4745" s="82"/>
      <c r="F4745" s="97"/>
      <c r="G4745" s="117"/>
      <c r="H4745" s="84"/>
    </row>
    <row r="4746" spans="2:8" ht="15.75" thickBot="1" x14ac:dyDescent="0.3">
      <c r="B4746" s="101"/>
      <c r="C4746" s="102" t="str">
        <f>IF('Detalle Ingresos'!$B4746="","",TEXT('Detalle Ingresos'!$B4746,"MMMM" ))</f>
        <v/>
      </c>
      <c r="D4746" s="82"/>
      <c r="E4746" s="82"/>
      <c r="F4746" s="97"/>
      <c r="G4746" s="117"/>
      <c r="H4746" s="84"/>
    </row>
    <row r="4747" spans="2:8" ht="15.75" thickBot="1" x14ac:dyDescent="0.3">
      <c r="B4747" s="101"/>
      <c r="C4747" s="102" t="str">
        <f>IF('Detalle Ingresos'!$B4747="","",TEXT('Detalle Ingresos'!$B4747,"MMMM" ))</f>
        <v/>
      </c>
      <c r="D4747" s="82"/>
      <c r="E4747" s="82"/>
      <c r="F4747" s="97"/>
      <c r="G4747" s="117"/>
      <c r="H4747" s="84"/>
    </row>
    <row r="4748" spans="2:8" ht="15.75" thickBot="1" x14ac:dyDescent="0.3">
      <c r="B4748" s="101"/>
      <c r="C4748" s="102" t="str">
        <f>IF('Detalle Ingresos'!$B4748="","",TEXT('Detalle Ingresos'!$B4748,"MMMM" ))</f>
        <v/>
      </c>
      <c r="D4748" s="82"/>
      <c r="E4748" s="82"/>
      <c r="F4748" s="97"/>
      <c r="G4748" s="117"/>
      <c r="H4748" s="84"/>
    </row>
    <row r="4749" spans="2:8" ht="15.75" thickBot="1" x14ac:dyDescent="0.3">
      <c r="B4749" s="101"/>
      <c r="C4749" s="102" t="str">
        <f>IF('Detalle Ingresos'!$B4749="","",TEXT('Detalle Ingresos'!$B4749,"MMMM" ))</f>
        <v/>
      </c>
      <c r="D4749" s="82"/>
      <c r="E4749" s="82"/>
      <c r="F4749" s="97"/>
      <c r="G4749" s="117"/>
      <c r="H4749" s="84"/>
    </row>
    <row r="4750" spans="2:8" ht="15.75" thickBot="1" x14ac:dyDescent="0.3">
      <c r="B4750" s="101"/>
      <c r="C4750" s="102" t="str">
        <f>IF('Detalle Ingresos'!$B4750="","",TEXT('Detalle Ingresos'!$B4750,"MMMM" ))</f>
        <v/>
      </c>
      <c r="D4750" s="82"/>
      <c r="E4750" s="82"/>
      <c r="F4750" s="97"/>
      <c r="G4750" s="117"/>
      <c r="H4750" s="84"/>
    </row>
    <row r="4751" spans="2:8" ht="15.75" thickBot="1" x14ac:dyDescent="0.3">
      <c r="B4751" s="101"/>
      <c r="C4751" s="102" t="str">
        <f>IF('Detalle Ingresos'!$B4751="","",TEXT('Detalle Ingresos'!$B4751,"MMMM" ))</f>
        <v/>
      </c>
      <c r="D4751" s="82"/>
      <c r="E4751" s="82"/>
      <c r="F4751" s="97"/>
      <c r="G4751" s="117"/>
      <c r="H4751" s="84"/>
    </row>
    <row r="4752" spans="2:8" ht="15.75" thickBot="1" x14ac:dyDescent="0.3">
      <c r="B4752" s="101"/>
      <c r="C4752" s="102" t="str">
        <f>IF('Detalle Ingresos'!$B4752="","",TEXT('Detalle Ingresos'!$B4752,"MMMM" ))</f>
        <v/>
      </c>
      <c r="D4752" s="82"/>
      <c r="E4752" s="82"/>
      <c r="F4752" s="97"/>
      <c r="G4752" s="117"/>
      <c r="H4752" s="84"/>
    </row>
    <row r="4753" spans="2:8" ht="15.75" thickBot="1" x14ac:dyDescent="0.3">
      <c r="B4753" s="101"/>
      <c r="C4753" s="102" t="str">
        <f>IF('Detalle Ingresos'!$B4753="","",TEXT('Detalle Ingresos'!$B4753,"MMMM" ))</f>
        <v/>
      </c>
      <c r="D4753" s="82"/>
      <c r="E4753" s="82"/>
      <c r="F4753" s="97"/>
      <c r="G4753" s="117"/>
      <c r="H4753" s="84"/>
    </row>
    <row r="4754" spans="2:8" ht="15.75" thickBot="1" x14ac:dyDescent="0.3">
      <c r="B4754" s="101"/>
      <c r="C4754" s="102" t="str">
        <f>IF('Detalle Ingresos'!$B4754="","",TEXT('Detalle Ingresos'!$B4754,"MMMM" ))</f>
        <v/>
      </c>
      <c r="D4754" s="82"/>
      <c r="E4754" s="82"/>
      <c r="F4754" s="97"/>
      <c r="G4754" s="117"/>
      <c r="H4754" s="84"/>
    </row>
    <row r="4755" spans="2:8" ht="15.75" thickBot="1" x14ac:dyDescent="0.3">
      <c r="B4755" s="101"/>
      <c r="C4755" s="102" t="str">
        <f>IF('Detalle Ingresos'!$B4755="","",TEXT('Detalle Ingresos'!$B4755,"MMMM" ))</f>
        <v/>
      </c>
      <c r="D4755" s="82"/>
      <c r="E4755" s="82"/>
      <c r="F4755" s="97"/>
      <c r="G4755" s="117"/>
      <c r="H4755" s="84"/>
    </row>
    <row r="4756" spans="2:8" ht="15.75" thickBot="1" x14ac:dyDescent="0.3">
      <c r="B4756" s="101"/>
      <c r="C4756" s="102" t="str">
        <f>IF('Detalle Ingresos'!$B4756="","",TEXT('Detalle Ingresos'!$B4756,"MMMM" ))</f>
        <v/>
      </c>
      <c r="D4756" s="82"/>
      <c r="E4756" s="82"/>
      <c r="F4756" s="97"/>
      <c r="G4756" s="117"/>
      <c r="H4756" s="84"/>
    </row>
    <row r="4757" spans="2:8" ht="15.75" thickBot="1" x14ac:dyDescent="0.3">
      <c r="B4757" s="101"/>
      <c r="C4757" s="102" t="str">
        <f>IF('Detalle Ingresos'!$B4757="","",TEXT('Detalle Ingresos'!$B4757,"MMMM" ))</f>
        <v/>
      </c>
      <c r="D4757" s="82"/>
      <c r="E4757" s="82"/>
      <c r="F4757" s="97"/>
      <c r="G4757" s="117"/>
      <c r="H4757" s="84"/>
    </row>
    <row r="4758" spans="2:8" ht="15.75" thickBot="1" x14ac:dyDescent="0.3">
      <c r="B4758" s="101"/>
      <c r="C4758" s="102" t="str">
        <f>IF('Detalle Ingresos'!$B4758="","",TEXT('Detalle Ingresos'!$B4758,"MMMM" ))</f>
        <v/>
      </c>
      <c r="D4758" s="82"/>
      <c r="E4758" s="82"/>
      <c r="F4758" s="97"/>
      <c r="G4758" s="117"/>
      <c r="H4758" s="84"/>
    </row>
    <row r="4759" spans="2:8" ht="15.75" thickBot="1" x14ac:dyDescent="0.3">
      <c r="B4759" s="101"/>
      <c r="C4759" s="102" t="str">
        <f>IF('Detalle Ingresos'!$B4759="","",TEXT('Detalle Ingresos'!$B4759,"MMMM" ))</f>
        <v/>
      </c>
      <c r="D4759" s="82"/>
      <c r="E4759" s="82"/>
      <c r="F4759" s="97"/>
      <c r="G4759" s="117"/>
      <c r="H4759" s="84"/>
    </row>
    <row r="4760" spans="2:8" ht="15.75" thickBot="1" x14ac:dyDescent="0.3">
      <c r="B4760" s="101"/>
      <c r="C4760" s="102" t="str">
        <f>IF('Detalle Ingresos'!$B4760="","",TEXT('Detalle Ingresos'!$B4760,"MMMM" ))</f>
        <v/>
      </c>
      <c r="D4760" s="82"/>
      <c r="E4760" s="82"/>
      <c r="F4760" s="97"/>
      <c r="G4760" s="117"/>
      <c r="H4760" s="84"/>
    </row>
    <row r="4761" spans="2:8" ht="15.75" thickBot="1" x14ac:dyDescent="0.3">
      <c r="B4761" s="101"/>
      <c r="C4761" s="102" t="str">
        <f>IF('Detalle Ingresos'!$B4761="","",TEXT('Detalle Ingresos'!$B4761,"MMMM" ))</f>
        <v/>
      </c>
      <c r="D4761" s="82"/>
      <c r="E4761" s="82"/>
      <c r="F4761" s="97"/>
      <c r="G4761" s="117"/>
      <c r="H4761" s="84"/>
    </row>
    <row r="4762" spans="2:8" ht="15.75" thickBot="1" x14ac:dyDescent="0.3">
      <c r="B4762" s="101"/>
      <c r="C4762" s="102" t="str">
        <f>IF('Detalle Ingresos'!$B4762="","",TEXT('Detalle Ingresos'!$B4762,"MMMM" ))</f>
        <v/>
      </c>
      <c r="D4762" s="82"/>
      <c r="E4762" s="82"/>
      <c r="F4762" s="97"/>
      <c r="G4762" s="117"/>
      <c r="H4762" s="84"/>
    </row>
    <row r="4763" spans="2:8" ht="15.75" thickBot="1" x14ac:dyDescent="0.3">
      <c r="B4763" s="101"/>
      <c r="C4763" s="102" t="str">
        <f>IF('Detalle Ingresos'!$B4763="","",TEXT('Detalle Ingresos'!$B4763,"MMMM" ))</f>
        <v/>
      </c>
      <c r="D4763" s="82"/>
      <c r="E4763" s="82"/>
      <c r="F4763" s="97"/>
      <c r="G4763" s="117"/>
      <c r="H4763" s="84"/>
    </row>
    <row r="4764" spans="2:8" ht="15.75" thickBot="1" x14ac:dyDescent="0.3">
      <c r="B4764" s="101"/>
      <c r="C4764" s="102" t="str">
        <f>IF('Detalle Ingresos'!$B4764="","",TEXT('Detalle Ingresos'!$B4764,"MMMM" ))</f>
        <v/>
      </c>
      <c r="D4764" s="82"/>
      <c r="E4764" s="82"/>
      <c r="F4764" s="97"/>
      <c r="G4764" s="117"/>
      <c r="H4764" s="84"/>
    </row>
    <row r="4765" spans="2:8" ht="15.75" thickBot="1" x14ac:dyDescent="0.3">
      <c r="B4765" s="101"/>
      <c r="C4765" s="102" t="str">
        <f>IF('Detalle Ingresos'!$B4765="","",TEXT('Detalle Ingresos'!$B4765,"MMMM" ))</f>
        <v/>
      </c>
      <c r="D4765" s="82"/>
      <c r="E4765" s="82"/>
      <c r="F4765" s="97"/>
      <c r="G4765" s="117"/>
      <c r="H4765" s="84"/>
    </row>
    <row r="4766" spans="2:8" ht="15.75" thickBot="1" x14ac:dyDescent="0.3">
      <c r="B4766" s="101"/>
      <c r="C4766" s="102" t="str">
        <f>IF('Detalle Ingresos'!$B4766="","",TEXT('Detalle Ingresos'!$B4766,"MMMM" ))</f>
        <v/>
      </c>
      <c r="D4766" s="82"/>
      <c r="E4766" s="82"/>
      <c r="F4766" s="97"/>
      <c r="G4766" s="117"/>
      <c r="H4766" s="84"/>
    </row>
    <row r="4767" spans="2:8" ht="15.75" thickBot="1" x14ac:dyDescent="0.3">
      <c r="B4767" s="101"/>
      <c r="C4767" s="102" t="str">
        <f>IF('Detalle Ingresos'!$B4767="","",TEXT('Detalle Ingresos'!$B4767,"MMMM" ))</f>
        <v/>
      </c>
      <c r="D4767" s="82"/>
      <c r="E4767" s="82"/>
      <c r="F4767" s="97"/>
      <c r="G4767" s="117"/>
      <c r="H4767" s="84"/>
    </row>
    <row r="4768" spans="2:8" ht="15.75" thickBot="1" x14ac:dyDescent="0.3">
      <c r="B4768" s="101"/>
      <c r="C4768" s="102" t="str">
        <f>IF('Detalle Ingresos'!$B4768="","",TEXT('Detalle Ingresos'!$B4768,"MMMM" ))</f>
        <v/>
      </c>
      <c r="D4768" s="82"/>
      <c r="E4768" s="82"/>
      <c r="F4768" s="97"/>
      <c r="G4768" s="117"/>
      <c r="H4768" s="84"/>
    </row>
    <row r="4769" spans="2:8" ht="15.75" thickBot="1" x14ac:dyDescent="0.3">
      <c r="B4769" s="101"/>
      <c r="C4769" s="102" t="str">
        <f>IF('Detalle Ingresos'!$B4769="","",TEXT('Detalle Ingresos'!$B4769,"MMMM" ))</f>
        <v/>
      </c>
      <c r="D4769" s="82"/>
      <c r="E4769" s="82"/>
      <c r="F4769" s="97"/>
      <c r="G4769" s="117"/>
      <c r="H4769" s="84"/>
    </row>
    <row r="4770" spans="2:8" ht="15.75" thickBot="1" x14ac:dyDescent="0.3">
      <c r="B4770" s="101"/>
      <c r="C4770" s="102" t="str">
        <f>IF('Detalle Ingresos'!$B4770="","",TEXT('Detalle Ingresos'!$B4770,"MMMM" ))</f>
        <v/>
      </c>
      <c r="D4770" s="82"/>
      <c r="E4770" s="82"/>
      <c r="F4770" s="97"/>
      <c r="G4770" s="117"/>
      <c r="H4770" s="84"/>
    </row>
    <row r="4771" spans="2:8" ht="15.75" thickBot="1" x14ac:dyDescent="0.3">
      <c r="B4771" s="101"/>
      <c r="C4771" s="102" t="str">
        <f>IF('Detalle Ingresos'!$B4771="","",TEXT('Detalle Ingresos'!$B4771,"MMMM" ))</f>
        <v/>
      </c>
      <c r="D4771" s="82"/>
      <c r="E4771" s="82"/>
      <c r="F4771" s="97"/>
      <c r="G4771" s="117"/>
      <c r="H4771" s="84"/>
    </row>
    <row r="4772" spans="2:8" ht="15.75" thickBot="1" x14ac:dyDescent="0.3">
      <c r="B4772" s="101"/>
      <c r="C4772" s="102" t="str">
        <f>IF('Detalle Ingresos'!$B4772="","",TEXT('Detalle Ingresos'!$B4772,"MMMM" ))</f>
        <v/>
      </c>
      <c r="D4772" s="82"/>
      <c r="E4772" s="82"/>
      <c r="F4772" s="97"/>
      <c r="G4772" s="117"/>
      <c r="H4772" s="84"/>
    </row>
    <row r="4773" spans="2:8" ht="15.75" thickBot="1" x14ac:dyDescent="0.3">
      <c r="B4773" s="101"/>
      <c r="C4773" s="102" t="str">
        <f>IF('Detalle Ingresos'!$B4773="","",TEXT('Detalle Ingresos'!$B4773,"MMMM" ))</f>
        <v/>
      </c>
      <c r="D4773" s="82"/>
      <c r="E4773" s="82"/>
      <c r="F4773" s="97"/>
      <c r="G4773" s="117"/>
      <c r="H4773" s="84"/>
    </row>
    <row r="4774" spans="2:8" ht="15.75" thickBot="1" x14ac:dyDescent="0.3">
      <c r="B4774" s="101"/>
      <c r="C4774" s="102" t="str">
        <f>IF('Detalle Ingresos'!$B4774="","",TEXT('Detalle Ingresos'!$B4774,"MMMM" ))</f>
        <v/>
      </c>
      <c r="D4774" s="82"/>
      <c r="E4774" s="82"/>
      <c r="F4774" s="97"/>
      <c r="G4774" s="117"/>
      <c r="H4774" s="84"/>
    </row>
    <row r="4775" spans="2:8" ht="15.75" thickBot="1" x14ac:dyDescent="0.3">
      <c r="B4775" s="101"/>
      <c r="C4775" s="102" t="str">
        <f>IF('Detalle Ingresos'!$B4775="","",TEXT('Detalle Ingresos'!$B4775,"MMMM" ))</f>
        <v/>
      </c>
      <c r="D4775" s="82"/>
      <c r="E4775" s="82"/>
      <c r="F4775" s="97"/>
      <c r="G4775" s="117"/>
      <c r="H4775" s="84"/>
    </row>
    <row r="4776" spans="2:8" ht="15.75" thickBot="1" x14ac:dyDescent="0.3">
      <c r="B4776" s="101"/>
      <c r="C4776" s="102" t="str">
        <f>IF('Detalle Ingresos'!$B4776="","",TEXT('Detalle Ingresos'!$B4776,"MMMM" ))</f>
        <v/>
      </c>
      <c r="D4776" s="82"/>
      <c r="E4776" s="82"/>
      <c r="F4776" s="97"/>
      <c r="G4776" s="117"/>
      <c r="H4776" s="84"/>
    </row>
    <row r="4777" spans="2:8" ht="15.75" thickBot="1" x14ac:dyDescent="0.3">
      <c r="B4777" s="101"/>
      <c r="C4777" s="102" t="str">
        <f>IF('Detalle Ingresos'!$B4777="","",TEXT('Detalle Ingresos'!$B4777,"MMMM" ))</f>
        <v/>
      </c>
      <c r="D4777" s="82"/>
      <c r="E4777" s="82"/>
      <c r="F4777" s="97"/>
      <c r="G4777" s="117"/>
      <c r="H4777" s="84"/>
    </row>
    <row r="4778" spans="2:8" ht="15.75" thickBot="1" x14ac:dyDescent="0.3">
      <c r="B4778" s="101"/>
      <c r="C4778" s="102" t="str">
        <f>IF('Detalle Ingresos'!$B4778="","",TEXT('Detalle Ingresos'!$B4778,"MMMM" ))</f>
        <v/>
      </c>
      <c r="D4778" s="82"/>
      <c r="E4778" s="82"/>
      <c r="F4778" s="97"/>
      <c r="G4778" s="117"/>
      <c r="H4778" s="84"/>
    </row>
    <row r="4779" spans="2:8" ht="15.75" thickBot="1" x14ac:dyDescent="0.3">
      <c r="B4779" s="101"/>
      <c r="C4779" s="102" t="str">
        <f>IF('Detalle Ingresos'!$B4779="","",TEXT('Detalle Ingresos'!$B4779,"MMMM" ))</f>
        <v/>
      </c>
      <c r="D4779" s="82"/>
      <c r="E4779" s="82"/>
      <c r="F4779" s="97"/>
      <c r="G4779" s="117"/>
      <c r="H4779" s="84"/>
    </row>
    <row r="4780" spans="2:8" ht="15.75" thickBot="1" x14ac:dyDescent="0.3">
      <c r="B4780" s="101"/>
      <c r="C4780" s="102" t="str">
        <f>IF('Detalle Ingresos'!$B4780="","",TEXT('Detalle Ingresos'!$B4780,"MMMM" ))</f>
        <v/>
      </c>
      <c r="D4780" s="82"/>
      <c r="E4780" s="82"/>
      <c r="F4780" s="97"/>
      <c r="G4780" s="117"/>
      <c r="H4780" s="84"/>
    </row>
    <row r="4781" spans="2:8" ht="15.75" thickBot="1" x14ac:dyDescent="0.3">
      <c r="B4781" s="101"/>
      <c r="C4781" s="102" t="str">
        <f>IF('Detalle Ingresos'!$B4781="","",TEXT('Detalle Ingresos'!$B4781,"MMMM" ))</f>
        <v/>
      </c>
      <c r="D4781" s="82"/>
      <c r="E4781" s="82"/>
      <c r="F4781" s="97"/>
      <c r="G4781" s="117"/>
      <c r="H4781" s="84"/>
    </row>
    <row r="4782" spans="2:8" ht="15.75" thickBot="1" x14ac:dyDescent="0.3">
      <c r="B4782" s="101"/>
      <c r="C4782" s="102" t="str">
        <f>IF('Detalle Ingresos'!$B4782="","",TEXT('Detalle Ingresos'!$B4782,"MMMM" ))</f>
        <v/>
      </c>
      <c r="D4782" s="82"/>
      <c r="E4782" s="82"/>
      <c r="F4782" s="97"/>
      <c r="G4782" s="117"/>
      <c r="H4782" s="84"/>
    </row>
    <row r="4783" spans="2:8" ht="15.75" thickBot="1" x14ac:dyDescent="0.3">
      <c r="B4783" s="101"/>
      <c r="C4783" s="102" t="str">
        <f>IF('Detalle Ingresos'!$B4783="","",TEXT('Detalle Ingresos'!$B4783,"MMMM" ))</f>
        <v/>
      </c>
      <c r="D4783" s="82"/>
      <c r="E4783" s="82"/>
      <c r="F4783" s="97"/>
      <c r="G4783" s="117"/>
      <c r="H4783" s="84"/>
    </row>
    <row r="4784" spans="2:8" ht="15.75" thickBot="1" x14ac:dyDescent="0.3">
      <c r="B4784" s="101"/>
      <c r="C4784" s="102" t="str">
        <f>IF('Detalle Ingresos'!$B4784="","",TEXT('Detalle Ingresos'!$B4784,"MMMM" ))</f>
        <v/>
      </c>
      <c r="D4784" s="82"/>
      <c r="E4784" s="82"/>
      <c r="F4784" s="97"/>
      <c r="G4784" s="117"/>
      <c r="H4784" s="84"/>
    </row>
    <row r="4785" spans="2:8" ht="15.75" thickBot="1" x14ac:dyDescent="0.3">
      <c r="B4785" s="101"/>
      <c r="C4785" s="102" t="str">
        <f>IF('Detalle Ingresos'!$B4785="","",TEXT('Detalle Ingresos'!$B4785,"MMMM" ))</f>
        <v/>
      </c>
      <c r="D4785" s="82"/>
      <c r="E4785" s="82"/>
      <c r="F4785" s="97"/>
      <c r="G4785" s="117"/>
      <c r="H4785" s="84"/>
    </row>
    <row r="4786" spans="2:8" ht="15.75" thickBot="1" x14ac:dyDescent="0.3">
      <c r="B4786" s="101"/>
      <c r="C4786" s="102" t="str">
        <f>IF('Detalle Ingresos'!$B4786="","",TEXT('Detalle Ingresos'!$B4786,"MMMM" ))</f>
        <v/>
      </c>
      <c r="D4786" s="82"/>
      <c r="E4786" s="82"/>
      <c r="F4786" s="97"/>
      <c r="G4786" s="117"/>
      <c r="H4786" s="84"/>
    </row>
    <row r="4787" spans="2:8" ht="15.75" thickBot="1" x14ac:dyDescent="0.3">
      <c r="B4787" s="101"/>
      <c r="C4787" s="102" t="str">
        <f>IF('Detalle Ingresos'!$B4787="","",TEXT('Detalle Ingresos'!$B4787,"MMMM" ))</f>
        <v/>
      </c>
      <c r="D4787" s="82"/>
      <c r="E4787" s="82"/>
      <c r="F4787" s="97"/>
      <c r="G4787" s="117"/>
      <c r="H4787" s="84"/>
    </row>
    <row r="4788" spans="2:8" ht="15.75" thickBot="1" x14ac:dyDescent="0.3">
      <c r="B4788" s="101"/>
      <c r="C4788" s="102" t="str">
        <f>IF('Detalle Ingresos'!$B4788="","",TEXT('Detalle Ingresos'!$B4788,"MMMM" ))</f>
        <v/>
      </c>
      <c r="D4788" s="82"/>
      <c r="E4788" s="82"/>
      <c r="F4788" s="97"/>
      <c r="G4788" s="117"/>
      <c r="H4788" s="84"/>
    </row>
    <row r="4789" spans="2:8" ht="15.75" thickBot="1" x14ac:dyDescent="0.3">
      <c r="B4789" s="101"/>
      <c r="C4789" s="102" t="str">
        <f>IF('Detalle Ingresos'!$B4789="","",TEXT('Detalle Ingresos'!$B4789,"MMMM" ))</f>
        <v/>
      </c>
      <c r="D4789" s="82"/>
      <c r="E4789" s="82"/>
      <c r="F4789" s="97"/>
      <c r="G4789" s="117"/>
      <c r="H4789" s="84"/>
    </row>
    <row r="4790" spans="2:8" ht="15.75" thickBot="1" x14ac:dyDescent="0.3">
      <c r="B4790" s="101"/>
      <c r="C4790" s="102" t="str">
        <f>IF('Detalle Ingresos'!$B4790="","",TEXT('Detalle Ingresos'!$B4790,"MMMM" ))</f>
        <v/>
      </c>
      <c r="D4790" s="82"/>
      <c r="E4790" s="82"/>
      <c r="F4790" s="97"/>
      <c r="G4790" s="117"/>
      <c r="H4790" s="84"/>
    </row>
    <row r="4791" spans="2:8" ht="15.75" thickBot="1" x14ac:dyDescent="0.3">
      <c r="B4791" s="101"/>
      <c r="C4791" s="102" t="str">
        <f>IF('Detalle Ingresos'!$B4791="","",TEXT('Detalle Ingresos'!$B4791,"MMMM" ))</f>
        <v/>
      </c>
      <c r="D4791" s="82"/>
      <c r="E4791" s="82"/>
      <c r="F4791" s="97"/>
      <c r="G4791" s="117"/>
      <c r="H4791" s="84"/>
    </row>
    <row r="4792" spans="2:8" ht="15.75" thickBot="1" x14ac:dyDescent="0.3">
      <c r="B4792" s="101"/>
      <c r="C4792" s="102" t="str">
        <f>IF('Detalle Ingresos'!$B4792="","",TEXT('Detalle Ingresos'!$B4792,"MMMM" ))</f>
        <v/>
      </c>
      <c r="D4792" s="82"/>
      <c r="E4792" s="82"/>
      <c r="F4792" s="97"/>
      <c r="G4792" s="117"/>
      <c r="H4792" s="84"/>
    </row>
    <row r="4793" spans="2:8" ht="15.75" thickBot="1" x14ac:dyDescent="0.3">
      <c r="B4793" s="101"/>
      <c r="C4793" s="102" t="str">
        <f>IF('Detalle Ingresos'!$B4793="","",TEXT('Detalle Ingresos'!$B4793,"MMMM" ))</f>
        <v/>
      </c>
      <c r="D4793" s="82"/>
      <c r="E4793" s="82"/>
      <c r="F4793" s="97"/>
      <c r="G4793" s="117"/>
      <c r="H4793" s="84"/>
    </row>
    <row r="4794" spans="2:8" ht="15.75" thickBot="1" x14ac:dyDescent="0.3">
      <c r="B4794" s="101"/>
      <c r="C4794" s="102" t="str">
        <f>IF('Detalle Ingresos'!$B4794="","",TEXT('Detalle Ingresos'!$B4794,"MMMM" ))</f>
        <v/>
      </c>
      <c r="D4794" s="82"/>
      <c r="E4794" s="82"/>
      <c r="F4794" s="97"/>
      <c r="G4794" s="117"/>
      <c r="H4794" s="84"/>
    </row>
    <row r="4795" spans="2:8" ht="15.75" thickBot="1" x14ac:dyDescent="0.3">
      <c r="B4795" s="101"/>
      <c r="C4795" s="102" t="str">
        <f>IF('Detalle Ingresos'!$B4795="","",TEXT('Detalle Ingresos'!$B4795,"MMMM" ))</f>
        <v/>
      </c>
      <c r="D4795" s="82"/>
      <c r="E4795" s="82"/>
      <c r="F4795" s="97"/>
      <c r="G4795" s="117"/>
      <c r="H4795" s="84"/>
    </row>
    <row r="4796" spans="2:8" ht="15.75" thickBot="1" x14ac:dyDescent="0.3">
      <c r="B4796" s="101"/>
      <c r="C4796" s="102" t="str">
        <f>IF('Detalle Ingresos'!$B4796="","",TEXT('Detalle Ingresos'!$B4796,"MMMM" ))</f>
        <v/>
      </c>
      <c r="D4796" s="82"/>
      <c r="E4796" s="82"/>
      <c r="F4796" s="97"/>
      <c r="G4796" s="117"/>
      <c r="H4796" s="84"/>
    </row>
    <row r="4797" spans="2:8" ht="15.75" thickBot="1" x14ac:dyDescent="0.3">
      <c r="B4797" s="101"/>
      <c r="C4797" s="102" t="str">
        <f>IF('Detalle Ingresos'!$B4797="","",TEXT('Detalle Ingresos'!$B4797,"MMMM" ))</f>
        <v/>
      </c>
      <c r="D4797" s="82"/>
      <c r="E4797" s="82"/>
      <c r="F4797" s="97"/>
      <c r="G4797" s="117"/>
      <c r="H4797" s="84"/>
    </row>
    <row r="4798" spans="2:8" ht="15.75" thickBot="1" x14ac:dyDescent="0.3">
      <c r="B4798" s="101"/>
      <c r="C4798" s="102" t="str">
        <f>IF('Detalle Ingresos'!$B4798="","",TEXT('Detalle Ingresos'!$B4798,"MMMM" ))</f>
        <v/>
      </c>
      <c r="D4798" s="82"/>
      <c r="E4798" s="82"/>
      <c r="F4798" s="97"/>
      <c r="G4798" s="117"/>
      <c r="H4798" s="84"/>
    </row>
    <row r="4799" spans="2:8" ht="15.75" thickBot="1" x14ac:dyDescent="0.3">
      <c r="B4799" s="101"/>
      <c r="C4799" s="102" t="str">
        <f>IF('Detalle Ingresos'!$B4799="","",TEXT('Detalle Ingresos'!$B4799,"MMMM" ))</f>
        <v/>
      </c>
      <c r="D4799" s="82"/>
      <c r="E4799" s="82"/>
      <c r="F4799" s="97"/>
      <c r="G4799" s="117"/>
      <c r="H4799" s="84"/>
    </row>
    <row r="4800" spans="2:8" ht="15.75" thickBot="1" x14ac:dyDescent="0.3">
      <c r="B4800" s="101"/>
      <c r="C4800" s="102" t="str">
        <f>IF('Detalle Ingresos'!$B4800="","",TEXT('Detalle Ingresos'!$B4800,"MMMM" ))</f>
        <v/>
      </c>
      <c r="D4800" s="82"/>
      <c r="E4800" s="82"/>
      <c r="F4800" s="97"/>
      <c r="G4800" s="117"/>
      <c r="H4800" s="84"/>
    </row>
    <row r="4801" spans="2:8" ht="15.75" thickBot="1" x14ac:dyDescent="0.3">
      <c r="B4801" s="101"/>
      <c r="C4801" s="102" t="str">
        <f>IF('Detalle Ingresos'!$B4801="","",TEXT('Detalle Ingresos'!$B4801,"MMMM" ))</f>
        <v/>
      </c>
      <c r="D4801" s="82"/>
      <c r="E4801" s="82"/>
      <c r="F4801" s="97"/>
      <c r="G4801" s="117"/>
      <c r="H4801" s="84"/>
    </row>
    <row r="4802" spans="2:8" ht="15.75" thickBot="1" x14ac:dyDescent="0.3">
      <c r="B4802" s="101"/>
      <c r="C4802" s="102" t="str">
        <f>IF('Detalle Ingresos'!$B4802="","",TEXT('Detalle Ingresos'!$B4802,"MMMM" ))</f>
        <v/>
      </c>
      <c r="D4802" s="82"/>
      <c r="E4802" s="82"/>
      <c r="F4802" s="97"/>
      <c r="G4802" s="117"/>
      <c r="H4802" s="84"/>
    </row>
    <row r="4803" spans="2:8" ht="15.75" thickBot="1" x14ac:dyDescent="0.3">
      <c r="B4803" s="101"/>
      <c r="C4803" s="102" t="str">
        <f>IF('Detalle Ingresos'!$B4803="","",TEXT('Detalle Ingresos'!$B4803,"MMMM" ))</f>
        <v/>
      </c>
      <c r="D4803" s="82"/>
      <c r="E4803" s="82"/>
      <c r="F4803" s="97"/>
      <c r="G4803" s="117"/>
      <c r="H4803" s="84"/>
    </row>
    <row r="4804" spans="2:8" ht="15.75" thickBot="1" x14ac:dyDescent="0.3">
      <c r="B4804" s="101"/>
      <c r="C4804" s="102" t="str">
        <f>IF('Detalle Ingresos'!$B4804="","",TEXT('Detalle Ingresos'!$B4804,"MMMM" ))</f>
        <v/>
      </c>
      <c r="D4804" s="82"/>
      <c r="E4804" s="82"/>
      <c r="F4804" s="97"/>
      <c r="G4804" s="117"/>
      <c r="H4804" s="84"/>
    </row>
    <row r="4805" spans="2:8" ht="15.75" thickBot="1" x14ac:dyDescent="0.3">
      <c r="B4805" s="101"/>
      <c r="C4805" s="102" t="str">
        <f>IF('Detalle Ingresos'!$B4805="","",TEXT('Detalle Ingresos'!$B4805,"MMMM" ))</f>
        <v/>
      </c>
      <c r="D4805" s="82"/>
      <c r="E4805" s="82"/>
      <c r="F4805" s="97"/>
      <c r="G4805" s="117"/>
      <c r="H4805" s="84"/>
    </row>
    <row r="4806" spans="2:8" ht="15.75" thickBot="1" x14ac:dyDescent="0.3">
      <c r="B4806" s="101"/>
      <c r="C4806" s="102" t="str">
        <f>IF('Detalle Ingresos'!$B4806="","",TEXT('Detalle Ingresos'!$B4806,"MMMM" ))</f>
        <v/>
      </c>
      <c r="D4806" s="82"/>
      <c r="E4806" s="82"/>
      <c r="F4806" s="97"/>
      <c r="G4806" s="117"/>
      <c r="H4806" s="84"/>
    </row>
    <row r="4807" spans="2:8" ht="15.75" thickBot="1" x14ac:dyDescent="0.3">
      <c r="B4807" s="101"/>
      <c r="C4807" s="102" t="str">
        <f>IF('Detalle Ingresos'!$B4807="","",TEXT('Detalle Ingresos'!$B4807,"MMMM" ))</f>
        <v/>
      </c>
      <c r="D4807" s="82"/>
      <c r="E4807" s="82"/>
      <c r="F4807" s="97"/>
      <c r="G4807" s="117"/>
      <c r="H4807" s="84"/>
    </row>
    <row r="4808" spans="2:8" ht="15.75" thickBot="1" x14ac:dyDescent="0.3">
      <c r="B4808" s="101"/>
      <c r="C4808" s="102" t="str">
        <f>IF('Detalle Ingresos'!$B4808="","",TEXT('Detalle Ingresos'!$B4808,"MMMM" ))</f>
        <v/>
      </c>
      <c r="D4808" s="82"/>
      <c r="E4808" s="82"/>
      <c r="F4808" s="97"/>
      <c r="G4808" s="117"/>
      <c r="H4808" s="84"/>
    </row>
    <row r="4809" spans="2:8" ht="15.75" thickBot="1" x14ac:dyDescent="0.3">
      <c r="B4809" s="101"/>
      <c r="C4809" s="102" t="str">
        <f>IF('Detalle Ingresos'!$B4809="","",TEXT('Detalle Ingresos'!$B4809,"MMMM" ))</f>
        <v/>
      </c>
      <c r="D4809" s="82"/>
      <c r="E4809" s="82"/>
      <c r="F4809" s="97"/>
      <c r="G4809" s="117"/>
      <c r="H4809" s="84"/>
    </row>
    <row r="4810" spans="2:8" ht="15.75" thickBot="1" x14ac:dyDescent="0.3">
      <c r="B4810" s="101"/>
      <c r="C4810" s="102" t="str">
        <f>IF('Detalle Ingresos'!$B4810="","",TEXT('Detalle Ingresos'!$B4810,"MMMM" ))</f>
        <v/>
      </c>
      <c r="D4810" s="82"/>
      <c r="E4810" s="82"/>
      <c r="F4810" s="97"/>
      <c r="G4810" s="117"/>
      <c r="H4810" s="84"/>
    </row>
    <row r="4811" spans="2:8" ht="15.75" thickBot="1" x14ac:dyDescent="0.3">
      <c r="B4811" s="101"/>
      <c r="C4811" s="102" t="str">
        <f>IF('Detalle Ingresos'!$B4811="","",TEXT('Detalle Ingresos'!$B4811,"MMMM" ))</f>
        <v/>
      </c>
      <c r="D4811" s="82"/>
      <c r="E4811" s="82"/>
      <c r="F4811" s="97"/>
      <c r="G4811" s="117"/>
      <c r="H4811" s="84"/>
    </row>
    <row r="4812" spans="2:8" ht="15.75" thickBot="1" x14ac:dyDescent="0.3">
      <c r="B4812" s="101"/>
      <c r="C4812" s="102" t="str">
        <f>IF('Detalle Ingresos'!$B4812="","",TEXT('Detalle Ingresos'!$B4812,"MMMM" ))</f>
        <v/>
      </c>
      <c r="D4812" s="82"/>
      <c r="E4812" s="82"/>
      <c r="F4812" s="97"/>
      <c r="G4812" s="117"/>
      <c r="H4812" s="84"/>
    </row>
    <row r="4813" spans="2:8" ht="15.75" thickBot="1" x14ac:dyDescent="0.3">
      <c r="B4813" s="101"/>
      <c r="C4813" s="102" t="str">
        <f>IF('Detalle Ingresos'!$B4813="","",TEXT('Detalle Ingresos'!$B4813,"MMMM" ))</f>
        <v/>
      </c>
      <c r="D4813" s="82"/>
      <c r="E4813" s="82"/>
      <c r="F4813" s="97"/>
      <c r="G4813" s="117"/>
      <c r="H4813" s="84"/>
    </row>
    <row r="4814" spans="2:8" ht="15.75" thickBot="1" x14ac:dyDescent="0.3">
      <c r="B4814" s="101"/>
      <c r="C4814" s="102" t="str">
        <f>IF('Detalle Ingresos'!$B4814="","",TEXT('Detalle Ingresos'!$B4814,"MMMM" ))</f>
        <v/>
      </c>
      <c r="D4814" s="82"/>
      <c r="E4814" s="82"/>
      <c r="F4814" s="97"/>
      <c r="G4814" s="117"/>
      <c r="H4814" s="84"/>
    </row>
    <row r="4815" spans="2:8" ht="15.75" thickBot="1" x14ac:dyDescent="0.3">
      <c r="B4815" s="101"/>
      <c r="C4815" s="102" t="str">
        <f>IF('Detalle Ingresos'!$B4815="","",TEXT('Detalle Ingresos'!$B4815,"MMMM" ))</f>
        <v/>
      </c>
      <c r="D4815" s="82"/>
      <c r="E4815" s="82"/>
      <c r="F4815" s="97"/>
      <c r="G4815" s="117"/>
      <c r="H4815" s="84"/>
    </row>
    <row r="4816" spans="2:8" ht="15.75" thickBot="1" x14ac:dyDescent="0.3">
      <c r="B4816" s="101"/>
      <c r="C4816" s="102" t="str">
        <f>IF('Detalle Ingresos'!$B4816="","",TEXT('Detalle Ingresos'!$B4816,"MMMM" ))</f>
        <v/>
      </c>
      <c r="D4816" s="82"/>
      <c r="E4816" s="82"/>
      <c r="F4816" s="97"/>
      <c r="G4816" s="117"/>
      <c r="H4816" s="84"/>
    </row>
    <row r="4817" spans="2:8" ht="15.75" thickBot="1" x14ac:dyDescent="0.3">
      <c r="B4817" s="101"/>
      <c r="C4817" s="102" t="str">
        <f>IF('Detalle Ingresos'!$B4817="","",TEXT('Detalle Ingresos'!$B4817,"MMMM" ))</f>
        <v/>
      </c>
      <c r="D4817" s="82"/>
      <c r="E4817" s="82"/>
      <c r="F4817" s="97"/>
      <c r="G4817" s="117"/>
      <c r="H4817" s="84"/>
    </row>
    <row r="4818" spans="2:8" ht="15.75" thickBot="1" x14ac:dyDescent="0.3">
      <c r="B4818" s="101"/>
      <c r="C4818" s="102" t="str">
        <f>IF('Detalle Ingresos'!$B4818="","",TEXT('Detalle Ingresos'!$B4818,"MMMM" ))</f>
        <v/>
      </c>
      <c r="D4818" s="82"/>
      <c r="E4818" s="82"/>
      <c r="F4818" s="97"/>
      <c r="G4818" s="117"/>
      <c r="H4818" s="84"/>
    </row>
    <row r="4819" spans="2:8" ht="15.75" thickBot="1" x14ac:dyDescent="0.3">
      <c r="B4819" s="101"/>
      <c r="C4819" s="102" t="str">
        <f>IF('Detalle Ingresos'!$B4819="","",TEXT('Detalle Ingresos'!$B4819,"MMMM" ))</f>
        <v/>
      </c>
      <c r="D4819" s="82"/>
      <c r="E4819" s="82"/>
      <c r="F4819" s="97"/>
      <c r="G4819" s="117"/>
      <c r="H4819" s="84"/>
    </row>
    <row r="4820" spans="2:8" ht="15.75" thickBot="1" x14ac:dyDescent="0.3">
      <c r="B4820" s="101"/>
      <c r="C4820" s="102" t="str">
        <f>IF('Detalle Ingresos'!$B4820="","",TEXT('Detalle Ingresos'!$B4820,"MMMM" ))</f>
        <v/>
      </c>
      <c r="D4820" s="82"/>
      <c r="E4820" s="82"/>
      <c r="F4820" s="97"/>
      <c r="G4820" s="117"/>
      <c r="H4820" s="84"/>
    </row>
    <row r="4821" spans="2:8" ht="15.75" thickBot="1" x14ac:dyDescent="0.3">
      <c r="B4821" s="101"/>
      <c r="C4821" s="102" t="str">
        <f>IF('Detalle Ingresos'!$B4821="","",TEXT('Detalle Ingresos'!$B4821,"MMMM" ))</f>
        <v/>
      </c>
      <c r="D4821" s="82"/>
      <c r="E4821" s="82"/>
      <c r="F4821" s="97"/>
      <c r="G4821" s="117"/>
      <c r="H4821" s="84"/>
    </row>
    <row r="4822" spans="2:8" ht="15.75" thickBot="1" x14ac:dyDescent="0.3">
      <c r="B4822" s="101"/>
      <c r="C4822" s="102" t="str">
        <f>IF('Detalle Ingresos'!$B4822="","",TEXT('Detalle Ingresos'!$B4822,"MMMM" ))</f>
        <v/>
      </c>
      <c r="D4822" s="82"/>
      <c r="E4822" s="82"/>
      <c r="F4822" s="97"/>
      <c r="G4822" s="117"/>
      <c r="H4822" s="84"/>
    </row>
    <row r="4823" spans="2:8" ht="15.75" thickBot="1" x14ac:dyDescent="0.3">
      <c r="B4823" s="101"/>
      <c r="C4823" s="102" t="str">
        <f>IF('Detalle Ingresos'!$B4823="","",TEXT('Detalle Ingresos'!$B4823,"MMMM" ))</f>
        <v/>
      </c>
      <c r="D4823" s="82"/>
      <c r="E4823" s="82"/>
      <c r="F4823" s="97"/>
      <c r="G4823" s="117"/>
      <c r="H4823" s="84"/>
    </row>
    <row r="4824" spans="2:8" ht="15.75" thickBot="1" x14ac:dyDescent="0.3">
      <c r="B4824" s="101"/>
      <c r="C4824" s="102" t="str">
        <f>IF('Detalle Ingresos'!$B4824="","",TEXT('Detalle Ingresos'!$B4824,"MMMM" ))</f>
        <v/>
      </c>
      <c r="D4824" s="82"/>
      <c r="E4824" s="82"/>
      <c r="F4824" s="97"/>
      <c r="G4824" s="117"/>
      <c r="H4824" s="84"/>
    </row>
    <row r="4825" spans="2:8" ht="15.75" thickBot="1" x14ac:dyDescent="0.3">
      <c r="B4825" s="101"/>
      <c r="C4825" s="102" t="str">
        <f>IF('Detalle Ingresos'!$B4825="","",TEXT('Detalle Ingresos'!$B4825,"MMMM" ))</f>
        <v/>
      </c>
      <c r="D4825" s="82"/>
      <c r="E4825" s="82"/>
      <c r="F4825" s="97"/>
      <c r="G4825" s="117"/>
      <c r="H4825" s="84"/>
    </row>
    <row r="4826" spans="2:8" ht="15.75" thickBot="1" x14ac:dyDescent="0.3">
      <c r="B4826" s="101"/>
      <c r="C4826" s="102" t="str">
        <f>IF('Detalle Ingresos'!$B4826="","",TEXT('Detalle Ingresos'!$B4826,"MMMM" ))</f>
        <v/>
      </c>
      <c r="D4826" s="82"/>
      <c r="E4826" s="82"/>
      <c r="F4826" s="97"/>
      <c r="G4826" s="117"/>
      <c r="H4826" s="84"/>
    </row>
    <row r="4827" spans="2:8" ht="15.75" thickBot="1" x14ac:dyDescent="0.3">
      <c r="B4827" s="101"/>
      <c r="C4827" s="102" t="str">
        <f>IF('Detalle Ingresos'!$B4827="","",TEXT('Detalle Ingresos'!$B4827,"MMMM" ))</f>
        <v/>
      </c>
      <c r="D4827" s="82"/>
      <c r="E4827" s="82"/>
      <c r="F4827" s="97"/>
      <c r="G4827" s="117"/>
      <c r="H4827" s="84"/>
    </row>
    <row r="4828" spans="2:8" ht="15.75" thickBot="1" x14ac:dyDescent="0.3">
      <c r="B4828" s="101"/>
      <c r="C4828" s="102" t="str">
        <f>IF('Detalle Ingresos'!$B4828="","",TEXT('Detalle Ingresos'!$B4828,"MMMM" ))</f>
        <v/>
      </c>
      <c r="D4828" s="82"/>
      <c r="E4828" s="82"/>
      <c r="F4828" s="97"/>
      <c r="G4828" s="117"/>
      <c r="H4828" s="84"/>
    </row>
    <row r="4829" spans="2:8" ht="15.75" thickBot="1" x14ac:dyDescent="0.3">
      <c r="B4829" s="101"/>
      <c r="C4829" s="102" t="str">
        <f>IF('Detalle Ingresos'!$B4829="","",TEXT('Detalle Ingresos'!$B4829,"MMMM" ))</f>
        <v/>
      </c>
      <c r="D4829" s="82"/>
      <c r="E4829" s="82"/>
      <c r="F4829" s="97"/>
      <c r="G4829" s="117"/>
      <c r="H4829" s="84"/>
    </row>
    <row r="4830" spans="2:8" ht="15.75" thickBot="1" x14ac:dyDescent="0.3">
      <c r="B4830" s="101"/>
      <c r="C4830" s="102" t="str">
        <f>IF('Detalle Ingresos'!$B4830="","",TEXT('Detalle Ingresos'!$B4830,"MMMM" ))</f>
        <v/>
      </c>
      <c r="D4830" s="82"/>
      <c r="E4830" s="82"/>
      <c r="F4830" s="97"/>
      <c r="G4830" s="117"/>
      <c r="H4830" s="84"/>
    </row>
    <row r="4831" spans="2:8" ht="15.75" thickBot="1" x14ac:dyDescent="0.3">
      <c r="B4831" s="101"/>
      <c r="C4831" s="102" t="str">
        <f>IF('Detalle Ingresos'!$B4831="","",TEXT('Detalle Ingresos'!$B4831,"MMMM" ))</f>
        <v/>
      </c>
      <c r="D4831" s="82"/>
      <c r="E4831" s="82"/>
      <c r="F4831" s="97"/>
      <c r="G4831" s="117"/>
      <c r="H4831" s="84"/>
    </row>
    <row r="4832" spans="2:8" ht="15.75" thickBot="1" x14ac:dyDescent="0.3">
      <c r="B4832" s="101"/>
      <c r="C4832" s="102" t="str">
        <f>IF('Detalle Ingresos'!$B4832="","",TEXT('Detalle Ingresos'!$B4832,"MMMM" ))</f>
        <v/>
      </c>
      <c r="D4832" s="82"/>
      <c r="E4832" s="82"/>
      <c r="F4832" s="97"/>
      <c r="G4832" s="117"/>
      <c r="H4832" s="84"/>
    </row>
    <row r="4833" spans="2:8" ht="15.75" thickBot="1" x14ac:dyDescent="0.3">
      <c r="B4833" s="101"/>
      <c r="C4833" s="102" t="str">
        <f>IF('Detalle Ingresos'!$B4833="","",TEXT('Detalle Ingresos'!$B4833,"MMMM" ))</f>
        <v/>
      </c>
      <c r="D4833" s="82"/>
      <c r="E4833" s="82"/>
      <c r="F4833" s="97"/>
      <c r="G4833" s="117"/>
      <c r="H4833" s="84"/>
    </row>
    <row r="4834" spans="2:8" ht="15.75" thickBot="1" x14ac:dyDescent="0.3">
      <c r="B4834" s="101"/>
      <c r="C4834" s="102" t="str">
        <f>IF('Detalle Ingresos'!$B4834="","",TEXT('Detalle Ingresos'!$B4834,"MMMM" ))</f>
        <v/>
      </c>
      <c r="D4834" s="82"/>
      <c r="E4834" s="82"/>
      <c r="F4834" s="97"/>
      <c r="G4834" s="117"/>
      <c r="H4834" s="84"/>
    </row>
    <row r="4835" spans="2:8" ht="15.75" thickBot="1" x14ac:dyDescent="0.3">
      <c r="B4835" s="101"/>
      <c r="C4835" s="102" t="str">
        <f>IF('Detalle Ingresos'!$B4835="","",TEXT('Detalle Ingresos'!$B4835,"MMMM" ))</f>
        <v/>
      </c>
      <c r="D4835" s="82"/>
      <c r="E4835" s="82"/>
      <c r="F4835" s="97"/>
      <c r="G4835" s="117"/>
      <c r="H4835" s="84"/>
    </row>
    <row r="4836" spans="2:8" ht="15.75" thickBot="1" x14ac:dyDescent="0.3">
      <c r="B4836" s="101"/>
      <c r="C4836" s="102" t="str">
        <f>IF('Detalle Ingresos'!$B4836="","",TEXT('Detalle Ingresos'!$B4836,"MMMM" ))</f>
        <v/>
      </c>
      <c r="D4836" s="82"/>
      <c r="E4836" s="82"/>
      <c r="F4836" s="97"/>
      <c r="G4836" s="117"/>
      <c r="H4836" s="84"/>
    </row>
    <row r="4837" spans="2:8" ht="15.75" thickBot="1" x14ac:dyDescent="0.3">
      <c r="B4837" s="101"/>
      <c r="C4837" s="102" t="str">
        <f>IF('Detalle Ingresos'!$B4837="","",TEXT('Detalle Ingresos'!$B4837,"MMMM" ))</f>
        <v/>
      </c>
      <c r="D4837" s="82"/>
      <c r="E4837" s="82"/>
      <c r="F4837" s="97"/>
      <c r="G4837" s="117"/>
      <c r="H4837" s="84"/>
    </row>
    <row r="4838" spans="2:8" ht="15.75" thickBot="1" x14ac:dyDescent="0.3">
      <c r="B4838" s="101"/>
      <c r="C4838" s="102" t="str">
        <f>IF('Detalle Ingresos'!$B4838="","",TEXT('Detalle Ingresos'!$B4838,"MMMM" ))</f>
        <v/>
      </c>
      <c r="D4838" s="82"/>
      <c r="E4838" s="82"/>
      <c r="F4838" s="97"/>
      <c r="G4838" s="117"/>
      <c r="H4838" s="84"/>
    </row>
    <row r="4839" spans="2:8" ht="15.75" thickBot="1" x14ac:dyDescent="0.3">
      <c r="B4839" s="101"/>
      <c r="C4839" s="102" t="str">
        <f>IF('Detalle Ingresos'!$B4839="","",TEXT('Detalle Ingresos'!$B4839,"MMMM" ))</f>
        <v/>
      </c>
      <c r="D4839" s="82"/>
      <c r="E4839" s="82"/>
      <c r="F4839" s="97"/>
      <c r="G4839" s="117"/>
      <c r="H4839" s="84"/>
    </row>
    <row r="4840" spans="2:8" ht="15.75" thickBot="1" x14ac:dyDescent="0.3">
      <c r="B4840" s="101"/>
      <c r="C4840" s="102" t="str">
        <f>IF('Detalle Ingresos'!$B4840="","",TEXT('Detalle Ingresos'!$B4840,"MMMM" ))</f>
        <v/>
      </c>
      <c r="D4840" s="82"/>
      <c r="E4840" s="82"/>
      <c r="F4840" s="97"/>
      <c r="G4840" s="117"/>
      <c r="H4840" s="84"/>
    </row>
    <row r="4841" spans="2:8" ht="15.75" thickBot="1" x14ac:dyDescent="0.3">
      <c r="B4841" s="101"/>
      <c r="C4841" s="102" t="str">
        <f>IF('Detalle Ingresos'!$B4841="","",TEXT('Detalle Ingresos'!$B4841,"MMMM" ))</f>
        <v/>
      </c>
      <c r="D4841" s="82"/>
      <c r="E4841" s="82"/>
      <c r="F4841" s="97"/>
      <c r="G4841" s="117"/>
      <c r="H4841" s="84"/>
    </row>
    <row r="4842" spans="2:8" ht="15.75" thickBot="1" x14ac:dyDescent="0.3">
      <c r="B4842" s="101"/>
      <c r="C4842" s="102" t="str">
        <f>IF('Detalle Ingresos'!$B4842="","",TEXT('Detalle Ingresos'!$B4842,"MMMM" ))</f>
        <v/>
      </c>
      <c r="D4842" s="82"/>
      <c r="E4842" s="82"/>
      <c r="F4842" s="97"/>
      <c r="G4842" s="117"/>
      <c r="H4842" s="84"/>
    </row>
    <row r="4843" spans="2:8" ht="15.75" thickBot="1" x14ac:dyDescent="0.3">
      <c r="B4843" s="101"/>
      <c r="C4843" s="102" t="str">
        <f>IF('Detalle Ingresos'!$B4843="","",TEXT('Detalle Ingresos'!$B4843,"MMMM" ))</f>
        <v/>
      </c>
      <c r="D4843" s="82"/>
      <c r="E4843" s="82"/>
      <c r="F4843" s="97"/>
      <c r="G4843" s="117"/>
      <c r="H4843" s="84"/>
    </row>
    <row r="4844" spans="2:8" ht="15.75" thickBot="1" x14ac:dyDescent="0.3">
      <c r="B4844" s="101"/>
      <c r="C4844" s="102" t="str">
        <f>IF('Detalle Ingresos'!$B4844="","",TEXT('Detalle Ingresos'!$B4844,"MMMM" ))</f>
        <v/>
      </c>
      <c r="D4844" s="82"/>
      <c r="E4844" s="82"/>
      <c r="F4844" s="97"/>
      <c r="G4844" s="117"/>
      <c r="H4844" s="84"/>
    </row>
    <row r="4845" spans="2:8" ht="15.75" thickBot="1" x14ac:dyDescent="0.3">
      <c r="B4845" s="101"/>
      <c r="C4845" s="102" t="str">
        <f>IF('Detalle Ingresos'!$B4845="","",TEXT('Detalle Ingresos'!$B4845,"MMMM" ))</f>
        <v/>
      </c>
      <c r="D4845" s="82"/>
      <c r="E4845" s="82"/>
      <c r="F4845" s="97"/>
      <c r="G4845" s="117"/>
      <c r="H4845" s="84"/>
    </row>
    <row r="4846" spans="2:8" ht="15.75" thickBot="1" x14ac:dyDescent="0.3">
      <c r="B4846" s="101"/>
      <c r="C4846" s="102" t="str">
        <f>IF('Detalle Ingresos'!$B4846="","",TEXT('Detalle Ingresos'!$B4846,"MMMM" ))</f>
        <v/>
      </c>
      <c r="D4846" s="82"/>
      <c r="E4846" s="82"/>
      <c r="F4846" s="97"/>
      <c r="G4846" s="117"/>
      <c r="H4846" s="84"/>
    </row>
    <row r="4847" spans="2:8" ht="15.75" thickBot="1" x14ac:dyDescent="0.3">
      <c r="B4847" s="101"/>
      <c r="C4847" s="102" t="str">
        <f>IF('Detalle Ingresos'!$B4847="","",TEXT('Detalle Ingresos'!$B4847,"MMMM" ))</f>
        <v/>
      </c>
      <c r="D4847" s="82"/>
      <c r="E4847" s="82"/>
      <c r="F4847" s="97"/>
      <c r="G4847" s="117"/>
      <c r="H4847" s="84"/>
    </row>
    <row r="4848" spans="2:8" ht="15.75" thickBot="1" x14ac:dyDescent="0.3">
      <c r="B4848" s="101"/>
      <c r="C4848" s="102" t="str">
        <f>IF('Detalle Ingresos'!$B4848="","",TEXT('Detalle Ingresos'!$B4848,"MMMM" ))</f>
        <v/>
      </c>
      <c r="D4848" s="82"/>
      <c r="E4848" s="82"/>
      <c r="F4848" s="97"/>
      <c r="G4848" s="117"/>
      <c r="H4848" s="84"/>
    </row>
    <row r="4849" spans="2:8" ht="15.75" thickBot="1" x14ac:dyDescent="0.3">
      <c r="B4849" s="101"/>
      <c r="C4849" s="102" t="str">
        <f>IF('Detalle Ingresos'!$B4849="","",TEXT('Detalle Ingresos'!$B4849,"MMMM" ))</f>
        <v/>
      </c>
      <c r="D4849" s="82"/>
      <c r="E4849" s="82"/>
      <c r="F4849" s="97"/>
      <c r="G4849" s="117"/>
      <c r="H4849" s="84"/>
    </row>
    <row r="4850" spans="2:8" ht="15.75" thickBot="1" x14ac:dyDescent="0.3">
      <c r="B4850" s="101"/>
      <c r="C4850" s="102" t="str">
        <f>IF('Detalle Ingresos'!$B4850="","",TEXT('Detalle Ingresos'!$B4850,"MMMM" ))</f>
        <v/>
      </c>
      <c r="D4850" s="82"/>
      <c r="E4850" s="82"/>
      <c r="F4850" s="97"/>
      <c r="G4850" s="117"/>
      <c r="H4850" s="84"/>
    </row>
    <row r="4851" spans="2:8" ht="15.75" thickBot="1" x14ac:dyDescent="0.3">
      <c r="B4851" s="101"/>
      <c r="C4851" s="102" t="str">
        <f>IF('Detalle Ingresos'!$B4851="","",TEXT('Detalle Ingresos'!$B4851,"MMMM" ))</f>
        <v/>
      </c>
      <c r="D4851" s="82"/>
      <c r="E4851" s="82"/>
      <c r="F4851" s="97"/>
      <c r="G4851" s="117"/>
      <c r="H4851" s="84"/>
    </row>
    <row r="4852" spans="2:8" ht="15.75" thickBot="1" x14ac:dyDescent="0.3">
      <c r="B4852" s="101"/>
      <c r="C4852" s="102" t="str">
        <f>IF('Detalle Ingresos'!$B4852="","",TEXT('Detalle Ingresos'!$B4852,"MMMM" ))</f>
        <v/>
      </c>
      <c r="D4852" s="82"/>
      <c r="E4852" s="82"/>
      <c r="F4852" s="97"/>
      <c r="G4852" s="117"/>
      <c r="H4852" s="84"/>
    </row>
    <row r="4853" spans="2:8" ht="15.75" thickBot="1" x14ac:dyDescent="0.3">
      <c r="B4853" s="101"/>
      <c r="C4853" s="102" t="str">
        <f>IF('Detalle Ingresos'!$B4853="","",TEXT('Detalle Ingresos'!$B4853,"MMMM" ))</f>
        <v/>
      </c>
      <c r="D4853" s="82"/>
      <c r="E4853" s="82"/>
      <c r="F4853" s="97"/>
      <c r="G4853" s="117"/>
      <c r="H4853" s="84"/>
    </row>
    <row r="4854" spans="2:8" ht="15.75" thickBot="1" x14ac:dyDescent="0.3">
      <c r="B4854" s="101"/>
      <c r="C4854" s="102" t="str">
        <f>IF('Detalle Ingresos'!$B4854="","",TEXT('Detalle Ingresos'!$B4854,"MMMM" ))</f>
        <v/>
      </c>
      <c r="D4854" s="82"/>
      <c r="E4854" s="82"/>
      <c r="F4854" s="97"/>
      <c r="G4854" s="117"/>
      <c r="H4854" s="84"/>
    </row>
    <row r="4855" spans="2:8" ht="15.75" thickBot="1" x14ac:dyDescent="0.3">
      <c r="B4855" s="101"/>
      <c r="C4855" s="102" t="str">
        <f>IF('Detalle Ingresos'!$B4855="","",TEXT('Detalle Ingresos'!$B4855,"MMMM" ))</f>
        <v/>
      </c>
      <c r="D4855" s="82"/>
      <c r="E4855" s="82"/>
      <c r="F4855" s="97"/>
      <c r="G4855" s="117"/>
      <c r="H4855" s="84"/>
    </row>
    <row r="4856" spans="2:8" ht="15.75" thickBot="1" x14ac:dyDescent="0.3">
      <c r="B4856" s="101"/>
      <c r="C4856" s="102" t="str">
        <f>IF('Detalle Ingresos'!$B4856="","",TEXT('Detalle Ingresos'!$B4856,"MMMM" ))</f>
        <v/>
      </c>
      <c r="D4856" s="82"/>
      <c r="E4856" s="82"/>
      <c r="F4856" s="97"/>
      <c r="G4856" s="117"/>
      <c r="H4856" s="84"/>
    </row>
    <row r="4857" spans="2:8" ht="15.75" thickBot="1" x14ac:dyDescent="0.3">
      <c r="B4857" s="101"/>
      <c r="C4857" s="102" t="str">
        <f>IF('Detalle Ingresos'!$B4857="","",TEXT('Detalle Ingresos'!$B4857,"MMMM" ))</f>
        <v/>
      </c>
      <c r="D4857" s="82"/>
      <c r="E4857" s="82"/>
      <c r="F4857" s="97"/>
      <c r="G4857" s="117"/>
      <c r="H4857" s="84"/>
    </row>
    <row r="4858" spans="2:8" ht="15.75" thickBot="1" x14ac:dyDescent="0.3">
      <c r="B4858" s="101"/>
      <c r="C4858" s="102" t="str">
        <f>IF('Detalle Ingresos'!$B4858="","",TEXT('Detalle Ingresos'!$B4858,"MMMM" ))</f>
        <v/>
      </c>
      <c r="D4858" s="82"/>
      <c r="E4858" s="82"/>
      <c r="F4858" s="97"/>
      <c r="G4858" s="117"/>
      <c r="H4858" s="84"/>
    </row>
    <row r="4859" spans="2:8" ht="15.75" thickBot="1" x14ac:dyDescent="0.3">
      <c r="B4859" s="101"/>
      <c r="C4859" s="102" t="str">
        <f>IF('Detalle Ingresos'!$B4859="","",TEXT('Detalle Ingresos'!$B4859,"MMMM" ))</f>
        <v/>
      </c>
      <c r="D4859" s="82"/>
      <c r="E4859" s="82"/>
      <c r="F4859" s="97"/>
      <c r="G4859" s="117"/>
      <c r="H4859" s="84"/>
    </row>
    <row r="4860" spans="2:8" ht="15.75" thickBot="1" x14ac:dyDescent="0.3">
      <c r="B4860" s="101"/>
      <c r="C4860" s="102" t="str">
        <f>IF('Detalle Ingresos'!$B4860="","",TEXT('Detalle Ingresos'!$B4860,"MMMM" ))</f>
        <v/>
      </c>
      <c r="D4860" s="82"/>
      <c r="E4860" s="82"/>
      <c r="F4860" s="97"/>
      <c r="G4860" s="117"/>
      <c r="H4860" s="84"/>
    </row>
    <row r="4861" spans="2:8" ht="15.75" thickBot="1" x14ac:dyDescent="0.3">
      <c r="B4861" s="101"/>
      <c r="C4861" s="102" t="str">
        <f>IF('Detalle Ingresos'!$B4861="","",TEXT('Detalle Ingresos'!$B4861,"MMMM" ))</f>
        <v/>
      </c>
      <c r="D4861" s="82"/>
      <c r="E4861" s="82"/>
      <c r="F4861" s="97"/>
      <c r="G4861" s="117"/>
      <c r="H4861" s="84"/>
    </row>
    <row r="4862" spans="2:8" ht="15.75" thickBot="1" x14ac:dyDescent="0.3">
      <c r="B4862" s="101"/>
      <c r="C4862" s="102" t="str">
        <f>IF('Detalle Ingresos'!$B4862="","",TEXT('Detalle Ingresos'!$B4862,"MMMM" ))</f>
        <v/>
      </c>
      <c r="D4862" s="82"/>
      <c r="E4862" s="82"/>
      <c r="F4862" s="97"/>
      <c r="G4862" s="117"/>
      <c r="H4862" s="84"/>
    </row>
    <row r="4863" spans="2:8" ht="15.75" thickBot="1" x14ac:dyDescent="0.3">
      <c r="B4863" s="101"/>
      <c r="C4863" s="102" t="str">
        <f>IF('Detalle Ingresos'!$B4863="","",TEXT('Detalle Ingresos'!$B4863,"MMMM" ))</f>
        <v/>
      </c>
      <c r="D4863" s="82"/>
      <c r="E4863" s="82"/>
      <c r="F4863" s="97"/>
      <c r="G4863" s="117"/>
      <c r="H4863" s="84"/>
    </row>
    <row r="4864" spans="2:8" ht="15.75" thickBot="1" x14ac:dyDescent="0.3">
      <c r="B4864" s="101"/>
      <c r="C4864" s="102" t="str">
        <f>IF('Detalle Ingresos'!$B4864="","",TEXT('Detalle Ingresos'!$B4864,"MMMM" ))</f>
        <v/>
      </c>
      <c r="D4864" s="82"/>
      <c r="E4864" s="82"/>
      <c r="F4864" s="97"/>
      <c r="G4864" s="117"/>
      <c r="H4864" s="84"/>
    </row>
    <row r="4865" spans="2:8" ht="15.75" thickBot="1" x14ac:dyDescent="0.3">
      <c r="B4865" s="101"/>
      <c r="C4865" s="102" t="str">
        <f>IF('Detalle Ingresos'!$B4865="","",TEXT('Detalle Ingresos'!$B4865,"MMMM" ))</f>
        <v/>
      </c>
      <c r="D4865" s="82"/>
      <c r="E4865" s="82"/>
      <c r="F4865" s="97"/>
      <c r="G4865" s="117"/>
      <c r="H4865" s="84"/>
    </row>
    <row r="4866" spans="2:8" ht="15.75" thickBot="1" x14ac:dyDescent="0.3">
      <c r="B4866" s="101"/>
      <c r="C4866" s="102" t="str">
        <f>IF('Detalle Ingresos'!$B4866="","",TEXT('Detalle Ingresos'!$B4866,"MMMM" ))</f>
        <v/>
      </c>
      <c r="D4866" s="82"/>
      <c r="E4866" s="82"/>
      <c r="F4866" s="97"/>
      <c r="G4866" s="117"/>
      <c r="H4866" s="84"/>
    </row>
    <row r="4867" spans="2:8" ht="15.75" thickBot="1" x14ac:dyDescent="0.3">
      <c r="B4867" s="101"/>
      <c r="C4867" s="102" t="str">
        <f>IF('Detalle Ingresos'!$B4867="","",TEXT('Detalle Ingresos'!$B4867,"MMMM" ))</f>
        <v/>
      </c>
      <c r="D4867" s="82"/>
      <c r="E4867" s="82"/>
      <c r="F4867" s="97"/>
      <c r="G4867" s="117"/>
      <c r="H4867" s="84"/>
    </row>
    <row r="4868" spans="2:8" ht="15.75" thickBot="1" x14ac:dyDescent="0.3">
      <c r="B4868" s="101"/>
      <c r="C4868" s="102" t="str">
        <f>IF('Detalle Ingresos'!$B4868="","",TEXT('Detalle Ingresos'!$B4868,"MMMM" ))</f>
        <v/>
      </c>
      <c r="D4868" s="82"/>
      <c r="E4868" s="82"/>
      <c r="F4868" s="97"/>
      <c r="G4868" s="117"/>
      <c r="H4868" s="84"/>
    </row>
    <row r="4869" spans="2:8" ht="15.75" thickBot="1" x14ac:dyDescent="0.3">
      <c r="B4869" s="101"/>
      <c r="C4869" s="102" t="str">
        <f>IF('Detalle Ingresos'!$B4869="","",TEXT('Detalle Ingresos'!$B4869,"MMMM" ))</f>
        <v/>
      </c>
      <c r="D4869" s="82"/>
      <c r="E4869" s="82"/>
      <c r="F4869" s="97"/>
      <c r="G4869" s="117"/>
      <c r="H4869" s="84"/>
    </row>
    <row r="4870" spans="2:8" ht="15.75" thickBot="1" x14ac:dyDescent="0.3">
      <c r="B4870" s="101"/>
      <c r="C4870" s="102" t="str">
        <f>IF('Detalle Ingresos'!$B4870="","",TEXT('Detalle Ingresos'!$B4870,"MMMM" ))</f>
        <v/>
      </c>
      <c r="D4870" s="82"/>
      <c r="E4870" s="82"/>
      <c r="F4870" s="97"/>
      <c r="G4870" s="117"/>
      <c r="H4870" s="84"/>
    </row>
    <row r="4871" spans="2:8" ht="15.75" thickBot="1" x14ac:dyDescent="0.3">
      <c r="B4871" s="101"/>
      <c r="C4871" s="102" t="str">
        <f>IF('Detalle Ingresos'!$B4871="","",TEXT('Detalle Ingresos'!$B4871,"MMMM" ))</f>
        <v/>
      </c>
      <c r="D4871" s="82"/>
      <c r="E4871" s="82"/>
      <c r="F4871" s="97"/>
      <c r="G4871" s="117"/>
      <c r="H4871" s="84"/>
    </row>
    <row r="4872" spans="2:8" ht="15.75" thickBot="1" x14ac:dyDescent="0.3">
      <c r="B4872" s="101"/>
      <c r="C4872" s="102" t="str">
        <f>IF('Detalle Ingresos'!$B4872="","",TEXT('Detalle Ingresos'!$B4872,"MMMM" ))</f>
        <v/>
      </c>
      <c r="D4872" s="82"/>
      <c r="E4872" s="82"/>
      <c r="F4872" s="97"/>
      <c r="G4872" s="117"/>
      <c r="H4872" s="84"/>
    </row>
    <row r="4873" spans="2:8" ht="15.75" thickBot="1" x14ac:dyDescent="0.3">
      <c r="B4873" s="101"/>
      <c r="C4873" s="102" t="str">
        <f>IF('Detalle Ingresos'!$B4873="","",TEXT('Detalle Ingresos'!$B4873,"MMMM" ))</f>
        <v/>
      </c>
      <c r="D4873" s="82"/>
      <c r="E4873" s="82"/>
      <c r="F4873" s="97"/>
      <c r="G4873" s="117"/>
      <c r="H4873" s="84"/>
    </row>
    <row r="4874" spans="2:8" ht="15.75" thickBot="1" x14ac:dyDescent="0.3">
      <c r="B4874" s="101"/>
      <c r="C4874" s="102" t="str">
        <f>IF('Detalle Ingresos'!$B4874="","",TEXT('Detalle Ingresos'!$B4874,"MMMM" ))</f>
        <v/>
      </c>
      <c r="D4874" s="82"/>
      <c r="E4874" s="82"/>
      <c r="F4874" s="97"/>
      <c r="G4874" s="117"/>
      <c r="H4874" s="84"/>
    </row>
    <row r="4875" spans="2:8" ht="15.75" thickBot="1" x14ac:dyDescent="0.3">
      <c r="B4875" s="101"/>
      <c r="C4875" s="102" t="str">
        <f>IF('Detalle Ingresos'!$B4875="","",TEXT('Detalle Ingresos'!$B4875,"MMMM" ))</f>
        <v/>
      </c>
      <c r="D4875" s="82"/>
      <c r="E4875" s="82"/>
      <c r="F4875" s="97"/>
      <c r="G4875" s="117"/>
      <c r="H4875" s="84"/>
    </row>
    <row r="4876" spans="2:8" ht="15.75" thickBot="1" x14ac:dyDescent="0.3">
      <c r="B4876" s="101"/>
      <c r="C4876" s="102" t="str">
        <f>IF('Detalle Ingresos'!$B4876="","",TEXT('Detalle Ingresos'!$B4876,"MMMM" ))</f>
        <v/>
      </c>
      <c r="D4876" s="82"/>
      <c r="E4876" s="82"/>
      <c r="F4876" s="97"/>
      <c r="G4876" s="117"/>
      <c r="H4876" s="84"/>
    </row>
    <row r="4877" spans="2:8" ht="15.75" thickBot="1" x14ac:dyDescent="0.3">
      <c r="B4877" s="101"/>
      <c r="C4877" s="102" t="str">
        <f>IF('Detalle Ingresos'!$B4877="","",TEXT('Detalle Ingresos'!$B4877,"MMMM" ))</f>
        <v/>
      </c>
      <c r="D4877" s="82"/>
      <c r="E4877" s="82"/>
      <c r="F4877" s="97"/>
      <c r="G4877" s="117"/>
      <c r="H4877" s="84"/>
    </row>
    <row r="4878" spans="2:8" ht="15.75" thickBot="1" x14ac:dyDescent="0.3">
      <c r="B4878" s="101"/>
      <c r="C4878" s="102" t="str">
        <f>IF('Detalle Ingresos'!$B4878="","",TEXT('Detalle Ingresos'!$B4878,"MMMM" ))</f>
        <v/>
      </c>
      <c r="D4878" s="82"/>
      <c r="E4878" s="82"/>
      <c r="F4878" s="97"/>
      <c r="G4878" s="117"/>
      <c r="H4878" s="84"/>
    </row>
    <row r="4879" spans="2:8" ht="15.75" thickBot="1" x14ac:dyDescent="0.3">
      <c r="B4879" s="101"/>
      <c r="C4879" s="102" t="str">
        <f>IF('Detalle Ingresos'!$B4879="","",TEXT('Detalle Ingresos'!$B4879,"MMMM" ))</f>
        <v/>
      </c>
      <c r="D4879" s="82"/>
      <c r="E4879" s="82"/>
      <c r="F4879" s="97"/>
      <c r="G4879" s="117"/>
      <c r="H4879" s="84"/>
    </row>
    <row r="4880" spans="2:8" ht="15.75" thickBot="1" x14ac:dyDescent="0.3">
      <c r="B4880" s="101"/>
      <c r="C4880" s="102" t="str">
        <f>IF('Detalle Ingresos'!$B4880="","",TEXT('Detalle Ingresos'!$B4880,"MMMM" ))</f>
        <v/>
      </c>
      <c r="D4880" s="82"/>
      <c r="E4880" s="82"/>
      <c r="F4880" s="97"/>
      <c r="G4880" s="117"/>
      <c r="H4880" s="84"/>
    </row>
    <row r="4881" spans="2:8" ht="15.75" thickBot="1" x14ac:dyDescent="0.3">
      <c r="B4881" s="101"/>
      <c r="C4881" s="102" t="str">
        <f>IF('Detalle Ingresos'!$B4881="","",TEXT('Detalle Ingresos'!$B4881,"MMMM" ))</f>
        <v/>
      </c>
      <c r="D4881" s="82"/>
      <c r="E4881" s="82"/>
      <c r="F4881" s="97"/>
      <c r="G4881" s="117"/>
      <c r="H4881" s="84"/>
    </row>
    <row r="4882" spans="2:8" ht="15.75" thickBot="1" x14ac:dyDescent="0.3">
      <c r="B4882" s="101"/>
      <c r="C4882" s="102" t="str">
        <f>IF('Detalle Ingresos'!$B4882="","",TEXT('Detalle Ingresos'!$B4882,"MMMM" ))</f>
        <v/>
      </c>
      <c r="D4882" s="82"/>
      <c r="E4882" s="82"/>
      <c r="F4882" s="97"/>
      <c r="G4882" s="117"/>
      <c r="H4882" s="84"/>
    </row>
    <row r="4883" spans="2:8" ht="15.75" thickBot="1" x14ac:dyDescent="0.3">
      <c r="B4883" s="101"/>
      <c r="C4883" s="102" t="str">
        <f>IF('Detalle Ingresos'!$B4883="","",TEXT('Detalle Ingresos'!$B4883,"MMMM" ))</f>
        <v/>
      </c>
      <c r="D4883" s="82"/>
      <c r="E4883" s="82"/>
      <c r="F4883" s="97"/>
      <c r="G4883" s="117"/>
      <c r="H4883" s="84"/>
    </row>
    <row r="4884" spans="2:8" ht="15.75" thickBot="1" x14ac:dyDescent="0.3">
      <c r="B4884" s="101"/>
      <c r="C4884" s="102" t="str">
        <f>IF('Detalle Ingresos'!$B4884="","",TEXT('Detalle Ingresos'!$B4884,"MMMM" ))</f>
        <v/>
      </c>
      <c r="D4884" s="82"/>
      <c r="E4884" s="82"/>
      <c r="F4884" s="97"/>
      <c r="G4884" s="117"/>
      <c r="H4884" s="84"/>
    </row>
    <row r="4885" spans="2:8" ht="15.75" thickBot="1" x14ac:dyDescent="0.3">
      <c r="B4885" s="101"/>
      <c r="C4885" s="102" t="str">
        <f>IF('Detalle Ingresos'!$B4885="","",TEXT('Detalle Ingresos'!$B4885,"MMMM" ))</f>
        <v/>
      </c>
      <c r="D4885" s="82"/>
      <c r="E4885" s="82"/>
      <c r="F4885" s="97"/>
      <c r="G4885" s="117"/>
      <c r="H4885" s="84"/>
    </row>
    <row r="4886" spans="2:8" ht="15.75" thickBot="1" x14ac:dyDescent="0.3">
      <c r="B4886" s="101"/>
      <c r="C4886" s="102" t="str">
        <f>IF('Detalle Ingresos'!$B4886="","",TEXT('Detalle Ingresos'!$B4886,"MMMM" ))</f>
        <v/>
      </c>
      <c r="D4886" s="82"/>
      <c r="E4886" s="82"/>
      <c r="F4886" s="97"/>
      <c r="G4886" s="117"/>
      <c r="H4886" s="84"/>
    </row>
    <row r="4887" spans="2:8" ht="15.75" thickBot="1" x14ac:dyDescent="0.3">
      <c r="B4887" s="101"/>
      <c r="C4887" s="102" t="str">
        <f>IF('Detalle Ingresos'!$B4887="","",TEXT('Detalle Ingresos'!$B4887,"MMMM" ))</f>
        <v/>
      </c>
      <c r="D4887" s="82"/>
      <c r="E4887" s="82"/>
      <c r="F4887" s="97"/>
      <c r="G4887" s="117"/>
      <c r="H4887" s="84"/>
    </row>
    <row r="4888" spans="2:8" ht="15.75" thickBot="1" x14ac:dyDescent="0.3">
      <c r="B4888" s="101"/>
      <c r="C4888" s="102" t="str">
        <f>IF('Detalle Ingresos'!$B4888="","",TEXT('Detalle Ingresos'!$B4888,"MMMM" ))</f>
        <v/>
      </c>
      <c r="D4888" s="82"/>
      <c r="E4888" s="82"/>
      <c r="F4888" s="97"/>
      <c r="G4888" s="117"/>
      <c r="H4888" s="84"/>
    </row>
    <row r="4889" spans="2:8" ht="15.75" thickBot="1" x14ac:dyDescent="0.3">
      <c r="B4889" s="101"/>
      <c r="C4889" s="102" t="str">
        <f>IF('Detalle Ingresos'!$B4889="","",TEXT('Detalle Ingresos'!$B4889,"MMMM" ))</f>
        <v/>
      </c>
      <c r="D4889" s="82"/>
      <c r="E4889" s="82"/>
      <c r="F4889" s="97"/>
      <c r="G4889" s="117"/>
      <c r="H4889" s="84"/>
    </row>
    <row r="4890" spans="2:8" ht="15.75" thickBot="1" x14ac:dyDescent="0.3">
      <c r="B4890" s="101"/>
      <c r="C4890" s="102" t="str">
        <f>IF('Detalle Ingresos'!$B4890="","",TEXT('Detalle Ingresos'!$B4890,"MMMM" ))</f>
        <v/>
      </c>
      <c r="D4890" s="82"/>
      <c r="E4890" s="82"/>
      <c r="F4890" s="97"/>
      <c r="G4890" s="117"/>
      <c r="H4890" s="84"/>
    </row>
    <row r="4891" spans="2:8" ht="15.75" thickBot="1" x14ac:dyDescent="0.3">
      <c r="B4891" s="101"/>
      <c r="C4891" s="102" t="str">
        <f>IF('Detalle Ingresos'!$B4891="","",TEXT('Detalle Ingresos'!$B4891,"MMMM" ))</f>
        <v/>
      </c>
      <c r="D4891" s="82"/>
      <c r="E4891" s="82"/>
      <c r="F4891" s="97"/>
      <c r="G4891" s="117"/>
      <c r="H4891" s="84"/>
    </row>
    <row r="4892" spans="2:8" ht="15.75" thickBot="1" x14ac:dyDescent="0.3">
      <c r="B4892" s="101"/>
      <c r="C4892" s="102" t="str">
        <f>IF('Detalle Ingresos'!$B4892="","",TEXT('Detalle Ingresos'!$B4892,"MMMM" ))</f>
        <v/>
      </c>
      <c r="D4892" s="82"/>
      <c r="E4892" s="82"/>
      <c r="F4892" s="97"/>
      <c r="G4892" s="117"/>
      <c r="H4892" s="84"/>
    </row>
    <row r="4893" spans="2:8" ht="15.75" thickBot="1" x14ac:dyDescent="0.3">
      <c r="B4893" s="101"/>
      <c r="C4893" s="102" t="str">
        <f>IF('Detalle Ingresos'!$B4893="","",TEXT('Detalle Ingresos'!$B4893,"MMMM" ))</f>
        <v/>
      </c>
      <c r="D4893" s="82"/>
      <c r="E4893" s="82"/>
      <c r="F4893" s="97"/>
      <c r="G4893" s="117"/>
      <c r="H4893" s="84"/>
    </row>
    <row r="4894" spans="2:8" ht="15.75" thickBot="1" x14ac:dyDescent="0.3">
      <c r="B4894" s="101"/>
      <c r="C4894" s="102" t="str">
        <f>IF('Detalle Ingresos'!$B4894="","",TEXT('Detalle Ingresos'!$B4894,"MMMM" ))</f>
        <v/>
      </c>
      <c r="D4894" s="82"/>
      <c r="E4894" s="82"/>
      <c r="F4894" s="97"/>
      <c r="G4894" s="117"/>
      <c r="H4894" s="84"/>
    </row>
    <row r="4895" spans="2:8" ht="15.75" thickBot="1" x14ac:dyDescent="0.3">
      <c r="B4895" s="101"/>
      <c r="C4895" s="102" t="str">
        <f>IF('Detalle Ingresos'!$B4895="","",TEXT('Detalle Ingresos'!$B4895,"MMMM" ))</f>
        <v/>
      </c>
      <c r="D4895" s="82"/>
      <c r="E4895" s="82"/>
      <c r="F4895" s="97"/>
      <c r="G4895" s="117"/>
      <c r="H4895" s="84"/>
    </row>
    <row r="4896" spans="2:8" ht="15.75" thickBot="1" x14ac:dyDescent="0.3">
      <c r="B4896" s="101"/>
      <c r="C4896" s="102" t="str">
        <f>IF('Detalle Ingresos'!$B4896="","",TEXT('Detalle Ingresos'!$B4896,"MMMM" ))</f>
        <v/>
      </c>
      <c r="D4896" s="82"/>
      <c r="E4896" s="82"/>
      <c r="F4896" s="97"/>
      <c r="G4896" s="117"/>
      <c r="H4896" s="84"/>
    </row>
    <row r="4897" spans="2:8" ht="15.75" thickBot="1" x14ac:dyDescent="0.3">
      <c r="B4897" s="101"/>
      <c r="C4897" s="102" t="str">
        <f>IF('Detalle Ingresos'!$B4897="","",TEXT('Detalle Ingresos'!$B4897,"MMMM" ))</f>
        <v/>
      </c>
      <c r="D4897" s="82"/>
      <c r="E4897" s="82"/>
      <c r="F4897" s="97"/>
      <c r="G4897" s="117"/>
      <c r="H4897" s="84"/>
    </row>
    <row r="4898" spans="2:8" ht="15.75" thickBot="1" x14ac:dyDescent="0.3">
      <c r="B4898" s="101"/>
      <c r="C4898" s="102" t="str">
        <f>IF('Detalle Ingresos'!$B4898="","",TEXT('Detalle Ingresos'!$B4898,"MMMM" ))</f>
        <v/>
      </c>
      <c r="D4898" s="82"/>
      <c r="E4898" s="82"/>
      <c r="F4898" s="97"/>
      <c r="G4898" s="117"/>
      <c r="H4898" s="84"/>
    </row>
    <row r="4899" spans="2:8" ht="15.75" thickBot="1" x14ac:dyDescent="0.3">
      <c r="B4899" s="101"/>
      <c r="C4899" s="102" t="str">
        <f>IF('Detalle Ingresos'!$B4899="","",TEXT('Detalle Ingresos'!$B4899,"MMMM" ))</f>
        <v/>
      </c>
      <c r="D4899" s="82"/>
      <c r="E4899" s="82"/>
      <c r="F4899" s="97"/>
      <c r="G4899" s="117"/>
      <c r="H4899" s="84"/>
    </row>
    <row r="4900" spans="2:8" ht="15.75" thickBot="1" x14ac:dyDescent="0.3">
      <c r="B4900" s="101"/>
      <c r="C4900" s="102" t="str">
        <f>IF('Detalle Ingresos'!$B4900="","",TEXT('Detalle Ingresos'!$B4900,"MMMM" ))</f>
        <v/>
      </c>
      <c r="D4900" s="82"/>
      <c r="E4900" s="82"/>
      <c r="F4900" s="97"/>
      <c r="G4900" s="117"/>
      <c r="H4900" s="84"/>
    </row>
    <row r="4901" spans="2:8" ht="15.75" thickBot="1" x14ac:dyDescent="0.3">
      <c r="B4901" s="101"/>
      <c r="C4901" s="102" t="str">
        <f>IF('Detalle Ingresos'!$B4901="","",TEXT('Detalle Ingresos'!$B4901,"MMMM" ))</f>
        <v/>
      </c>
      <c r="D4901" s="82"/>
      <c r="E4901" s="82"/>
      <c r="F4901" s="97"/>
      <c r="G4901" s="117"/>
      <c r="H4901" s="84"/>
    </row>
    <row r="4902" spans="2:8" ht="15.75" thickBot="1" x14ac:dyDescent="0.3">
      <c r="B4902" s="101"/>
      <c r="C4902" s="102" t="str">
        <f>IF('Detalle Ingresos'!$B4902="","",TEXT('Detalle Ingresos'!$B4902,"MMMM" ))</f>
        <v/>
      </c>
      <c r="D4902" s="82"/>
      <c r="E4902" s="82"/>
      <c r="F4902" s="97"/>
      <c r="G4902" s="117"/>
      <c r="H4902" s="84"/>
    </row>
    <row r="4903" spans="2:8" ht="15.75" thickBot="1" x14ac:dyDescent="0.3">
      <c r="B4903" s="101"/>
      <c r="C4903" s="102" t="str">
        <f>IF('Detalle Ingresos'!$B4903="","",TEXT('Detalle Ingresos'!$B4903,"MMMM" ))</f>
        <v/>
      </c>
      <c r="D4903" s="82"/>
      <c r="E4903" s="82"/>
      <c r="F4903" s="97"/>
      <c r="G4903" s="117"/>
      <c r="H4903" s="84"/>
    </row>
    <row r="4904" spans="2:8" ht="15.75" thickBot="1" x14ac:dyDescent="0.3">
      <c r="B4904" s="101"/>
      <c r="C4904" s="102" t="str">
        <f>IF('Detalle Ingresos'!$B4904="","",TEXT('Detalle Ingresos'!$B4904,"MMMM" ))</f>
        <v/>
      </c>
      <c r="D4904" s="82"/>
      <c r="E4904" s="82"/>
      <c r="F4904" s="97"/>
      <c r="G4904" s="117"/>
      <c r="H4904" s="84"/>
    </row>
    <row r="4905" spans="2:8" ht="15.75" thickBot="1" x14ac:dyDescent="0.3">
      <c r="B4905" s="101"/>
      <c r="C4905" s="102" t="str">
        <f>IF('Detalle Ingresos'!$B4905="","",TEXT('Detalle Ingresos'!$B4905,"MMMM" ))</f>
        <v/>
      </c>
      <c r="D4905" s="82"/>
      <c r="E4905" s="82"/>
      <c r="F4905" s="97"/>
      <c r="G4905" s="117"/>
      <c r="H4905" s="84"/>
    </row>
    <row r="4906" spans="2:8" ht="15.75" thickBot="1" x14ac:dyDescent="0.3">
      <c r="B4906" s="101"/>
      <c r="C4906" s="102" t="str">
        <f>IF('Detalle Ingresos'!$B4906="","",TEXT('Detalle Ingresos'!$B4906,"MMMM" ))</f>
        <v/>
      </c>
      <c r="D4906" s="82"/>
      <c r="E4906" s="82"/>
      <c r="F4906" s="97"/>
      <c r="G4906" s="117"/>
      <c r="H4906" s="84"/>
    </row>
    <row r="4907" spans="2:8" ht="15.75" thickBot="1" x14ac:dyDescent="0.3">
      <c r="B4907" s="101"/>
      <c r="C4907" s="102" t="str">
        <f>IF('Detalle Ingresos'!$B4907="","",TEXT('Detalle Ingresos'!$B4907,"MMMM" ))</f>
        <v/>
      </c>
      <c r="D4907" s="82"/>
      <c r="E4907" s="82"/>
      <c r="F4907" s="97"/>
      <c r="G4907" s="117"/>
      <c r="H4907" s="84"/>
    </row>
    <row r="4908" spans="2:8" ht="15.75" thickBot="1" x14ac:dyDescent="0.3">
      <c r="B4908" s="101"/>
      <c r="C4908" s="102" t="str">
        <f>IF('Detalle Ingresos'!$B4908="","",TEXT('Detalle Ingresos'!$B4908,"MMMM" ))</f>
        <v/>
      </c>
      <c r="D4908" s="82"/>
      <c r="E4908" s="82"/>
      <c r="F4908" s="97"/>
      <c r="G4908" s="117"/>
      <c r="H4908" s="84"/>
    </row>
    <row r="4909" spans="2:8" ht="15.75" thickBot="1" x14ac:dyDescent="0.3">
      <c r="B4909" s="101"/>
      <c r="C4909" s="102" t="str">
        <f>IF('Detalle Ingresos'!$B4909="","",TEXT('Detalle Ingresos'!$B4909,"MMMM" ))</f>
        <v/>
      </c>
      <c r="D4909" s="82"/>
      <c r="E4909" s="82"/>
      <c r="F4909" s="97"/>
      <c r="G4909" s="117"/>
      <c r="H4909" s="84"/>
    </row>
    <row r="4910" spans="2:8" ht="15.75" thickBot="1" x14ac:dyDescent="0.3">
      <c r="B4910" s="101"/>
      <c r="C4910" s="102" t="str">
        <f>IF('Detalle Ingresos'!$B4910="","",TEXT('Detalle Ingresos'!$B4910,"MMMM" ))</f>
        <v/>
      </c>
      <c r="D4910" s="82"/>
      <c r="E4910" s="82"/>
      <c r="F4910" s="97"/>
      <c r="G4910" s="117"/>
      <c r="H4910" s="84"/>
    </row>
    <row r="4911" spans="2:8" ht="15.75" thickBot="1" x14ac:dyDescent="0.3">
      <c r="B4911" s="101"/>
      <c r="C4911" s="102" t="str">
        <f>IF('Detalle Ingresos'!$B4911="","",TEXT('Detalle Ingresos'!$B4911,"MMMM" ))</f>
        <v/>
      </c>
      <c r="D4911" s="82"/>
      <c r="E4911" s="82"/>
      <c r="F4911" s="97"/>
      <c r="G4911" s="117"/>
      <c r="H4911" s="84"/>
    </row>
    <row r="4912" spans="2:8" ht="15.75" thickBot="1" x14ac:dyDescent="0.3">
      <c r="B4912" s="101"/>
      <c r="C4912" s="102" t="str">
        <f>IF('Detalle Ingresos'!$B4912="","",TEXT('Detalle Ingresos'!$B4912,"MMMM" ))</f>
        <v/>
      </c>
      <c r="D4912" s="82"/>
      <c r="E4912" s="82"/>
      <c r="F4912" s="97"/>
      <c r="G4912" s="117"/>
      <c r="H4912" s="84"/>
    </row>
    <row r="4913" spans="2:8" ht="15.75" thickBot="1" x14ac:dyDescent="0.3">
      <c r="B4913" s="101"/>
      <c r="C4913" s="102" t="str">
        <f>IF('Detalle Ingresos'!$B4913="","",TEXT('Detalle Ingresos'!$B4913,"MMMM" ))</f>
        <v/>
      </c>
      <c r="D4913" s="82"/>
      <c r="E4913" s="82"/>
      <c r="F4913" s="97"/>
      <c r="G4913" s="117"/>
      <c r="H4913" s="84"/>
    </row>
    <row r="4914" spans="2:8" ht="15.75" thickBot="1" x14ac:dyDescent="0.3">
      <c r="B4914" s="101"/>
      <c r="C4914" s="102" t="str">
        <f>IF('Detalle Ingresos'!$B4914="","",TEXT('Detalle Ingresos'!$B4914,"MMMM" ))</f>
        <v/>
      </c>
      <c r="D4914" s="82"/>
      <c r="E4914" s="82"/>
      <c r="F4914" s="97"/>
      <c r="G4914" s="117"/>
      <c r="H4914" s="84"/>
    </row>
    <row r="4915" spans="2:8" ht="15.75" thickBot="1" x14ac:dyDescent="0.3">
      <c r="B4915" s="101"/>
      <c r="C4915" s="102" t="str">
        <f>IF('Detalle Ingresos'!$B4915="","",TEXT('Detalle Ingresos'!$B4915,"MMMM" ))</f>
        <v/>
      </c>
      <c r="D4915" s="82"/>
      <c r="E4915" s="82"/>
      <c r="F4915" s="97"/>
      <c r="G4915" s="117"/>
      <c r="H4915" s="84"/>
    </row>
    <row r="4916" spans="2:8" ht="15.75" thickBot="1" x14ac:dyDescent="0.3">
      <c r="B4916" s="101"/>
      <c r="C4916" s="102" t="str">
        <f>IF('Detalle Ingresos'!$B4916="","",TEXT('Detalle Ingresos'!$B4916,"MMMM" ))</f>
        <v/>
      </c>
      <c r="D4916" s="82"/>
      <c r="E4916" s="82"/>
      <c r="F4916" s="97"/>
      <c r="G4916" s="117"/>
      <c r="H4916" s="84"/>
    </row>
    <row r="4917" spans="2:8" ht="15.75" thickBot="1" x14ac:dyDescent="0.3">
      <c r="B4917" s="101"/>
      <c r="C4917" s="102" t="str">
        <f>IF('Detalle Ingresos'!$B4917="","",TEXT('Detalle Ingresos'!$B4917,"MMMM" ))</f>
        <v/>
      </c>
      <c r="D4917" s="82"/>
      <c r="E4917" s="82"/>
      <c r="F4917" s="97"/>
      <c r="G4917" s="117"/>
      <c r="H4917" s="84"/>
    </row>
    <row r="4918" spans="2:8" ht="15.75" thickBot="1" x14ac:dyDescent="0.3">
      <c r="B4918" s="101"/>
      <c r="C4918" s="102" t="str">
        <f>IF('Detalle Ingresos'!$B4918="","",TEXT('Detalle Ingresos'!$B4918,"MMMM" ))</f>
        <v/>
      </c>
      <c r="D4918" s="82"/>
      <c r="E4918" s="82"/>
      <c r="F4918" s="97"/>
      <c r="G4918" s="117"/>
      <c r="H4918" s="84"/>
    </row>
    <row r="4919" spans="2:8" ht="15.75" thickBot="1" x14ac:dyDescent="0.3">
      <c r="B4919" s="101"/>
      <c r="C4919" s="102" t="str">
        <f>IF('Detalle Ingresos'!$B4919="","",TEXT('Detalle Ingresos'!$B4919,"MMMM" ))</f>
        <v/>
      </c>
      <c r="D4919" s="82"/>
      <c r="E4919" s="82"/>
      <c r="F4919" s="97"/>
      <c r="G4919" s="117"/>
      <c r="H4919" s="84"/>
    </row>
    <row r="4920" spans="2:8" ht="15.75" thickBot="1" x14ac:dyDescent="0.3">
      <c r="B4920" s="101"/>
      <c r="C4920" s="102" t="str">
        <f>IF('Detalle Ingresos'!$B4920="","",TEXT('Detalle Ingresos'!$B4920,"MMMM" ))</f>
        <v/>
      </c>
      <c r="D4920" s="82"/>
      <c r="E4920" s="82"/>
      <c r="F4920" s="97"/>
      <c r="G4920" s="117"/>
      <c r="H4920" s="84"/>
    </row>
    <row r="4921" spans="2:8" ht="15.75" thickBot="1" x14ac:dyDescent="0.3">
      <c r="B4921" s="101"/>
      <c r="C4921" s="102" t="str">
        <f>IF('Detalle Ingresos'!$B4921="","",TEXT('Detalle Ingresos'!$B4921,"MMMM" ))</f>
        <v/>
      </c>
      <c r="D4921" s="82"/>
      <c r="E4921" s="82"/>
      <c r="F4921" s="97"/>
      <c r="G4921" s="117"/>
      <c r="H4921" s="84"/>
    </row>
    <row r="4922" spans="2:8" ht="15.75" thickBot="1" x14ac:dyDescent="0.3">
      <c r="B4922" s="101"/>
      <c r="C4922" s="102" t="str">
        <f>IF('Detalle Ingresos'!$B4922="","",TEXT('Detalle Ingresos'!$B4922,"MMMM" ))</f>
        <v/>
      </c>
      <c r="D4922" s="82"/>
      <c r="E4922" s="82"/>
      <c r="F4922" s="97"/>
      <c r="G4922" s="117"/>
      <c r="H4922" s="84"/>
    </row>
    <row r="4923" spans="2:8" ht="15.75" thickBot="1" x14ac:dyDescent="0.3">
      <c r="B4923" s="101"/>
      <c r="C4923" s="102" t="str">
        <f>IF('Detalle Ingresos'!$B4923="","",TEXT('Detalle Ingresos'!$B4923,"MMMM" ))</f>
        <v/>
      </c>
      <c r="D4923" s="82"/>
      <c r="E4923" s="82"/>
      <c r="F4923" s="97"/>
      <c r="G4923" s="117"/>
      <c r="H4923" s="84"/>
    </row>
    <row r="4924" spans="2:8" ht="15.75" thickBot="1" x14ac:dyDescent="0.3">
      <c r="B4924" s="101"/>
      <c r="C4924" s="102" t="str">
        <f>IF('Detalle Ingresos'!$B4924="","",TEXT('Detalle Ingresos'!$B4924,"MMMM" ))</f>
        <v/>
      </c>
      <c r="D4924" s="82"/>
      <c r="E4924" s="82"/>
      <c r="F4924" s="97"/>
      <c r="G4924" s="117"/>
      <c r="H4924" s="84"/>
    </row>
    <row r="4925" spans="2:8" ht="15.75" thickBot="1" x14ac:dyDescent="0.3">
      <c r="B4925" s="101"/>
      <c r="C4925" s="102" t="str">
        <f>IF('Detalle Ingresos'!$B4925="","",TEXT('Detalle Ingresos'!$B4925,"MMMM" ))</f>
        <v/>
      </c>
      <c r="D4925" s="82"/>
      <c r="E4925" s="82"/>
      <c r="F4925" s="97"/>
      <c r="G4925" s="117"/>
      <c r="H4925" s="84"/>
    </row>
    <row r="4926" spans="2:8" ht="15.75" thickBot="1" x14ac:dyDescent="0.3">
      <c r="B4926" s="101"/>
      <c r="C4926" s="102" t="str">
        <f>IF('Detalle Ingresos'!$B4926="","",TEXT('Detalle Ingresos'!$B4926,"MMMM" ))</f>
        <v/>
      </c>
      <c r="D4926" s="82"/>
      <c r="E4926" s="82"/>
      <c r="F4926" s="97"/>
      <c r="G4926" s="117"/>
      <c r="H4926" s="84"/>
    </row>
    <row r="4927" spans="2:8" ht="15.75" thickBot="1" x14ac:dyDescent="0.3">
      <c r="B4927" s="101"/>
      <c r="C4927" s="102" t="str">
        <f>IF('Detalle Ingresos'!$B4927="","",TEXT('Detalle Ingresos'!$B4927,"MMMM" ))</f>
        <v/>
      </c>
      <c r="D4927" s="82"/>
      <c r="E4927" s="82"/>
      <c r="F4927" s="97"/>
      <c r="G4927" s="117"/>
      <c r="H4927" s="84"/>
    </row>
    <row r="4928" spans="2:8" ht="15.75" thickBot="1" x14ac:dyDescent="0.3">
      <c r="B4928" s="101"/>
      <c r="C4928" s="102" t="str">
        <f>IF('Detalle Ingresos'!$B4928="","",TEXT('Detalle Ingresos'!$B4928,"MMMM" ))</f>
        <v/>
      </c>
      <c r="D4928" s="82"/>
      <c r="E4928" s="82"/>
      <c r="F4928" s="97"/>
      <c r="G4928" s="117"/>
      <c r="H4928" s="84"/>
    </row>
    <row r="4929" spans="2:8" ht="15.75" thickBot="1" x14ac:dyDescent="0.3">
      <c r="B4929" s="101"/>
      <c r="C4929" s="102" t="str">
        <f>IF('Detalle Ingresos'!$B4929="","",TEXT('Detalle Ingresos'!$B4929,"MMMM" ))</f>
        <v/>
      </c>
      <c r="D4929" s="82"/>
      <c r="E4929" s="82"/>
      <c r="F4929" s="97"/>
      <c r="G4929" s="117"/>
      <c r="H4929" s="84"/>
    </row>
    <row r="4930" spans="2:8" ht="15.75" thickBot="1" x14ac:dyDescent="0.3">
      <c r="B4930" s="101"/>
      <c r="C4930" s="102" t="str">
        <f>IF('Detalle Ingresos'!$B4930="","",TEXT('Detalle Ingresos'!$B4930,"MMMM" ))</f>
        <v/>
      </c>
      <c r="D4930" s="82"/>
      <c r="E4930" s="82"/>
      <c r="F4930" s="97"/>
      <c r="G4930" s="117"/>
      <c r="H4930" s="84"/>
    </row>
    <row r="4931" spans="2:8" ht="15.75" thickBot="1" x14ac:dyDescent="0.3">
      <c r="B4931" s="101"/>
      <c r="C4931" s="102" t="str">
        <f>IF('Detalle Ingresos'!$B4931="","",TEXT('Detalle Ingresos'!$B4931,"MMMM" ))</f>
        <v/>
      </c>
      <c r="D4931" s="82"/>
      <c r="E4931" s="82"/>
      <c r="F4931" s="97"/>
      <c r="G4931" s="117"/>
      <c r="H4931" s="84"/>
    </row>
    <row r="4932" spans="2:8" ht="15.75" thickBot="1" x14ac:dyDescent="0.3">
      <c r="B4932" s="101"/>
      <c r="C4932" s="102" t="str">
        <f>IF('Detalle Ingresos'!$B4932="","",TEXT('Detalle Ingresos'!$B4932,"MMMM" ))</f>
        <v/>
      </c>
      <c r="D4932" s="82"/>
      <c r="E4932" s="82"/>
      <c r="F4932" s="97"/>
      <c r="G4932" s="117"/>
      <c r="H4932" s="84"/>
    </row>
    <row r="4933" spans="2:8" ht="15.75" thickBot="1" x14ac:dyDescent="0.3">
      <c r="B4933" s="101"/>
      <c r="C4933" s="102" t="str">
        <f>IF('Detalle Ingresos'!$B4933="","",TEXT('Detalle Ingresos'!$B4933,"MMMM" ))</f>
        <v/>
      </c>
      <c r="D4933" s="82"/>
      <c r="E4933" s="82"/>
      <c r="F4933" s="97"/>
      <c r="G4933" s="117"/>
      <c r="H4933" s="84"/>
    </row>
    <row r="4934" spans="2:8" ht="15.75" thickBot="1" x14ac:dyDescent="0.3">
      <c r="B4934" s="101"/>
      <c r="C4934" s="102" t="str">
        <f>IF('Detalle Ingresos'!$B4934="","",TEXT('Detalle Ingresos'!$B4934,"MMMM" ))</f>
        <v/>
      </c>
      <c r="D4934" s="82"/>
      <c r="E4934" s="82"/>
      <c r="F4934" s="97"/>
      <c r="G4934" s="117"/>
      <c r="H4934" s="84"/>
    </row>
    <row r="4935" spans="2:8" ht="15.75" thickBot="1" x14ac:dyDescent="0.3">
      <c r="B4935" s="101"/>
      <c r="C4935" s="102" t="str">
        <f>IF('Detalle Ingresos'!$B4935="","",TEXT('Detalle Ingresos'!$B4935,"MMMM" ))</f>
        <v/>
      </c>
      <c r="D4935" s="82"/>
      <c r="E4935" s="82"/>
      <c r="F4935" s="97"/>
      <c r="G4935" s="117"/>
      <c r="H4935" s="84"/>
    </row>
    <row r="4936" spans="2:8" ht="15.75" thickBot="1" x14ac:dyDescent="0.3">
      <c r="B4936" s="101"/>
      <c r="C4936" s="102" t="str">
        <f>IF('Detalle Ingresos'!$B4936="","",TEXT('Detalle Ingresos'!$B4936,"MMMM" ))</f>
        <v/>
      </c>
      <c r="D4936" s="82"/>
      <c r="E4936" s="82"/>
      <c r="F4936" s="97"/>
      <c r="G4936" s="117"/>
      <c r="H4936" s="84"/>
    </row>
    <row r="4937" spans="2:8" ht="15.75" thickBot="1" x14ac:dyDescent="0.3">
      <c r="B4937" s="101"/>
      <c r="C4937" s="102" t="str">
        <f>IF('Detalle Ingresos'!$B4937="","",TEXT('Detalle Ingresos'!$B4937,"MMMM" ))</f>
        <v/>
      </c>
      <c r="D4937" s="82"/>
      <c r="E4937" s="82"/>
      <c r="F4937" s="97"/>
      <c r="G4937" s="117"/>
      <c r="H4937" s="84"/>
    </row>
    <row r="4938" spans="2:8" ht="15.75" thickBot="1" x14ac:dyDescent="0.3">
      <c r="B4938" s="101"/>
      <c r="C4938" s="102" t="str">
        <f>IF('Detalle Ingresos'!$B4938="","",TEXT('Detalle Ingresos'!$B4938,"MMMM" ))</f>
        <v/>
      </c>
      <c r="D4938" s="82"/>
      <c r="E4938" s="82"/>
      <c r="F4938" s="97"/>
      <c r="G4938" s="117"/>
      <c r="H4938" s="84"/>
    </row>
    <row r="4939" spans="2:8" ht="15.75" thickBot="1" x14ac:dyDescent="0.3">
      <c r="B4939" s="101"/>
      <c r="C4939" s="102" t="str">
        <f>IF('Detalle Ingresos'!$B4939="","",TEXT('Detalle Ingresos'!$B4939,"MMMM" ))</f>
        <v/>
      </c>
      <c r="D4939" s="82"/>
      <c r="E4939" s="82"/>
      <c r="F4939" s="97"/>
      <c r="G4939" s="117"/>
      <c r="H4939" s="84"/>
    </row>
    <row r="4940" spans="2:8" ht="15.75" thickBot="1" x14ac:dyDescent="0.3">
      <c r="B4940" s="101"/>
      <c r="C4940" s="102" t="str">
        <f>IF('Detalle Ingresos'!$B4940="","",TEXT('Detalle Ingresos'!$B4940,"MMMM" ))</f>
        <v/>
      </c>
      <c r="D4940" s="82"/>
      <c r="E4940" s="82"/>
      <c r="F4940" s="97"/>
      <c r="G4940" s="117"/>
      <c r="H4940" s="84"/>
    </row>
    <row r="4941" spans="2:8" ht="15.75" thickBot="1" x14ac:dyDescent="0.3">
      <c r="B4941" s="101"/>
      <c r="C4941" s="102" t="str">
        <f>IF('Detalle Ingresos'!$B4941="","",TEXT('Detalle Ingresos'!$B4941,"MMMM" ))</f>
        <v/>
      </c>
      <c r="D4941" s="82"/>
      <c r="E4941" s="82"/>
      <c r="F4941" s="97"/>
      <c r="G4941" s="117"/>
      <c r="H4941" s="84"/>
    </row>
    <row r="4942" spans="2:8" ht="15.75" thickBot="1" x14ac:dyDescent="0.3">
      <c r="B4942" s="101"/>
      <c r="C4942" s="102" t="str">
        <f>IF('Detalle Ingresos'!$B4942="","",TEXT('Detalle Ingresos'!$B4942,"MMMM" ))</f>
        <v/>
      </c>
      <c r="D4942" s="82"/>
      <c r="E4942" s="82"/>
      <c r="F4942" s="97"/>
      <c r="G4942" s="117"/>
      <c r="H4942" s="84"/>
    </row>
    <row r="4943" spans="2:8" ht="15.75" thickBot="1" x14ac:dyDescent="0.3">
      <c r="B4943" s="101"/>
      <c r="C4943" s="102" t="str">
        <f>IF('Detalle Ingresos'!$B4943="","",TEXT('Detalle Ingresos'!$B4943,"MMMM" ))</f>
        <v/>
      </c>
      <c r="D4943" s="82"/>
      <c r="E4943" s="82"/>
      <c r="F4943" s="97"/>
      <c r="G4943" s="117"/>
      <c r="H4943" s="84"/>
    </row>
    <row r="4944" spans="2:8" ht="15.75" thickBot="1" x14ac:dyDescent="0.3">
      <c r="B4944" s="101"/>
      <c r="C4944" s="102" t="str">
        <f>IF('Detalle Ingresos'!$B4944="","",TEXT('Detalle Ingresos'!$B4944,"MMMM" ))</f>
        <v/>
      </c>
      <c r="D4944" s="82"/>
      <c r="E4944" s="82"/>
      <c r="F4944" s="97"/>
      <c r="G4944" s="117"/>
      <c r="H4944" s="84"/>
    </row>
    <row r="4945" spans="2:8" ht="15.75" thickBot="1" x14ac:dyDescent="0.3">
      <c r="B4945" s="101"/>
      <c r="C4945" s="102" t="str">
        <f>IF('Detalle Ingresos'!$B4945="","",TEXT('Detalle Ingresos'!$B4945,"MMMM" ))</f>
        <v/>
      </c>
      <c r="D4945" s="82"/>
      <c r="E4945" s="82"/>
      <c r="F4945" s="97"/>
      <c r="G4945" s="117"/>
      <c r="H4945" s="84"/>
    </row>
    <row r="4946" spans="2:8" ht="15.75" thickBot="1" x14ac:dyDescent="0.3">
      <c r="B4946" s="101"/>
      <c r="C4946" s="102" t="str">
        <f>IF('Detalle Ingresos'!$B4946="","",TEXT('Detalle Ingresos'!$B4946,"MMMM" ))</f>
        <v/>
      </c>
      <c r="D4946" s="82"/>
      <c r="E4946" s="82"/>
      <c r="F4946" s="97"/>
      <c r="G4946" s="117"/>
      <c r="H4946" s="84"/>
    </row>
    <row r="4947" spans="2:8" ht="15.75" thickBot="1" x14ac:dyDescent="0.3">
      <c r="B4947" s="101"/>
      <c r="C4947" s="102" t="str">
        <f>IF('Detalle Ingresos'!$B4947="","",TEXT('Detalle Ingresos'!$B4947,"MMMM" ))</f>
        <v/>
      </c>
      <c r="D4947" s="82"/>
      <c r="E4947" s="82"/>
      <c r="F4947" s="97"/>
      <c r="G4947" s="117"/>
      <c r="H4947" s="84"/>
    </row>
    <row r="4948" spans="2:8" ht="15.75" thickBot="1" x14ac:dyDescent="0.3">
      <c r="B4948" s="101"/>
      <c r="C4948" s="102" t="str">
        <f>IF('Detalle Ingresos'!$B4948="","",TEXT('Detalle Ingresos'!$B4948,"MMMM" ))</f>
        <v/>
      </c>
      <c r="D4948" s="82"/>
      <c r="E4948" s="82"/>
      <c r="F4948" s="97"/>
      <c r="G4948" s="117"/>
      <c r="H4948" s="84"/>
    </row>
    <row r="4949" spans="2:8" ht="15.75" thickBot="1" x14ac:dyDescent="0.3">
      <c r="B4949" s="101"/>
      <c r="C4949" s="102" t="str">
        <f>IF('Detalle Ingresos'!$B4949="","",TEXT('Detalle Ingresos'!$B4949,"MMMM" ))</f>
        <v/>
      </c>
      <c r="D4949" s="82"/>
      <c r="E4949" s="82"/>
      <c r="F4949" s="97"/>
      <c r="G4949" s="117"/>
      <c r="H4949" s="84"/>
    </row>
    <row r="4950" spans="2:8" ht="15.75" thickBot="1" x14ac:dyDescent="0.3">
      <c r="B4950" s="101"/>
      <c r="C4950" s="102" t="str">
        <f>IF('Detalle Ingresos'!$B4950="","",TEXT('Detalle Ingresos'!$B4950,"MMMM" ))</f>
        <v/>
      </c>
      <c r="D4950" s="82"/>
      <c r="E4950" s="82"/>
      <c r="F4950" s="97"/>
      <c r="G4950" s="117"/>
      <c r="H4950" s="84"/>
    </row>
    <row r="4951" spans="2:8" ht="15.75" thickBot="1" x14ac:dyDescent="0.3">
      <c r="B4951" s="101"/>
      <c r="C4951" s="102" t="str">
        <f>IF('Detalle Ingresos'!$B4951="","",TEXT('Detalle Ingresos'!$B4951,"MMMM" ))</f>
        <v/>
      </c>
      <c r="D4951" s="82"/>
      <c r="E4951" s="82"/>
      <c r="F4951" s="97"/>
      <c r="G4951" s="117"/>
      <c r="H4951" s="84"/>
    </row>
    <row r="4952" spans="2:8" ht="15.75" thickBot="1" x14ac:dyDescent="0.3">
      <c r="B4952" s="101"/>
      <c r="C4952" s="102" t="str">
        <f>IF('Detalle Ingresos'!$B4952="","",TEXT('Detalle Ingresos'!$B4952,"MMMM" ))</f>
        <v/>
      </c>
      <c r="D4952" s="82"/>
      <c r="E4952" s="82"/>
      <c r="F4952" s="97"/>
      <c r="G4952" s="117"/>
      <c r="H4952" s="84"/>
    </row>
    <row r="4953" spans="2:8" ht="15.75" thickBot="1" x14ac:dyDescent="0.3">
      <c r="B4953" s="101"/>
      <c r="C4953" s="102" t="str">
        <f>IF('Detalle Ingresos'!$B4953="","",TEXT('Detalle Ingresos'!$B4953,"MMMM" ))</f>
        <v/>
      </c>
      <c r="D4953" s="82"/>
      <c r="E4953" s="82"/>
      <c r="F4953" s="97"/>
      <c r="G4953" s="117"/>
      <c r="H4953" s="84"/>
    </row>
    <row r="4954" spans="2:8" ht="15.75" thickBot="1" x14ac:dyDescent="0.3">
      <c r="B4954" s="101"/>
      <c r="C4954" s="102" t="str">
        <f>IF('Detalle Ingresos'!$B4954="","",TEXT('Detalle Ingresos'!$B4954,"MMMM" ))</f>
        <v/>
      </c>
      <c r="D4954" s="82"/>
      <c r="E4954" s="82"/>
      <c r="F4954" s="97"/>
      <c r="G4954" s="117"/>
      <c r="H4954" s="84"/>
    </row>
    <row r="4955" spans="2:8" ht="15.75" thickBot="1" x14ac:dyDescent="0.3">
      <c r="B4955" s="101"/>
      <c r="C4955" s="102" t="str">
        <f>IF('Detalle Ingresos'!$B4955="","",TEXT('Detalle Ingresos'!$B4955,"MMMM" ))</f>
        <v/>
      </c>
      <c r="D4955" s="82"/>
      <c r="E4955" s="82"/>
      <c r="F4955" s="97"/>
      <c r="G4955" s="117"/>
      <c r="H4955" s="84"/>
    </row>
    <row r="4956" spans="2:8" ht="15.75" thickBot="1" x14ac:dyDescent="0.3">
      <c r="B4956" s="101"/>
      <c r="C4956" s="102" t="str">
        <f>IF('Detalle Ingresos'!$B4956="","",TEXT('Detalle Ingresos'!$B4956,"MMMM" ))</f>
        <v/>
      </c>
      <c r="D4956" s="82"/>
      <c r="E4956" s="82"/>
      <c r="F4956" s="97"/>
      <c r="G4956" s="117"/>
      <c r="H4956" s="84"/>
    </row>
    <row r="4957" spans="2:8" ht="15.75" thickBot="1" x14ac:dyDescent="0.3">
      <c r="B4957" s="101"/>
      <c r="C4957" s="102" t="str">
        <f>IF('Detalle Ingresos'!$B4957="","",TEXT('Detalle Ingresos'!$B4957,"MMMM" ))</f>
        <v/>
      </c>
      <c r="D4957" s="82"/>
      <c r="E4957" s="82"/>
      <c r="F4957" s="97"/>
      <c r="G4957" s="117"/>
      <c r="H4957" s="84"/>
    </row>
    <row r="4958" spans="2:8" ht="15.75" thickBot="1" x14ac:dyDescent="0.3">
      <c r="B4958" s="101"/>
      <c r="C4958" s="102" t="str">
        <f>IF('Detalle Ingresos'!$B4958="","",TEXT('Detalle Ingresos'!$B4958,"MMMM" ))</f>
        <v/>
      </c>
      <c r="D4958" s="82"/>
      <c r="E4958" s="82"/>
      <c r="F4958" s="97"/>
      <c r="G4958" s="117"/>
      <c r="H4958" s="84"/>
    </row>
    <row r="4959" spans="2:8" ht="15.75" thickBot="1" x14ac:dyDescent="0.3">
      <c r="B4959" s="101"/>
      <c r="C4959" s="102" t="str">
        <f>IF('Detalle Ingresos'!$B4959="","",TEXT('Detalle Ingresos'!$B4959,"MMMM" ))</f>
        <v/>
      </c>
      <c r="D4959" s="82"/>
      <c r="E4959" s="82"/>
      <c r="F4959" s="97"/>
      <c r="G4959" s="117"/>
      <c r="H4959" s="84"/>
    </row>
    <row r="4960" spans="2:8" ht="15.75" thickBot="1" x14ac:dyDescent="0.3">
      <c r="B4960" s="101"/>
      <c r="C4960" s="102" t="str">
        <f>IF('Detalle Ingresos'!$B4960="","",TEXT('Detalle Ingresos'!$B4960,"MMMM" ))</f>
        <v/>
      </c>
      <c r="D4960" s="82"/>
      <c r="E4960" s="82"/>
      <c r="F4960" s="97"/>
      <c r="G4960" s="117"/>
      <c r="H4960" s="84"/>
    </row>
    <row r="4961" spans="2:8" ht="15.75" thickBot="1" x14ac:dyDescent="0.3">
      <c r="B4961" s="101"/>
      <c r="C4961" s="102" t="str">
        <f>IF('Detalle Ingresos'!$B4961="","",TEXT('Detalle Ingresos'!$B4961,"MMMM" ))</f>
        <v/>
      </c>
      <c r="D4961" s="82"/>
      <c r="E4961" s="82"/>
      <c r="F4961" s="97"/>
      <c r="G4961" s="117"/>
      <c r="H4961" s="84"/>
    </row>
    <row r="4962" spans="2:8" ht="15.75" thickBot="1" x14ac:dyDescent="0.3">
      <c r="B4962" s="101"/>
      <c r="C4962" s="102" t="str">
        <f>IF('Detalle Ingresos'!$B4962="","",TEXT('Detalle Ingresos'!$B4962,"MMMM" ))</f>
        <v/>
      </c>
      <c r="D4962" s="82"/>
      <c r="E4962" s="82"/>
      <c r="F4962" s="97"/>
      <c r="G4962" s="117"/>
      <c r="H4962" s="84"/>
    </row>
    <row r="4963" spans="2:8" ht="15.75" thickBot="1" x14ac:dyDescent="0.3">
      <c r="B4963" s="101"/>
      <c r="C4963" s="102" t="str">
        <f>IF('Detalle Ingresos'!$B4963="","",TEXT('Detalle Ingresos'!$B4963,"MMMM" ))</f>
        <v/>
      </c>
      <c r="D4963" s="82"/>
      <c r="E4963" s="82"/>
      <c r="F4963" s="97"/>
      <c r="G4963" s="117"/>
      <c r="H4963" s="84"/>
    </row>
    <row r="4964" spans="2:8" ht="15.75" thickBot="1" x14ac:dyDescent="0.3">
      <c r="B4964" s="101"/>
      <c r="C4964" s="102" t="str">
        <f>IF('Detalle Ingresos'!$B4964="","",TEXT('Detalle Ingresos'!$B4964,"MMMM" ))</f>
        <v/>
      </c>
      <c r="D4964" s="82"/>
      <c r="E4964" s="82"/>
      <c r="F4964" s="97"/>
      <c r="G4964" s="117"/>
      <c r="H4964" s="84"/>
    </row>
    <row r="4965" spans="2:8" ht="15.75" thickBot="1" x14ac:dyDescent="0.3">
      <c r="B4965" s="101"/>
      <c r="C4965" s="102" t="str">
        <f>IF('Detalle Ingresos'!$B4965="","",TEXT('Detalle Ingresos'!$B4965,"MMMM" ))</f>
        <v/>
      </c>
      <c r="D4965" s="82"/>
      <c r="E4965" s="82"/>
      <c r="F4965" s="97"/>
      <c r="G4965" s="117"/>
      <c r="H4965" s="84"/>
    </row>
    <row r="4966" spans="2:8" ht="15.75" thickBot="1" x14ac:dyDescent="0.3">
      <c r="B4966" s="101"/>
      <c r="C4966" s="102" t="str">
        <f>IF('Detalle Ingresos'!$B4966="","",TEXT('Detalle Ingresos'!$B4966,"MMMM" ))</f>
        <v/>
      </c>
      <c r="D4966" s="82"/>
      <c r="E4966" s="82"/>
      <c r="F4966" s="97"/>
      <c r="G4966" s="117"/>
      <c r="H4966" s="84"/>
    </row>
    <row r="4967" spans="2:8" ht="15.75" thickBot="1" x14ac:dyDescent="0.3">
      <c r="B4967" s="101"/>
      <c r="C4967" s="102" t="str">
        <f>IF('Detalle Ingresos'!$B4967="","",TEXT('Detalle Ingresos'!$B4967,"MMMM" ))</f>
        <v/>
      </c>
      <c r="D4967" s="82"/>
      <c r="E4967" s="82"/>
      <c r="F4967" s="97"/>
      <c r="G4967" s="117"/>
      <c r="H4967" s="84"/>
    </row>
    <row r="4968" spans="2:8" ht="15.75" thickBot="1" x14ac:dyDescent="0.3">
      <c r="B4968" s="101"/>
      <c r="C4968" s="102" t="str">
        <f>IF('Detalle Ingresos'!$B4968="","",TEXT('Detalle Ingresos'!$B4968,"MMMM" ))</f>
        <v/>
      </c>
      <c r="D4968" s="82"/>
      <c r="E4968" s="82"/>
      <c r="F4968" s="97"/>
      <c r="G4968" s="117"/>
      <c r="H4968" s="84"/>
    </row>
    <row r="4969" spans="2:8" ht="15.75" thickBot="1" x14ac:dyDescent="0.3">
      <c r="B4969" s="101"/>
      <c r="C4969" s="102" t="str">
        <f>IF('Detalle Ingresos'!$B4969="","",TEXT('Detalle Ingresos'!$B4969,"MMMM" ))</f>
        <v/>
      </c>
      <c r="D4969" s="82"/>
      <c r="E4969" s="82"/>
      <c r="F4969" s="97"/>
      <c r="G4969" s="117"/>
      <c r="H4969" s="84"/>
    </row>
    <row r="4970" spans="2:8" ht="15.75" thickBot="1" x14ac:dyDescent="0.3">
      <c r="B4970" s="101"/>
      <c r="C4970" s="102" t="str">
        <f>IF('Detalle Ingresos'!$B4970="","",TEXT('Detalle Ingresos'!$B4970,"MMMM" ))</f>
        <v/>
      </c>
      <c r="D4970" s="82"/>
      <c r="E4970" s="82"/>
      <c r="F4970" s="97"/>
      <c r="G4970" s="117"/>
      <c r="H4970" s="84"/>
    </row>
    <row r="4971" spans="2:8" ht="15.75" thickBot="1" x14ac:dyDescent="0.3">
      <c r="B4971" s="101"/>
      <c r="C4971" s="102" t="str">
        <f>IF('Detalle Ingresos'!$B4971="","",TEXT('Detalle Ingresos'!$B4971,"MMMM" ))</f>
        <v/>
      </c>
      <c r="D4971" s="82"/>
      <c r="E4971" s="82"/>
      <c r="F4971" s="97"/>
      <c r="G4971" s="117"/>
      <c r="H4971" s="84"/>
    </row>
    <row r="4972" spans="2:8" ht="15.75" thickBot="1" x14ac:dyDescent="0.3">
      <c r="B4972" s="101"/>
      <c r="C4972" s="102" t="str">
        <f>IF('Detalle Ingresos'!$B4972="","",TEXT('Detalle Ingresos'!$B4972,"MMMM" ))</f>
        <v/>
      </c>
      <c r="D4972" s="82"/>
      <c r="E4972" s="82"/>
      <c r="F4972" s="97"/>
      <c r="G4972" s="117"/>
      <c r="H4972" s="84"/>
    </row>
    <row r="4973" spans="2:8" ht="15.75" thickBot="1" x14ac:dyDescent="0.3">
      <c r="B4973" s="101"/>
      <c r="C4973" s="102" t="str">
        <f>IF('Detalle Ingresos'!$B4973="","",TEXT('Detalle Ingresos'!$B4973,"MMMM" ))</f>
        <v/>
      </c>
      <c r="D4973" s="82"/>
      <c r="E4973" s="82"/>
      <c r="F4973" s="97"/>
      <c r="G4973" s="117"/>
      <c r="H4973" s="84"/>
    </row>
    <row r="4974" spans="2:8" ht="15.75" thickBot="1" x14ac:dyDescent="0.3">
      <c r="B4974" s="101"/>
      <c r="C4974" s="102" t="str">
        <f>IF('Detalle Ingresos'!$B4974="","",TEXT('Detalle Ingresos'!$B4974,"MMMM" ))</f>
        <v/>
      </c>
      <c r="D4974" s="82"/>
      <c r="E4974" s="82"/>
      <c r="F4974" s="97"/>
      <c r="G4974" s="117"/>
      <c r="H4974" s="84"/>
    </row>
    <row r="4975" spans="2:8" ht="15.75" thickBot="1" x14ac:dyDescent="0.3">
      <c r="B4975" s="101"/>
      <c r="C4975" s="102" t="str">
        <f>IF('Detalle Ingresos'!$B4975="","",TEXT('Detalle Ingresos'!$B4975,"MMMM" ))</f>
        <v/>
      </c>
      <c r="D4975" s="82"/>
      <c r="E4975" s="82"/>
      <c r="F4975" s="97"/>
      <c r="G4975" s="117"/>
      <c r="H4975" s="84"/>
    </row>
    <row r="4976" spans="2:8" ht="15.75" thickBot="1" x14ac:dyDescent="0.3">
      <c r="B4976" s="101"/>
      <c r="C4976" s="102" t="str">
        <f>IF('Detalle Ingresos'!$B4976="","",TEXT('Detalle Ingresos'!$B4976,"MMMM" ))</f>
        <v/>
      </c>
      <c r="D4976" s="82"/>
      <c r="E4976" s="82"/>
      <c r="F4976" s="97"/>
      <c r="G4976" s="117"/>
      <c r="H4976" s="84"/>
    </row>
    <row r="4977" spans="2:8" ht="15.75" thickBot="1" x14ac:dyDescent="0.3">
      <c r="B4977" s="101"/>
      <c r="C4977" s="102" t="str">
        <f>IF('Detalle Ingresos'!$B4977="","",TEXT('Detalle Ingresos'!$B4977,"MMMM" ))</f>
        <v/>
      </c>
      <c r="D4977" s="82"/>
      <c r="E4977" s="82"/>
      <c r="F4977" s="97"/>
      <c r="G4977" s="117"/>
      <c r="H4977" s="84"/>
    </row>
    <row r="4978" spans="2:8" ht="15.75" thickBot="1" x14ac:dyDescent="0.3">
      <c r="B4978" s="101"/>
      <c r="C4978" s="102" t="str">
        <f>IF('Detalle Ingresos'!$B4978="","",TEXT('Detalle Ingresos'!$B4978,"MMMM" ))</f>
        <v/>
      </c>
      <c r="D4978" s="82"/>
      <c r="E4978" s="82"/>
      <c r="F4978" s="97"/>
      <c r="G4978" s="117"/>
      <c r="H4978" s="84"/>
    </row>
    <row r="4979" spans="2:8" ht="15.75" thickBot="1" x14ac:dyDescent="0.3">
      <c r="B4979" s="101"/>
      <c r="C4979" s="102" t="str">
        <f>IF('Detalle Ingresos'!$B4979="","",TEXT('Detalle Ingresos'!$B4979,"MMMM" ))</f>
        <v/>
      </c>
      <c r="D4979" s="82"/>
      <c r="E4979" s="82"/>
      <c r="F4979" s="97"/>
      <c r="G4979" s="117"/>
      <c r="H4979" s="84"/>
    </row>
    <row r="4980" spans="2:8" ht="15.75" thickBot="1" x14ac:dyDescent="0.3">
      <c r="B4980" s="101"/>
      <c r="C4980" s="102" t="str">
        <f>IF('Detalle Ingresos'!$B4980="","",TEXT('Detalle Ingresos'!$B4980,"MMMM" ))</f>
        <v/>
      </c>
      <c r="D4980" s="82"/>
      <c r="E4980" s="82"/>
      <c r="F4980" s="97"/>
      <c r="G4980" s="117"/>
      <c r="H4980" s="84"/>
    </row>
    <row r="4981" spans="2:8" ht="15.75" thickBot="1" x14ac:dyDescent="0.3">
      <c r="B4981" s="101"/>
      <c r="C4981" s="102" t="str">
        <f>IF('Detalle Ingresos'!$B4981="","",TEXT('Detalle Ingresos'!$B4981,"MMMM" ))</f>
        <v/>
      </c>
      <c r="D4981" s="82"/>
      <c r="E4981" s="82"/>
      <c r="F4981" s="97"/>
      <c r="G4981" s="117"/>
      <c r="H4981" s="84"/>
    </row>
    <row r="4982" spans="2:8" ht="15.75" thickBot="1" x14ac:dyDescent="0.3">
      <c r="B4982" s="101"/>
      <c r="C4982" s="102" t="str">
        <f>IF('Detalle Ingresos'!$B4982="","",TEXT('Detalle Ingresos'!$B4982,"MMMM" ))</f>
        <v/>
      </c>
      <c r="D4982" s="82"/>
      <c r="E4982" s="82"/>
      <c r="F4982" s="97"/>
      <c r="G4982" s="117"/>
      <c r="H4982" s="84"/>
    </row>
    <row r="4983" spans="2:8" ht="15.75" thickBot="1" x14ac:dyDescent="0.3">
      <c r="B4983" s="101"/>
      <c r="C4983" s="102" t="str">
        <f>IF('Detalle Ingresos'!$B4983="","",TEXT('Detalle Ingresos'!$B4983,"MMMM" ))</f>
        <v/>
      </c>
      <c r="D4983" s="82"/>
      <c r="E4983" s="82"/>
      <c r="F4983" s="97"/>
      <c r="G4983" s="117"/>
      <c r="H4983" s="84"/>
    </row>
    <row r="4984" spans="2:8" ht="15.75" thickBot="1" x14ac:dyDescent="0.3">
      <c r="B4984" s="101"/>
      <c r="C4984" s="102" t="str">
        <f>IF('Detalle Ingresos'!$B4984="","",TEXT('Detalle Ingresos'!$B4984,"MMMM" ))</f>
        <v/>
      </c>
      <c r="D4984" s="82"/>
      <c r="E4984" s="82"/>
      <c r="F4984" s="97"/>
      <c r="G4984" s="117"/>
      <c r="H4984" s="84"/>
    </row>
    <row r="4985" spans="2:8" ht="15.75" thickBot="1" x14ac:dyDescent="0.3">
      <c r="B4985" s="101"/>
      <c r="C4985" s="102" t="str">
        <f>IF('Detalle Ingresos'!$B4985="","",TEXT('Detalle Ingresos'!$B4985,"MMMM" ))</f>
        <v/>
      </c>
      <c r="D4985" s="82"/>
      <c r="E4985" s="82"/>
      <c r="F4985" s="97"/>
      <c r="G4985" s="117"/>
      <c r="H4985" s="84"/>
    </row>
    <row r="4986" spans="2:8" ht="15.75" thickBot="1" x14ac:dyDescent="0.3">
      <c r="B4986" s="101"/>
      <c r="C4986" s="102" t="str">
        <f>IF('Detalle Ingresos'!$B4986="","",TEXT('Detalle Ingresos'!$B4986,"MMMM" ))</f>
        <v/>
      </c>
      <c r="D4986" s="82"/>
      <c r="E4986" s="82"/>
      <c r="F4986" s="97"/>
      <c r="G4986" s="117"/>
      <c r="H4986" s="84"/>
    </row>
    <row r="4987" spans="2:8" ht="15.75" thickBot="1" x14ac:dyDescent="0.3">
      <c r="B4987" s="101"/>
      <c r="C4987" s="102" t="str">
        <f>IF('Detalle Ingresos'!$B4987="","",TEXT('Detalle Ingresos'!$B4987,"MMMM" ))</f>
        <v/>
      </c>
      <c r="D4987" s="82"/>
      <c r="E4987" s="82"/>
      <c r="F4987" s="97"/>
      <c r="G4987" s="117"/>
      <c r="H4987" s="84"/>
    </row>
    <row r="4988" spans="2:8" ht="15.75" thickBot="1" x14ac:dyDescent="0.3">
      <c r="B4988" s="101"/>
      <c r="C4988" s="102" t="str">
        <f>IF('Detalle Ingresos'!$B4988="","",TEXT('Detalle Ingresos'!$B4988,"MMMM" ))</f>
        <v/>
      </c>
      <c r="D4988" s="82"/>
      <c r="E4988" s="82"/>
      <c r="F4988" s="97"/>
      <c r="G4988" s="117"/>
      <c r="H4988" s="84"/>
    </row>
    <row r="4989" spans="2:8" ht="15.75" thickBot="1" x14ac:dyDescent="0.3">
      <c r="B4989" s="101"/>
      <c r="C4989" s="102" t="str">
        <f>IF('Detalle Ingresos'!$B4989="","",TEXT('Detalle Ingresos'!$B4989,"MMMM" ))</f>
        <v/>
      </c>
      <c r="D4989" s="82"/>
      <c r="E4989" s="82"/>
      <c r="F4989" s="97"/>
      <c r="G4989" s="117"/>
      <c r="H4989" s="84"/>
    </row>
    <row r="4990" spans="2:8" ht="15.75" thickBot="1" x14ac:dyDescent="0.3">
      <c r="B4990" s="101"/>
      <c r="C4990" s="102" t="str">
        <f>IF('Detalle Ingresos'!$B4990="","",TEXT('Detalle Ingresos'!$B4990,"MMMM" ))</f>
        <v/>
      </c>
      <c r="D4990" s="82"/>
      <c r="E4990" s="82"/>
      <c r="F4990" s="97"/>
      <c r="G4990" s="117"/>
      <c r="H4990" s="84"/>
    </row>
    <row r="4991" spans="2:8" ht="15.75" thickBot="1" x14ac:dyDescent="0.3">
      <c r="B4991" s="101"/>
      <c r="C4991" s="102" t="str">
        <f>IF('Detalle Ingresos'!$B4991="","",TEXT('Detalle Ingresos'!$B4991,"MMMM" ))</f>
        <v/>
      </c>
      <c r="D4991" s="82"/>
      <c r="E4991" s="82"/>
      <c r="F4991" s="97"/>
      <c r="G4991" s="117"/>
      <c r="H4991" s="84"/>
    </row>
    <row r="4992" spans="2:8" ht="15.75" thickBot="1" x14ac:dyDescent="0.3">
      <c r="B4992" s="101"/>
      <c r="C4992" s="102" t="str">
        <f>IF('Detalle Ingresos'!$B4992="","",TEXT('Detalle Ingresos'!$B4992,"MMMM" ))</f>
        <v/>
      </c>
      <c r="D4992" s="82"/>
      <c r="E4992" s="82"/>
      <c r="F4992" s="97"/>
      <c r="G4992" s="117"/>
      <c r="H4992" s="84"/>
    </row>
    <row r="4993" spans="2:8" ht="15.75" thickBot="1" x14ac:dyDescent="0.3">
      <c r="B4993" s="101"/>
      <c r="C4993" s="102" t="str">
        <f>IF('Detalle Ingresos'!$B4993="","",TEXT('Detalle Ingresos'!$B4993,"MMMM" ))</f>
        <v/>
      </c>
      <c r="D4993" s="82"/>
      <c r="E4993" s="82"/>
      <c r="F4993" s="97"/>
      <c r="G4993" s="117"/>
      <c r="H4993" s="84"/>
    </row>
    <row r="4994" spans="2:8" ht="15.75" thickBot="1" x14ac:dyDescent="0.3">
      <c r="B4994" s="101"/>
      <c r="C4994" s="102" t="str">
        <f>IF('Detalle Ingresos'!$B4994="","",TEXT('Detalle Ingresos'!$B4994,"MMMM" ))</f>
        <v/>
      </c>
      <c r="D4994" s="82"/>
      <c r="E4994" s="82"/>
      <c r="F4994" s="97"/>
      <c r="G4994" s="117"/>
      <c r="H4994" s="84"/>
    </row>
    <row r="4995" spans="2:8" ht="15.75" thickBot="1" x14ac:dyDescent="0.3">
      <c r="B4995" s="101"/>
      <c r="C4995" s="102" t="str">
        <f>IF('Detalle Ingresos'!$B4995="","",TEXT('Detalle Ingresos'!$B4995,"MMMM" ))</f>
        <v/>
      </c>
      <c r="D4995" s="82"/>
      <c r="E4995" s="82"/>
      <c r="F4995" s="97"/>
      <c r="G4995" s="117"/>
      <c r="H4995" s="84"/>
    </row>
    <row r="4996" spans="2:8" ht="15.75" thickBot="1" x14ac:dyDescent="0.3">
      <c r="B4996" s="101"/>
      <c r="C4996" s="102" t="str">
        <f>IF('Detalle Ingresos'!$B4996="","",TEXT('Detalle Ingresos'!$B4996,"MMMM" ))</f>
        <v/>
      </c>
      <c r="D4996" s="82"/>
      <c r="E4996" s="82"/>
      <c r="F4996" s="97"/>
      <c r="G4996" s="117"/>
      <c r="H4996" s="84"/>
    </row>
    <row r="4997" spans="2:8" ht="15.75" thickBot="1" x14ac:dyDescent="0.3">
      <c r="B4997" s="101"/>
      <c r="C4997" s="102" t="str">
        <f>IF('Detalle Ingresos'!$B4997="","",TEXT('Detalle Ingresos'!$B4997,"MMMM" ))</f>
        <v/>
      </c>
      <c r="D4997" s="82"/>
      <c r="E4997" s="82"/>
      <c r="F4997" s="97"/>
      <c r="G4997" s="117"/>
      <c r="H4997" s="84"/>
    </row>
    <row r="4998" spans="2:8" ht="15.75" thickBot="1" x14ac:dyDescent="0.3">
      <c r="B4998" s="101"/>
      <c r="C4998" s="102" t="str">
        <f>IF('Detalle Ingresos'!$B4998="","",TEXT('Detalle Ingresos'!$B4998,"MMMM" ))</f>
        <v/>
      </c>
      <c r="D4998" s="82"/>
      <c r="E4998" s="82"/>
      <c r="F4998" s="97"/>
      <c r="G4998" s="117"/>
      <c r="H4998" s="84"/>
    </row>
    <row r="4999" spans="2:8" x14ac:dyDescent="0.25">
      <c r="B4999" s="104"/>
      <c r="C4999" s="103" t="str">
        <f>IF('Detalle Ingresos'!$B4999="","",TEXT('Detalle Ingresos'!$B4999,"MMMM" ))</f>
        <v/>
      </c>
      <c r="D4999" s="82"/>
      <c r="E4999" s="82"/>
      <c r="F4999" s="105"/>
      <c r="G4999" s="118"/>
      <c r="H4999" s="84"/>
    </row>
    <row r="5000" spans="2:8" ht="18.75" x14ac:dyDescent="0.25">
      <c r="B5000" s="107" t="s">
        <v>53</v>
      </c>
      <c r="C5000" s="108"/>
      <c r="D5000" s="90"/>
      <c r="E5000" s="90"/>
      <c r="F5000" s="109"/>
      <c r="G5000" s="91">
        <f>SUBTOTAL(109,Ingresos[MONTO])</f>
        <v>82397.324999999779</v>
      </c>
      <c r="H5000" s="110"/>
    </row>
  </sheetData>
  <sheetProtection selectLockedCells="1"/>
  <phoneticPr fontId="0" type="noConversion"/>
  <conditionalFormatting sqref="O7">
    <cfRule type="cellIs" dxfId="771" priority="3" stopIfTrue="1" operator="greaterThan">
      <formula>0</formula>
    </cfRule>
    <cfRule type="cellIs" dxfId="770" priority="4" stopIfTrue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  <tableParts count="2"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I68"/>
  <sheetViews>
    <sheetView topLeftCell="B1" workbookViewId="0">
      <selection activeCell="H5" sqref="H5:I61"/>
    </sheetView>
  </sheetViews>
  <sheetFormatPr baseColWidth="10" defaultRowHeight="15" x14ac:dyDescent="0.25"/>
  <cols>
    <col min="1" max="1" width="16" bestFit="1" customWidth="1"/>
    <col min="3" max="3" width="28.5703125" customWidth="1"/>
    <col min="4" max="4" width="14.7109375" bestFit="1" customWidth="1"/>
    <col min="6" max="6" width="16" bestFit="1" customWidth="1"/>
    <col min="8" max="8" width="26.28515625" bestFit="1" customWidth="1"/>
    <col min="9" max="9" width="14.7109375" bestFit="1" customWidth="1"/>
  </cols>
  <sheetData>
    <row r="3" spans="1:9" ht="19.5" thickBot="1" x14ac:dyDescent="0.3">
      <c r="A3" s="20">
        <v>44197</v>
      </c>
      <c r="B3" s="21" t="str">
        <f>IF(A3="","",TEXT(A3,"mmmm"))</f>
        <v>enero</v>
      </c>
      <c r="C3" s="22" t="s">
        <v>0</v>
      </c>
      <c r="D3" s="23">
        <v>25000</v>
      </c>
      <c r="F3" s="20">
        <v>44197</v>
      </c>
      <c r="G3" s="21" t="s">
        <v>27</v>
      </c>
      <c r="H3" s="22" t="s">
        <v>23</v>
      </c>
      <c r="I3" s="23">
        <v>12000</v>
      </c>
    </row>
    <row r="4" spans="1:9" ht="19.5" thickBot="1" x14ac:dyDescent="0.3">
      <c r="A4" s="20">
        <v>44199</v>
      </c>
      <c r="B4" s="21" t="str">
        <f t="shared" ref="B4:B21" si="0">IF(A4="","",TEXT(A4,"mmmm"))</f>
        <v>enero</v>
      </c>
      <c r="C4" s="37" t="s">
        <v>28</v>
      </c>
      <c r="D4" s="24">
        <v>500</v>
      </c>
      <c r="F4" s="20">
        <v>44199</v>
      </c>
      <c r="G4" s="21" t="s">
        <v>27</v>
      </c>
      <c r="H4" s="22" t="s">
        <v>29</v>
      </c>
      <c r="I4" s="23">
        <v>1100</v>
      </c>
    </row>
    <row r="5" spans="1:9" ht="19.5" thickBot="1" x14ac:dyDescent="0.3">
      <c r="A5" s="20">
        <v>44200</v>
      </c>
      <c r="B5" s="21" t="str">
        <f t="shared" si="0"/>
        <v>enero</v>
      </c>
      <c r="C5" s="37" t="s">
        <v>30</v>
      </c>
      <c r="D5" s="24">
        <v>350</v>
      </c>
      <c r="F5" s="20">
        <v>44200</v>
      </c>
      <c r="G5" s="21" t="s">
        <v>27</v>
      </c>
      <c r="H5" s="22" t="s">
        <v>31</v>
      </c>
      <c r="I5" s="23">
        <v>200</v>
      </c>
    </row>
    <row r="6" spans="1:9" ht="19.5" thickBot="1" x14ac:dyDescent="0.3">
      <c r="A6" s="20">
        <v>44201</v>
      </c>
      <c r="B6" s="21" t="str">
        <f t="shared" si="0"/>
        <v>enero</v>
      </c>
      <c r="C6" s="37" t="s">
        <v>32</v>
      </c>
      <c r="D6" s="24">
        <v>2400</v>
      </c>
      <c r="F6" s="20">
        <v>44201</v>
      </c>
      <c r="G6" s="21" t="s">
        <v>27</v>
      </c>
      <c r="H6" s="22" t="s">
        <v>24</v>
      </c>
      <c r="I6" s="23">
        <v>450</v>
      </c>
    </row>
    <row r="7" spans="1:9" ht="19.5" thickBot="1" x14ac:dyDescent="0.3">
      <c r="A7" s="20">
        <v>44229</v>
      </c>
      <c r="B7" s="21" t="str">
        <f t="shared" si="0"/>
        <v>febrero</v>
      </c>
      <c r="C7" s="37" t="s">
        <v>0</v>
      </c>
      <c r="D7" s="24">
        <v>25000</v>
      </c>
      <c r="F7" s="20">
        <v>44228</v>
      </c>
      <c r="G7" s="21" t="str">
        <f>IF(F7="","",TEXT(F7,"MMMM"))</f>
        <v>febrero</v>
      </c>
      <c r="H7" s="22" t="s">
        <v>23</v>
      </c>
      <c r="I7" s="23">
        <v>12000</v>
      </c>
    </row>
    <row r="8" spans="1:9" ht="19.5" thickBot="1" x14ac:dyDescent="0.3">
      <c r="A8" s="20">
        <v>44233</v>
      </c>
      <c r="B8" s="21" t="str">
        <f t="shared" si="0"/>
        <v>febrero</v>
      </c>
      <c r="C8" s="37" t="s">
        <v>33</v>
      </c>
      <c r="D8" s="24">
        <v>120</v>
      </c>
      <c r="F8" s="20">
        <v>44231</v>
      </c>
      <c r="G8" s="21" t="str">
        <f t="shared" ref="G8:G61" si="1">IF(F8="","",TEXT(F8,"MMMM"))</f>
        <v>febrero</v>
      </c>
      <c r="H8" s="22" t="s">
        <v>29</v>
      </c>
      <c r="I8" s="23">
        <v>1000</v>
      </c>
    </row>
    <row r="9" spans="1:9" ht="19.5" thickBot="1" x14ac:dyDescent="0.3">
      <c r="A9" s="20">
        <v>44256</v>
      </c>
      <c r="B9" s="21" t="str">
        <f t="shared" si="0"/>
        <v>marzo</v>
      </c>
      <c r="C9" s="37" t="s">
        <v>0</v>
      </c>
      <c r="D9" s="24">
        <v>26500</v>
      </c>
      <c r="F9" s="20">
        <v>44231</v>
      </c>
      <c r="G9" s="21" t="str">
        <f t="shared" si="1"/>
        <v>febrero</v>
      </c>
      <c r="H9" s="22" t="s">
        <v>24</v>
      </c>
      <c r="I9" s="23">
        <v>3400</v>
      </c>
    </row>
    <row r="10" spans="1:9" ht="19.5" thickBot="1" x14ac:dyDescent="0.3">
      <c r="A10" s="20">
        <v>44262</v>
      </c>
      <c r="B10" s="21" t="str">
        <f t="shared" si="0"/>
        <v>marzo</v>
      </c>
      <c r="C10" s="37" t="s">
        <v>34</v>
      </c>
      <c r="D10" s="24">
        <v>670</v>
      </c>
      <c r="F10" s="20">
        <v>44232</v>
      </c>
      <c r="G10" s="21" t="str">
        <f t="shared" si="1"/>
        <v>febrero</v>
      </c>
      <c r="H10" s="22" t="s">
        <v>35</v>
      </c>
      <c r="I10" s="23">
        <v>34</v>
      </c>
    </row>
    <row r="11" spans="1:9" ht="19.5" thickBot="1" x14ac:dyDescent="0.3">
      <c r="A11" s="20">
        <v>44288</v>
      </c>
      <c r="B11" s="21" t="str">
        <f t="shared" si="0"/>
        <v>abril</v>
      </c>
      <c r="C11" s="37" t="s">
        <v>0</v>
      </c>
      <c r="D11" s="24">
        <v>26500</v>
      </c>
      <c r="F11" s="20">
        <v>44233</v>
      </c>
      <c r="G11" s="21" t="str">
        <f t="shared" si="1"/>
        <v>febrero</v>
      </c>
      <c r="H11" s="22" t="s">
        <v>36</v>
      </c>
      <c r="I11" s="23">
        <v>1200</v>
      </c>
    </row>
    <row r="12" spans="1:9" ht="19.5" thickBot="1" x14ac:dyDescent="0.3">
      <c r="A12" s="20">
        <v>44318</v>
      </c>
      <c r="B12" s="21" t="str">
        <f t="shared" si="0"/>
        <v>mayo</v>
      </c>
      <c r="C12" s="37" t="s">
        <v>0</v>
      </c>
      <c r="D12" s="24">
        <v>26500</v>
      </c>
      <c r="F12" s="20">
        <v>44234</v>
      </c>
      <c r="G12" s="21" t="str">
        <f t="shared" si="1"/>
        <v>febrero</v>
      </c>
      <c r="H12" s="22" t="s">
        <v>37</v>
      </c>
      <c r="I12" s="23">
        <v>120</v>
      </c>
    </row>
    <row r="13" spans="1:9" ht="19.5" thickBot="1" x14ac:dyDescent="0.3">
      <c r="A13" s="20">
        <v>44348</v>
      </c>
      <c r="B13" s="21" t="str">
        <f t="shared" si="0"/>
        <v>junio</v>
      </c>
      <c r="C13" s="37" t="s">
        <v>0</v>
      </c>
      <c r="D13" s="24">
        <v>26500</v>
      </c>
      <c r="F13" s="20">
        <v>44234</v>
      </c>
      <c r="G13" s="21" t="str">
        <f t="shared" si="1"/>
        <v>febrero</v>
      </c>
      <c r="H13" s="22" t="s">
        <v>38</v>
      </c>
      <c r="I13" s="23">
        <v>100</v>
      </c>
    </row>
    <row r="14" spans="1:9" ht="19.5" thickBot="1" x14ac:dyDescent="0.3">
      <c r="A14" s="20">
        <v>44362</v>
      </c>
      <c r="B14" s="21" t="str">
        <f t="shared" si="0"/>
        <v>junio</v>
      </c>
      <c r="C14" s="37" t="s">
        <v>39</v>
      </c>
      <c r="D14" s="24">
        <v>13250</v>
      </c>
      <c r="F14" s="20">
        <v>44256</v>
      </c>
      <c r="G14" s="21" t="str">
        <f t="shared" si="1"/>
        <v>marzo</v>
      </c>
      <c r="H14" s="22" t="s">
        <v>23</v>
      </c>
      <c r="I14" s="23">
        <v>12000</v>
      </c>
    </row>
    <row r="15" spans="1:9" ht="19.5" thickBot="1" x14ac:dyDescent="0.3">
      <c r="A15" s="20">
        <v>44378</v>
      </c>
      <c r="B15" s="21" t="str">
        <f t="shared" si="0"/>
        <v>julio</v>
      </c>
      <c r="C15" s="37" t="s">
        <v>0</v>
      </c>
      <c r="D15" s="24">
        <v>26500</v>
      </c>
      <c r="F15" s="20">
        <v>44257</v>
      </c>
      <c r="G15" s="21" t="str">
        <f t="shared" si="1"/>
        <v>marzo</v>
      </c>
      <c r="H15" s="22" t="s">
        <v>29</v>
      </c>
      <c r="I15" s="23">
        <v>1100</v>
      </c>
    </row>
    <row r="16" spans="1:9" ht="19.5" thickBot="1" x14ac:dyDescent="0.3">
      <c r="A16" s="38">
        <v>44409</v>
      </c>
      <c r="B16" s="39" t="str">
        <f t="shared" si="0"/>
        <v>agosto</v>
      </c>
      <c r="C16" s="37" t="s">
        <v>0</v>
      </c>
      <c r="D16" s="24">
        <v>26500</v>
      </c>
      <c r="F16" s="20">
        <v>44258</v>
      </c>
      <c r="G16" s="21" t="str">
        <f t="shared" si="1"/>
        <v>marzo</v>
      </c>
      <c r="H16" s="22" t="s">
        <v>31</v>
      </c>
      <c r="I16" s="23">
        <v>200</v>
      </c>
    </row>
    <row r="17" spans="1:9" ht="19.5" thickBot="1" x14ac:dyDescent="0.3">
      <c r="A17" s="20">
        <v>44440</v>
      </c>
      <c r="B17" s="21" t="str">
        <f t="shared" si="0"/>
        <v>septiembre</v>
      </c>
      <c r="C17" s="37" t="s">
        <v>0</v>
      </c>
      <c r="D17" s="24">
        <v>26500</v>
      </c>
      <c r="F17" s="20">
        <v>44259</v>
      </c>
      <c r="G17" s="21" t="str">
        <f t="shared" si="1"/>
        <v>marzo</v>
      </c>
      <c r="H17" s="22" t="s">
        <v>24</v>
      </c>
      <c r="I17" s="23">
        <v>450</v>
      </c>
    </row>
    <row r="18" spans="1:9" ht="19.5" thickBot="1" x14ac:dyDescent="0.3">
      <c r="A18" s="38">
        <v>44471</v>
      </c>
      <c r="B18" s="39" t="str">
        <f t="shared" si="0"/>
        <v>octubre</v>
      </c>
      <c r="C18" s="37" t="s">
        <v>0</v>
      </c>
      <c r="D18" s="24">
        <v>26500</v>
      </c>
      <c r="F18" s="20">
        <v>44287</v>
      </c>
      <c r="G18" s="21" t="str">
        <f t="shared" si="1"/>
        <v>abril</v>
      </c>
      <c r="H18" s="22" t="s">
        <v>23</v>
      </c>
      <c r="I18" s="23">
        <v>12000</v>
      </c>
    </row>
    <row r="19" spans="1:9" ht="19.5" thickBot="1" x14ac:dyDescent="0.3">
      <c r="A19" s="20">
        <v>44502</v>
      </c>
      <c r="B19" s="39" t="str">
        <f t="shared" si="0"/>
        <v>noviembre</v>
      </c>
      <c r="C19" s="37" t="s">
        <v>0</v>
      </c>
      <c r="D19" s="24">
        <v>26500</v>
      </c>
      <c r="F19" s="20">
        <v>44288</v>
      </c>
      <c r="G19" s="21" t="str">
        <f t="shared" si="1"/>
        <v>abril</v>
      </c>
      <c r="H19" s="22" t="s">
        <v>29</v>
      </c>
      <c r="I19" s="23">
        <v>1100</v>
      </c>
    </row>
    <row r="20" spans="1:9" ht="19.5" thickBot="1" x14ac:dyDescent="0.3">
      <c r="A20" s="38">
        <v>44533</v>
      </c>
      <c r="B20" s="39" t="str">
        <f t="shared" si="0"/>
        <v>diciembre</v>
      </c>
      <c r="C20" s="37" t="s">
        <v>0</v>
      </c>
      <c r="D20" s="24">
        <v>26500</v>
      </c>
      <c r="F20" s="20">
        <v>44289</v>
      </c>
      <c r="G20" s="21" t="str">
        <f t="shared" si="1"/>
        <v>abril</v>
      </c>
      <c r="H20" s="22" t="s">
        <v>40</v>
      </c>
      <c r="I20" s="23">
        <v>3500</v>
      </c>
    </row>
    <row r="21" spans="1:9" ht="19.5" thickBot="1" x14ac:dyDescent="0.3">
      <c r="A21" s="38">
        <v>44545</v>
      </c>
      <c r="B21" s="39" t="str">
        <f t="shared" si="0"/>
        <v>diciembre</v>
      </c>
      <c r="C21" s="37" t="s">
        <v>39</v>
      </c>
      <c r="D21" s="24">
        <v>13250</v>
      </c>
      <c r="F21" s="38">
        <v>44290</v>
      </c>
      <c r="G21" s="21" t="str">
        <f t="shared" si="1"/>
        <v>abril</v>
      </c>
      <c r="H21" s="40" t="s">
        <v>24</v>
      </c>
      <c r="I21" s="41">
        <v>450</v>
      </c>
    </row>
    <row r="22" spans="1:9" ht="19.5" thickBot="1" x14ac:dyDescent="0.3">
      <c r="F22" s="20">
        <v>44317</v>
      </c>
      <c r="G22" s="21" t="str">
        <f t="shared" si="1"/>
        <v>mayo</v>
      </c>
      <c r="H22" s="22" t="s">
        <v>23</v>
      </c>
      <c r="I22" s="23">
        <v>12000</v>
      </c>
    </row>
    <row r="23" spans="1:9" ht="19.5" thickBot="1" x14ac:dyDescent="0.3">
      <c r="F23" s="20">
        <v>44318</v>
      </c>
      <c r="G23" s="21" t="str">
        <f t="shared" si="1"/>
        <v>mayo</v>
      </c>
      <c r="H23" s="22" t="s">
        <v>29</v>
      </c>
      <c r="I23" s="23">
        <v>1100</v>
      </c>
    </row>
    <row r="24" spans="1:9" ht="19.5" thickBot="1" x14ac:dyDescent="0.3">
      <c r="F24" s="20">
        <v>44319</v>
      </c>
      <c r="G24" s="21" t="str">
        <f t="shared" si="1"/>
        <v>mayo</v>
      </c>
      <c r="H24" s="22" t="s">
        <v>41</v>
      </c>
      <c r="I24" s="23">
        <v>870</v>
      </c>
    </row>
    <row r="25" spans="1:9" ht="19.5" thickBot="1" x14ac:dyDescent="0.3">
      <c r="F25" s="20">
        <v>44320</v>
      </c>
      <c r="G25" s="21" t="str">
        <f t="shared" si="1"/>
        <v>mayo</v>
      </c>
      <c r="H25" s="40" t="s">
        <v>24</v>
      </c>
      <c r="I25" s="41">
        <v>1200</v>
      </c>
    </row>
    <row r="26" spans="1:9" ht="19.5" thickBot="1" x14ac:dyDescent="0.3">
      <c r="F26" s="20">
        <v>44348</v>
      </c>
      <c r="G26" s="21" t="str">
        <f t="shared" si="1"/>
        <v>junio</v>
      </c>
      <c r="H26" s="22" t="s">
        <v>23</v>
      </c>
      <c r="I26" s="23">
        <v>12000</v>
      </c>
    </row>
    <row r="27" spans="1:9" ht="19.5" thickBot="1" x14ac:dyDescent="0.3">
      <c r="F27" s="20">
        <v>44349</v>
      </c>
      <c r="G27" s="21" t="str">
        <f t="shared" si="1"/>
        <v>junio</v>
      </c>
      <c r="H27" s="22" t="s">
        <v>29</v>
      </c>
      <c r="I27" s="23">
        <v>1100</v>
      </c>
    </row>
    <row r="28" spans="1:9" ht="19.5" thickBot="1" x14ac:dyDescent="0.3">
      <c r="F28" s="20">
        <v>44350</v>
      </c>
      <c r="G28" s="21" t="str">
        <f t="shared" si="1"/>
        <v>junio</v>
      </c>
      <c r="H28" s="22" t="s">
        <v>31</v>
      </c>
      <c r="I28" s="23">
        <v>200</v>
      </c>
    </row>
    <row r="29" spans="1:9" ht="19.5" thickBot="1" x14ac:dyDescent="0.3">
      <c r="F29" s="20">
        <v>44351</v>
      </c>
      <c r="G29" s="21" t="str">
        <f t="shared" si="1"/>
        <v>junio</v>
      </c>
      <c r="H29" s="22" t="s">
        <v>36</v>
      </c>
      <c r="I29" s="23">
        <v>450</v>
      </c>
    </row>
    <row r="30" spans="1:9" ht="19.5" thickBot="1" x14ac:dyDescent="0.3">
      <c r="F30" s="20">
        <v>44352</v>
      </c>
      <c r="G30" s="21" t="str">
        <f t="shared" si="1"/>
        <v>junio</v>
      </c>
      <c r="H30" s="22" t="s">
        <v>42</v>
      </c>
      <c r="I30" s="23">
        <v>5400</v>
      </c>
    </row>
    <row r="31" spans="1:9" ht="19.5" thickBot="1" x14ac:dyDescent="0.3">
      <c r="F31" s="20">
        <v>44353</v>
      </c>
      <c r="G31" s="21" t="str">
        <f t="shared" si="1"/>
        <v>junio</v>
      </c>
      <c r="H31" s="22" t="s">
        <v>37</v>
      </c>
      <c r="I31" s="23">
        <v>100</v>
      </c>
    </row>
    <row r="32" spans="1:9" ht="19.5" thickBot="1" x14ac:dyDescent="0.3">
      <c r="F32" s="20">
        <v>44354</v>
      </c>
      <c r="G32" s="21" t="str">
        <f t="shared" si="1"/>
        <v>junio</v>
      </c>
      <c r="H32" s="22" t="s">
        <v>38</v>
      </c>
      <c r="I32" s="23">
        <v>200</v>
      </c>
    </row>
    <row r="33" spans="6:9" ht="19.5" thickBot="1" x14ac:dyDescent="0.3">
      <c r="F33" s="20">
        <v>44355</v>
      </c>
      <c r="G33" s="21" t="str">
        <f t="shared" si="1"/>
        <v>junio</v>
      </c>
      <c r="H33" s="22" t="s">
        <v>24</v>
      </c>
      <c r="I33" s="23">
        <v>1000</v>
      </c>
    </row>
    <row r="34" spans="6:9" ht="19.5" thickBot="1" x14ac:dyDescent="0.3">
      <c r="F34" s="20">
        <v>44378</v>
      </c>
      <c r="G34" s="21" t="str">
        <f t="shared" si="1"/>
        <v>julio</v>
      </c>
      <c r="H34" s="22" t="s">
        <v>23</v>
      </c>
      <c r="I34" s="23">
        <v>12000</v>
      </c>
    </row>
    <row r="35" spans="6:9" ht="19.5" thickBot="1" x14ac:dyDescent="0.3">
      <c r="F35" s="20">
        <v>44379</v>
      </c>
      <c r="G35" s="21" t="str">
        <f t="shared" si="1"/>
        <v>julio</v>
      </c>
      <c r="H35" s="22" t="s">
        <v>29</v>
      </c>
      <c r="I35" s="23">
        <v>1100</v>
      </c>
    </row>
    <row r="36" spans="6:9" ht="19.5" thickBot="1" x14ac:dyDescent="0.3">
      <c r="F36" s="20">
        <v>44380</v>
      </c>
      <c r="G36" s="21" t="str">
        <f t="shared" si="1"/>
        <v>julio</v>
      </c>
      <c r="H36" s="22" t="s">
        <v>31</v>
      </c>
      <c r="I36" s="23">
        <v>200</v>
      </c>
    </row>
    <row r="37" spans="6:9" ht="19.5" thickBot="1" x14ac:dyDescent="0.3">
      <c r="F37" s="20">
        <v>44381</v>
      </c>
      <c r="G37" s="21" t="str">
        <f t="shared" si="1"/>
        <v>julio</v>
      </c>
      <c r="H37" s="22" t="s">
        <v>24</v>
      </c>
      <c r="I37" s="23">
        <v>450</v>
      </c>
    </row>
    <row r="38" spans="6:9" ht="19.5" thickBot="1" x14ac:dyDescent="0.3">
      <c r="F38" s="42">
        <v>44410</v>
      </c>
      <c r="G38" s="21" t="str">
        <f t="shared" si="1"/>
        <v>agosto</v>
      </c>
      <c r="H38" s="22" t="s">
        <v>23</v>
      </c>
      <c r="I38" s="23">
        <v>12000</v>
      </c>
    </row>
    <row r="39" spans="6:9" ht="19.5" thickBot="1" x14ac:dyDescent="0.3">
      <c r="F39" s="42">
        <v>44411</v>
      </c>
      <c r="G39" s="21" t="str">
        <f t="shared" si="1"/>
        <v>agosto</v>
      </c>
      <c r="H39" s="22" t="s">
        <v>29</v>
      </c>
      <c r="I39" s="23">
        <v>1100</v>
      </c>
    </row>
    <row r="40" spans="6:9" ht="19.5" thickBot="1" x14ac:dyDescent="0.3">
      <c r="F40" s="42">
        <v>44412</v>
      </c>
      <c r="G40" s="21" t="str">
        <f t="shared" si="1"/>
        <v>agosto</v>
      </c>
      <c r="H40" s="22" t="s">
        <v>43</v>
      </c>
      <c r="I40" s="23">
        <v>430</v>
      </c>
    </row>
    <row r="41" spans="6:9" ht="19.5" thickBot="1" x14ac:dyDescent="0.3">
      <c r="F41" s="42">
        <v>44413</v>
      </c>
      <c r="G41" s="21" t="str">
        <f t="shared" si="1"/>
        <v>agosto</v>
      </c>
      <c r="H41" s="22" t="s">
        <v>44</v>
      </c>
      <c r="I41" s="23">
        <v>120</v>
      </c>
    </row>
    <row r="42" spans="6:9" ht="19.5" thickBot="1" x14ac:dyDescent="0.3">
      <c r="F42" s="42">
        <v>44414</v>
      </c>
      <c r="G42" s="21" t="str">
        <f t="shared" si="1"/>
        <v>agosto</v>
      </c>
      <c r="H42" s="22" t="s">
        <v>45</v>
      </c>
      <c r="I42" s="23">
        <v>90</v>
      </c>
    </row>
    <row r="43" spans="6:9" ht="19.5" thickBot="1" x14ac:dyDescent="0.3">
      <c r="F43" s="42">
        <v>44414</v>
      </c>
      <c r="G43" s="21" t="str">
        <f t="shared" si="1"/>
        <v>agosto</v>
      </c>
      <c r="H43" s="22" t="s">
        <v>31</v>
      </c>
      <c r="I43" s="23">
        <v>200</v>
      </c>
    </row>
    <row r="44" spans="6:9" ht="19.5" thickBot="1" x14ac:dyDescent="0.3">
      <c r="F44" s="42">
        <v>44414</v>
      </c>
      <c r="G44" s="21" t="str">
        <f t="shared" si="1"/>
        <v>agosto</v>
      </c>
      <c r="H44" s="22" t="s">
        <v>24</v>
      </c>
      <c r="I44" s="23">
        <v>450</v>
      </c>
    </row>
    <row r="45" spans="6:9" ht="19.5" thickBot="1" x14ac:dyDescent="0.3">
      <c r="F45" s="42">
        <v>44442</v>
      </c>
      <c r="G45" s="21" t="str">
        <f t="shared" si="1"/>
        <v>septiembre</v>
      </c>
      <c r="H45" s="22" t="s">
        <v>23</v>
      </c>
      <c r="I45" s="23">
        <v>14500</v>
      </c>
    </row>
    <row r="46" spans="6:9" ht="19.5" thickBot="1" x14ac:dyDescent="0.3">
      <c r="F46" s="42">
        <v>44442</v>
      </c>
      <c r="G46" s="21" t="str">
        <f t="shared" si="1"/>
        <v>septiembre</v>
      </c>
      <c r="H46" s="22" t="s">
        <v>29</v>
      </c>
      <c r="I46" s="23">
        <v>1500</v>
      </c>
    </row>
    <row r="47" spans="6:9" ht="19.5" thickBot="1" x14ac:dyDescent="0.3">
      <c r="F47" s="42">
        <v>44454</v>
      </c>
      <c r="G47" s="21" t="str">
        <f t="shared" si="1"/>
        <v>septiembre</v>
      </c>
      <c r="H47" s="22" t="s">
        <v>31</v>
      </c>
      <c r="I47" s="23">
        <v>200</v>
      </c>
    </row>
    <row r="48" spans="6:9" ht="19.5" thickBot="1" x14ac:dyDescent="0.3">
      <c r="F48" s="42">
        <v>44455</v>
      </c>
      <c r="G48" s="21" t="str">
        <f t="shared" si="1"/>
        <v>septiembre</v>
      </c>
      <c r="H48" s="22" t="s">
        <v>24</v>
      </c>
      <c r="I48" s="23">
        <v>450</v>
      </c>
    </row>
    <row r="49" spans="6:9" ht="19.5" thickBot="1" x14ac:dyDescent="0.3">
      <c r="F49" s="42">
        <v>44455</v>
      </c>
      <c r="G49" s="21" t="str">
        <f t="shared" si="1"/>
        <v>septiembre</v>
      </c>
      <c r="H49" s="22" t="s">
        <v>46</v>
      </c>
      <c r="I49" s="23">
        <v>32000</v>
      </c>
    </row>
    <row r="50" spans="6:9" ht="19.5" thickBot="1" x14ac:dyDescent="0.3">
      <c r="F50" s="42">
        <v>44472</v>
      </c>
      <c r="G50" s="21" t="str">
        <f t="shared" si="1"/>
        <v>octubre</v>
      </c>
      <c r="H50" s="22" t="s">
        <v>23</v>
      </c>
      <c r="I50" s="23">
        <v>14500</v>
      </c>
    </row>
    <row r="51" spans="6:9" ht="19.5" thickBot="1" x14ac:dyDescent="0.3">
      <c r="F51" s="42">
        <v>44473</v>
      </c>
      <c r="G51" s="21" t="str">
        <f t="shared" si="1"/>
        <v>octubre</v>
      </c>
      <c r="H51" s="22" t="s">
        <v>29</v>
      </c>
      <c r="I51" s="23">
        <v>1500</v>
      </c>
    </row>
    <row r="52" spans="6:9" ht="19.5" thickBot="1" x14ac:dyDescent="0.3">
      <c r="F52" s="42">
        <v>44474</v>
      </c>
      <c r="G52" s="21" t="str">
        <f t="shared" si="1"/>
        <v>octubre</v>
      </c>
      <c r="H52" s="22" t="s">
        <v>31</v>
      </c>
      <c r="I52" s="23">
        <v>200</v>
      </c>
    </row>
    <row r="53" spans="6:9" ht="19.5" thickBot="1" x14ac:dyDescent="0.3">
      <c r="F53" s="42">
        <v>44475</v>
      </c>
      <c r="G53" s="21" t="str">
        <f t="shared" si="1"/>
        <v>octubre</v>
      </c>
      <c r="H53" s="22" t="s">
        <v>24</v>
      </c>
      <c r="I53" s="23">
        <v>450</v>
      </c>
    </row>
    <row r="54" spans="6:9" ht="19.5" thickBot="1" x14ac:dyDescent="0.3">
      <c r="F54" s="42">
        <v>44503</v>
      </c>
      <c r="G54" s="21" t="str">
        <f t="shared" si="1"/>
        <v>noviembre</v>
      </c>
      <c r="H54" s="22" t="s">
        <v>23</v>
      </c>
      <c r="I54" s="23">
        <v>14500</v>
      </c>
    </row>
    <row r="55" spans="6:9" ht="19.5" thickBot="1" x14ac:dyDescent="0.3">
      <c r="F55" s="42">
        <v>44504</v>
      </c>
      <c r="G55" s="21" t="str">
        <f t="shared" si="1"/>
        <v>noviembre</v>
      </c>
      <c r="H55" s="40" t="s">
        <v>29</v>
      </c>
      <c r="I55" s="23">
        <v>1500</v>
      </c>
    </row>
    <row r="56" spans="6:9" ht="19.5" thickBot="1" x14ac:dyDescent="0.3">
      <c r="F56" s="42">
        <v>44505</v>
      </c>
      <c r="G56" s="21" t="str">
        <f t="shared" si="1"/>
        <v>noviembre</v>
      </c>
      <c r="H56" s="22" t="s">
        <v>37</v>
      </c>
      <c r="I56" s="23">
        <v>200</v>
      </c>
    </row>
    <row r="57" spans="6:9" ht="19.5" thickBot="1" x14ac:dyDescent="0.3">
      <c r="F57" s="42">
        <v>44506</v>
      </c>
      <c r="G57" s="21" t="str">
        <f t="shared" si="1"/>
        <v>noviembre</v>
      </c>
      <c r="H57" s="22" t="s">
        <v>24</v>
      </c>
      <c r="I57" s="23">
        <v>450</v>
      </c>
    </row>
    <row r="58" spans="6:9" ht="19.5" thickBot="1" x14ac:dyDescent="0.3">
      <c r="F58" s="42">
        <v>44531</v>
      </c>
      <c r="G58" s="21" t="str">
        <f t="shared" si="1"/>
        <v>diciembre</v>
      </c>
      <c r="H58" s="22" t="s">
        <v>23</v>
      </c>
      <c r="I58" s="23">
        <v>14500</v>
      </c>
    </row>
    <row r="59" spans="6:9" ht="19.5" thickBot="1" x14ac:dyDescent="0.3">
      <c r="F59" s="42">
        <v>44532</v>
      </c>
      <c r="G59" s="21" t="str">
        <f t="shared" si="1"/>
        <v>diciembre</v>
      </c>
      <c r="H59" s="22" t="s">
        <v>29</v>
      </c>
      <c r="I59" s="23">
        <v>1500</v>
      </c>
    </row>
    <row r="60" spans="6:9" ht="19.5" thickBot="1" x14ac:dyDescent="0.3">
      <c r="F60" s="42">
        <v>44545</v>
      </c>
      <c r="G60" s="21" t="str">
        <f t="shared" si="1"/>
        <v>diciembre</v>
      </c>
      <c r="H60" s="43" t="s">
        <v>47</v>
      </c>
      <c r="I60" s="44">
        <v>5600</v>
      </c>
    </row>
    <row r="61" spans="6:9" ht="19.5" thickBot="1" x14ac:dyDescent="0.3">
      <c r="F61" s="42">
        <v>44546</v>
      </c>
      <c r="G61" s="21" t="str">
        <f t="shared" si="1"/>
        <v>diciembre</v>
      </c>
      <c r="H61" s="43" t="s">
        <v>48</v>
      </c>
      <c r="I61" s="44">
        <v>8900</v>
      </c>
    </row>
    <row r="67" spans="6:9" x14ac:dyDescent="0.25">
      <c r="F67" s="45">
        <v>44197</v>
      </c>
      <c r="G67" s="46" t="s">
        <v>27</v>
      </c>
      <c r="H67" s="46" t="s">
        <v>23</v>
      </c>
      <c r="I67" s="47">
        <v>12000</v>
      </c>
    </row>
    <row r="68" spans="6:9" x14ac:dyDescent="0.25">
      <c r="F68" s="45">
        <v>44199</v>
      </c>
      <c r="G68" s="46" t="s">
        <v>27</v>
      </c>
      <c r="H68" s="46" t="s">
        <v>29</v>
      </c>
      <c r="I68" s="47">
        <v>1100</v>
      </c>
    </row>
  </sheetData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- AYUDA -</vt:lpstr>
      <vt:lpstr>Hoja1</vt:lpstr>
      <vt:lpstr>Inmuebles</vt:lpstr>
      <vt:lpstr>Negocio</vt:lpstr>
      <vt:lpstr>Consolidado Mensual</vt:lpstr>
      <vt:lpstr>Area</vt:lpstr>
      <vt:lpstr>Consolidado Anual</vt:lpstr>
      <vt:lpstr>Detalle Ingresos</vt:lpstr>
      <vt:lpstr>Auxiliar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Catastro Apopa</cp:lastModifiedBy>
  <cp:lastPrinted>2023-06-09T20:41:33Z</cp:lastPrinted>
  <dcterms:created xsi:type="dcterms:W3CDTF">2008-02-16T21:29:09Z</dcterms:created>
  <dcterms:modified xsi:type="dcterms:W3CDTF">2023-07-12T21:48:26Z</dcterms:modified>
</cp:coreProperties>
</file>