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NDICATURA1\Desktop\"/>
    </mc:Choice>
  </mc:AlternateContent>
  <bookViews>
    <workbookView xWindow="0" yWindow="0" windowWidth="28770" windowHeight="123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1" l="1"/>
  <c r="G154" i="1" l="1"/>
  <c r="G153" i="1"/>
  <c r="G152" i="1"/>
  <c r="G155" i="1" l="1"/>
  <c r="G147" i="1"/>
  <c r="E15" i="1" l="1"/>
  <c r="F111" i="1" l="1"/>
  <c r="F120" i="1"/>
  <c r="F129" i="1"/>
  <c r="G136" i="1"/>
  <c r="G135" i="1"/>
  <c r="G134" i="1"/>
  <c r="G137" i="1" l="1"/>
  <c r="F66" i="1"/>
  <c r="G104" i="1"/>
  <c r="G74" i="1"/>
  <c r="G93" i="1"/>
  <c r="G83" i="1"/>
  <c r="F60" i="1" l="1"/>
  <c r="F53" i="1" l="1"/>
  <c r="F45" i="1"/>
  <c r="F37" i="1"/>
  <c r="F29" i="1"/>
</calcChain>
</file>

<file path=xl/sharedStrings.xml><?xml version="1.0" encoding="utf-8"?>
<sst xmlns="http://schemas.openxmlformats.org/spreadsheetml/2006/main" count="292" uniqueCount="86">
  <si>
    <t>N°</t>
  </si>
  <si>
    <t>DILIGENCIA</t>
  </si>
  <si>
    <t xml:space="preserve">MES </t>
  </si>
  <si>
    <t xml:space="preserve">JULIO </t>
  </si>
  <si>
    <t>TOTAL</t>
  </si>
  <si>
    <t>DILIGENCIAS DE  REMEDICION DE INMUEBLE</t>
  </si>
  <si>
    <t>MONTO</t>
  </si>
  <si>
    <t>DEPARTAMENTO</t>
  </si>
  <si>
    <t>DOCUMENTOS FIRMADOS DEL DEPARTAMENTO DE LA UACI</t>
  </si>
  <si>
    <t xml:space="preserve">DEPARTAMENTO </t>
  </si>
  <si>
    <t>UACI</t>
  </si>
  <si>
    <t>TIPO DE DOCUMENTO</t>
  </si>
  <si>
    <t>ORDEN DE COMPRA</t>
  </si>
  <si>
    <t>JUNIO</t>
  </si>
  <si>
    <t>TESORERIA</t>
  </si>
  <si>
    <t>FACTURAS Y RECIBOS</t>
  </si>
  <si>
    <t>DOCUMENTOS FIRMADOS DEPARTAMENTO DE PROYECTOS</t>
  </si>
  <si>
    <t>DOCUMENTOS FIRMADOS DEPARTAMENTO DE SERVICIOS GENERALES Y MANTENIMIENTO DE PARQUES</t>
  </si>
  <si>
    <t>RECURSOS HUMANOS</t>
  </si>
  <si>
    <t>PLANILLAS Y RECIBOS</t>
  </si>
  <si>
    <t>FACTURA</t>
  </si>
  <si>
    <t>DILIGENCIAS DE REMEDICION DE INMUEBLES</t>
  </si>
  <si>
    <t>DILIGENCIAS DE RECTIFICACION ANTE NOTARIO</t>
  </si>
  <si>
    <t>DOCUMENTOS FIRMADOS DEL DEPARTAMENTO DE  TESORERIA</t>
  </si>
  <si>
    <t>DOCUMENTOS FIRMADOS DEL DEPARTAMENTO DE  RECURSOS HUMANOS</t>
  </si>
  <si>
    <t>DOCUMENTOS FIRMADOS DEPARTAMENTO DE LIQUIDACION DE AGUA</t>
  </si>
  <si>
    <t>LIQUIDACION DE AGUA CORRESPONDIENTE DEL 03 AL 31 DE MAYO DE 2022</t>
  </si>
  <si>
    <t>DOCUMENTOS FIRMADOS DEPARTAMENTO DE CIAM</t>
  </si>
  <si>
    <t>CONCEPTO</t>
  </si>
  <si>
    <t>ARRENDAMIENTO DISTRITO PLAZA MUNDO MES DE MAYO</t>
  </si>
  <si>
    <t>ARRENDAMIENTO DISTRITO PLAZA MUNDO MES DE JUNIO</t>
  </si>
  <si>
    <t>ARRENDAMIENTO DISTRITO PLAZA MUNDO MES DE JULIO</t>
  </si>
  <si>
    <t xml:space="preserve">DOCUMENTOS FIRMADOS DEPARTAMENTO DEL DESPACHO MUNICIPAL </t>
  </si>
  <si>
    <t>LIQUIDACION DE AGUA CORRESPONDIENTE DEL 18 AL 29 DE MARZO DE 20222</t>
  </si>
  <si>
    <t xml:space="preserve">PERMISIO DE CONEXIÓN DE ENERGIA ELECTRICA </t>
  </si>
  <si>
    <t>SERVICIO DE DATOS, RENTA MENSUAL /PERIODO FEBRERO 2022</t>
  </si>
  <si>
    <t>CARGO BASICO E1 NEGOCIOS/PERIODO FEBRERO 2022</t>
  </si>
  <si>
    <t>DOCUMENTOS FIRMADOS  DEL DEPARTAMENTO PROMOCION PARA LA SALUD</t>
  </si>
  <si>
    <t>DOCUMENTOS FIRMADOS  DEL DEPARTAMENTO SUBGERENCIA AMBIENTAL</t>
  </si>
  <si>
    <t xml:space="preserve">RECOLECCION Y TRANSPORTE  (GRUPO JOB, SA. DE C.V.) </t>
  </si>
  <si>
    <t>DILIGENCIA DE RECTIFICACION DE PARTIDA DE NACIMIENTO</t>
  </si>
  <si>
    <t>HOMBRE</t>
  </si>
  <si>
    <t>MUJER</t>
  </si>
  <si>
    <t>MES</t>
  </si>
  <si>
    <t>ESCRITO DE CONCILIACION</t>
  </si>
  <si>
    <t>JULIO</t>
  </si>
  <si>
    <t xml:space="preserve">ESCRITOS DE CONCILIACION DE LOS EMPLEADOS REINSTALADOS </t>
  </si>
  <si>
    <t>AUTORIZACIONES DE CONEXIÓN DE ENERGIA ELECTRICA</t>
  </si>
  <si>
    <t>AGOSTO</t>
  </si>
  <si>
    <t xml:space="preserve">DILIIGENCIA DE RECTIFICACION DE PARTIDA DE FUNCION </t>
  </si>
  <si>
    <t>SEPTIEMBRE</t>
  </si>
  <si>
    <t>DOCUMENTOS FIRMADOS  GERENCIA GENERAL</t>
  </si>
  <si>
    <t xml:space="preserve">ACTAS </t>
  </si>
  <si>
    <t>ACTAS DE RECEPCION FINAL DEL PROYECTO DENOMINADO: CARPETA PARA APOYO A LAS FAMILIAS DEL MUNICIPO DE APOPA POR FALLECIMIENTO DURANTE LA PANDEMIA COVID-19 AÑO 2020</t>
  </si>
  <si>
    <t xml:space="preserve">ACTAS DE RECEPCION FINAL </t>
  </si>
  <si>
    <t>ACTAS DE RECEPCION FINAL DEL PROYECTO DENOMINADO SUMINISTRO DE EQUIPAMIENTO PARA EL FUNCIONAMIENTO TEMPORAL DEL RSATRO MUNICIPAL AÑO 2021)</t>
  </si>
  <si>
    <t xml:space="preserve">ACTAS DE RECEPCION FINAL DEL PROYECTO DENOMINADO:  MANTENIMEINTO, REPARACION Y COMPRA DE REPUESTOS PARA UNIDADES DE RECOLECCION, PLANTEL MUNICIPAL </t>
  </si>
  <si>
    <t>SERVICIO DE DATOS, RENTA MENSUAL /PERIODO JULIO  2022</t>
  </si>
  <si>
    <t>CARGO BASICO E1 NEGOCIOS/PERIODO JULIO 2022</t>
  </si>
  <si>
    <t>CARGO BASICO E1 NEGOCIOS/PERIODO AGOSTO 2022</t>
  </si>
  <si>
    <t>SERVICIO DE DATOS/PERIODO AGOSTO 2022</t>
  </si>
  <si>
    <t>ARRENDAMIENTO DISTRITO PLAZA MUNDO MES DE AGOSTO</t>
  </si>
  <si>
    <t>ARRENDAMIENTO DISTRITO PLAZA MUNDO MES DE SEPTIEMBRE</t>
  </si>
  <si>
    <t>LIQUIDACION DE AGUA CORRESPONDIENTE AL MES DE JUNIO DL AÑO 2022</t>
  </si>
  <si>
    <t>SERVICIO DE MANTENIMIENTO DE  AIRES ACONDICIONADOS (TERCER CUOTA DEL MES DE JULIO 2022)</t>
  </si>
  <si>
    <t>DOCUMENTOS FIRMADOS DEL DEPARTAMENTO DE TALLERES</t>
  </si>
  <si>
    <t>ACTAS DE RECEPCION FINAL DEL PROYECTO DENOMINASDO: COMPRA DE INSUMOS DE BIOSEGURIDAD PARA PROTECCION DE LA SALUD, IMPLEMENTACION Y EQUIPO D EPROTECCIUON PERSONAL DE EMPEADOS MUNICUIAPLES EN EL RTORNO A LABORALES PARA LA, PRESTACION DE SERVICIOS A CONTRUBUYENTES EN PREVECNION D ELA PANDEMIA POR COVID-19 ENE L MUNICPIO DE APOPA AÑO 2020</t>
  </si>
  <si>
    <t>LIQUIDACION DE SUMISTRO DE COMBUSTIBLE DEL 25 DE MAYO AL 11 DE JUNIO DEL 2022</t>
  </si>
  <si>
    <t>LIQUIDACION DE SUMISTRO DE COMBUSTIBLE DEL 11 DE JUNIO AL 04 DE JULIO DEL 2022</t>
  </si>
  <si>
    <t>SERVICIO DE RECOLECCION DE DESECHOS BIOINFECCIOSOS/MES DE MAYO 2022</t>
  </si>
  <si>
    <t>SERVICIO DE RECOLECCION DE DESECHOS BIOINFECCIOSOS/MES DE JUNIO 2022</t>
  </si>
  <si>
    <t>LIQUIDACION DE SUMINSITRO DE COMBUSTIBLE DEL 20 DE JULIO AL 08 DE AGOSTO DEL 2022</t>
  </si>
  <si>
    <t>LIQUIDACION DEL SUMINSITRO DE COMBUSTIBLE DEL 08 AL 24 DE AGSOTO DE 2022</t>
  </si>
  <si>
    <t>LIQUIDACION DE GARRAFONES DE AGUA DEL MES DE JULIO 20222</t>
  </si>
  <si>
    <t>SEPTIMEBRE</t>
  </si>
  <si>
    <t>SERVICIO DE MANTENIMIENTO DE  AIRES ACONDICIONADOS (CUARTA CUOTA DEL MES DE AGOSTO)</t>
  </si>
  <si>
    <t>LIQUIDACON DE SUMINISTRO DE COMBUSTIBLE DEL 24 DE AGSOTO AL 12 DE SEPTIEMBRE DEL AÑO 2022</t>
  </si>
  <si>
    <t>PRESTACION DE SERVICIOS DE MEJORAS DE LAS INSTALACONESDEL CENTRO INTEGRAL DE ATENCION MUNICIPAL UBICADO EN CENTRO COMERCIAL PLAZA MUNDO</t>
  </si>
  <si>
    <t>SERVICIO DE RECOLECCION DE DESECHOS BIOINFECCIOSOS/MES DE JULIO 2022</t>
  </si>
  <si>
    <t>SUMINSITRO DE BARRILES DE ACEITE</t>
  </si>
  <si>
    <t>SERVICIO DE RECOLECCION DE DESECHOS BIOINFECCIOSOS/MES DE AGOSTO 2022</t>
  </si>
  <si>
    <t>SERVICIO DE MANTENIMIENTO DE  AIRES ACONDICIONADOS (QUINTA CUOTA DEL MES DE SEPTIEMBRE)</t>
  </si>
  <si>
    <t>INFORME TRIMESTRAL DE LA UNIDAD DE SINDICATURA DE ESTADISTICAS GENERADAS CORRESPONDIENTE AL MES DE JULIO HASTA  SEPTIEMBRE</t>
  </si>
  <si>
    <t>EXONERACIONES DE LA CLINICA MUNICIAL</t>
  </si>
  <si>
    <t>SOLICITUD DE APOYO</t>
  </si>
  <si>
    <t>LIQUIDACIONES DE COMBUSTIBLE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</si>
</sst>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0FAB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44" fontId="3" fillId="0" borderId="1" xfId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10" borderId="0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15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10" borderId="0" xfId="0" applyFont="1" applyFill="1" applyBorder="1" applyAlignment="1"/>
    <xf numFmtId="0" fontId="3" fillId="10" borderId="0" xfId="0" applyFont="1" applyFill="1" applyBorder="1" applyAlignment="1">
      <alignment horizontal="center"/>
    </xf>
    <xf numFmtId="0" fontId="2" fillId="10" borderId="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" fillId="20" borderId="1" xfId="0" applyFont="1" applyFill="1" applyBorder="1" applyAlignment="1">
      <alignment horizontal="center"/>
    </xf>
    <xf numFmtId="0" fontId="2" fillId="10" borderId="0" xfId="0" applyFont="1" applyFill="1" applyBorder="1" applyAlignment="1">
      <alignment wrapText="1"/>
    </xf>
    <xf numFmtId="0" fontId="2" fillId="2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0" borderId="1" xfId="0" applyFont="1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6" fillId="0" borderId="0" xfId="0" applyFont="1"/>
    <xf numFmtId="0" fontId="2" fillId="9" borderId="5" xfId="0" applyFont="1" applyFill="1" applyBorder="1" applyAlignment="1">
      <alignment horizontal="center"/>
    </xf>
    <xf numFmtId="0" fontId="2" fillId="24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23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21" borderId="2" xfId="0" applyFont="1" applyFill="1" applyBorder="1" applyAlignment="1">
      <alignment horizontal="center"/>
    </xf>
    <xf numFmtId="0" fontId="2" fillId="21" borderId="3" xfId="0" applyFont="1" applyFill="1" applyBorder="1" applyAlignment="1">
      <alignment horizontal="center"/>
    </xf>
    <xf numFmtId="0" fontId="2" fillId="21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14" borderId="2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2" fillId="14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7" borderId="2" xfId="0" applyFont="1" applyFill="1" applyBorder="1" applyAlignment="1">
      <alignment horizontal="center"/>
    </xf>
    <xf numFmtId="0" fontId="2" fillId="17" borderId="3" xfId="0" applyFont="1" applyFill="1" applyBorder="1" applyAlignment="1">
      <alignment horizontal="center"/>
    </xf>
    <xf numFmtId="0" fontId="2" fillId="17" borderId="4" xfId="0" applyFont="1" applyFill="1" applyBorder="1" applyAlignment="1">
      <alignment horizontal="center"/>
    </xf>
    <xf numFmtId="0" fontId="2" fillId="10" borderId="0" xfId="0" applyFont="1" applyFill="1" applyBorder="1" applyAlignment="1">
      <alignment horizontal="center" wrapText="1"/>
    </xf>
    <xf numFmtId="0" fontId="2" fillId="16" borderId="2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2" fillId="16" borderId="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0" borderId="1" xfId="0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19" borderId="1" xfId="0" applyFont="1" applyFill="1" applyBorder="1" applyAlignment="1">
      <alignment horizontal="center"/>
    </xf>
    <xf numFmtId="0" fontId="2" fillId="20" borderId="2" xfId="0" applyFont="1" applyFill="1" applyBorder="1" applyAlignment="1">
      <alignment horizontal="center" wrapText="1"/>
    </xf>
    <xf numFmtId="0" fontId="2" fillId="20" borderId="3" xfId="0" applyFont="1" applyFill="1" applyBorder="1" applyAlignment="1">
      <alignment horizontal="center" wrapText="1"/>
    </xf>
    <xf numFmtId="0" fontId="2" fillId="20" borderId="4" xfId="0" applyFont="1" applyFill="1" applyBorder="1" applyAlignment="1">
      <alignment horizontal="center" wrapText="1"/>
    </xf>
    <xf numFmtId="0" fontId="4" fillId="10" borderId="0" xfId="0" applyFont="1" applyFill="1" applyBorder="1" applyAlignment="1">
      <alignment horizontal="center" wrapText="1"/>
    </xf>
    <xf numFmtId="0" fontId="2" fillId="15" borderId="2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5" borderId="4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CCCC"/>
      <color rgb="FFCCFF99"/>
      <color rgb="FF66FFFF"/>
      <color rgb="FFFFFF99"/>
      <color rgb="FFFFCCFF"/>
      <color rgb="FFF0FAB2"/>
      <color rgb="FFCCCC00"/>
      <color rgb="FFA22E91"/>
      <color rgb="FFCC99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600" b="1"/>
              <a:t>ESCRITOS</a:t>
            </a:r>
            <a:r>
              <a:rPr lang="es-SV" sz="1600" b="1" baseline="0"/>
              <a:t> DE CONCILIACION DE LOS EMPLEADOS REISNTALADOS</a:t>
            </a:r>
            <a:endParaRPr lang="es-SV" sz="16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Hoja1!$D$133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val>
            <c:numRef>
              <c:f>Hoja1!$D$134:$D$136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6</c:v>
                </c:pt>
              </c:numCache>
            </c:numRef>
          </c:val>
        </c:ser>
        <c:ser>
          <c:idx val="1"/>
          <c:order val="1"/>
          <c:tx>
            <c:strRef>
              <c:f>Hoja1!$E$133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F0FAB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val>
            <c:numRef>
              <c:f>Hoja1!$E$134:$E$136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3</c:v>
                </c:pt>
              </c:numCache>
            </c:numRef>
          </c:val>
        </c:ser>
        <c:ser>
          <c:idx val="2"/>
          <c:order val="2"/>
          <c:tx>
            <c:strRef>
              <c:f>Hoja1!$F$133</c:f>
              <c:strCache>
                <c:ptCount val="1"/>
                <c:pt idx="0">
                  <c:v>MES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val>
            <c:numRef>
              <c:f>Hoja1!$F$134:$F$136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 formatCode="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1162784"/>
        <c:axId val="251163168"/>
        <c:axId val="0"/>
      </c:bar3DChart>
      <c:catAx>
        <c:axId val="25116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1163168"/>
        <c:crosses val="autoZero"/>
        <c:auto val="1"/>
        <c:lblAlgn val="ctr"/>
        <c:lblOffset val="100"/>
        <c:noMultiLvlLbl val="0"/>
      </c:catAx>
      <c:valAx>
        <c:axId val="25116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1162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600" b="1"/>
              <a:t>DOCUMENTOS</a:t>
            </a:r>
            <a:r>
              <a:rPr lang="es-SV" sz="1600" b="1" baseline="0"/>
              <a:t> FIRMADOS DE CAJA CHICA DE GERENCIA GENERAL</a:t>
            </a:r>
            <a:endParaRPr lang="es-SV" sz="16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CFF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Hoja1!$D$59:$E$59</c:f>
              <c:strCache>
                <c:ptCount val="2"/>
                <c:pt idx="0">
                  <c:v>ACTAS </c:v>
                </c:pt>
                <c:pt idx="1">
                  <c:v>AGOSTO</c:v>
                </c:pt>
              </c:strCache>
            </c:strRef>
          </c:cat>
          <c:val>
            <c:numRef>
              <c:f>Hoja1!$F$59:$F$59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905088"/>
        <c:axId val="251903520"/>
      </c:barChart>
      <c:catAx>
        <c:axId val="251905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1903520"/>
        <c:crosses val="autoZero"/>
        <c:auto val="1"/>
        <c:lblAlgn val="ctr"/>
        <c:lblOffset val="100"/>
        <c:noMultiLvlLbl val="0"/>
      </c:catAx>
      <c:valAx>
        <c:axId val="25190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19050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600" b="1"/>
              <a:t>DOCUMENTOS</a:t>
            </a:r>
            <a:r>
              <a:rPr lang="es-SV" sz="1600" b="1" baseline="0"/>
              <a:t> FIRMADOS A SERVICIOS GENERALES Y MANTENIMIENTO DE PARQUES</a:t>
            </a:r>
            <a:endParaRPr lang="es-SV" sz="16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(Hoja1!$C$71:$C$73,Hoja1!$E$71:$E$73)</c:f>
              <c:strCache>
                <c:ptCount val="6"/>
                <c:pt idx="0">
                  <c:v>SERVICIO DE MANTENIMIENTO DE  AIRES ACONDICIONADOS (TERCER CUOTA DEL MES DE JULIO 2022)</c:v>
                </c:pt>
                <c:pt idx="1">
                  <c:v>SERVICIO DE MANTENIMIENTO DE  AIRES ACONDICIONADOS (CUARTA CUOTA DEL MES DE AGOSTO)</c:v>
                </c:pt>
                <c:pt idx="2">
                  <c:v>SERVICIO DE MANTENIMIENTO DE  AIRES ACONDICIONADOS (QUINTA CUOTA DEL MES DE SEPTIEMBRE)</c:v>
                </c:pt>
                <c:pt idx="3">
                  <c:v>JULIO</c:v>
                </c:pt>
                <c:pt idx="4">
                  <c:v>JUNIO</c:v>
                </c:pt>
                <c:pt idx="5">
                  <c:v>JUNIO</c:v>
                </c:pt>
              </c:strCache>
            </c:strRef>
          </c:cat>
          <c:val>
            <c:numRef>
              <c:f>Hoja1!$G$71:$G$73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902344"/>
        <c:axId val="251905872"/>
      </c:barChart>
      <c:catAx>
        <c:axId val="251902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1905872"/>
        <c:crosses val="autoZero"/>
        <c:auto val="1"/>
        <c:lblAlgn val="ctr"/>
        <c:lblOffset val="100"/>
        <c:noMultiLvlLbl val="0"/>
      </c:catAx>
      <c:valAx>
        <c:axId val="25190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1902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600" b="1"/>
              <a:t>DOCUMENTOS FIRMADOS/ LIQUIDACION DE AGUA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CC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(Hoja1!$C$79:$C$82,Hoja1!$E$79:$E$82)</c:f>
              <c:strCache>
                <c:ptCount val="8"/>
                <c:pt idx="0">
                  <c:v>LIQUIDACION DE AGUA CORRESPONDIENTE AL MES DE JUNIO DL AÑO 2022</c:v>
                </c:pt>
                <c:pt idx="1">
                  <c:v>LIQUIDACION DE AGUA CORRESPONDIENTE DEL 18 AL 29 DE MARZO DE 20222</c:v>
                </c:pt>
                <c:pt idx="2">
                  <c:v>LIQUIDACION DE AGUA CORRESPONDIENTE DEL 03 AL 31 DE MAYO DE 2022</c:v>
                </c:pt>
                <c:pt idx="3">
                  <c:v>LIQUIDACION DE GARRAFONES DE AGUA DEL MES DE JULIO 20222</c:v>
                </c:pt>
                <c:pt idx="4">
                  <c:v>JULIO </c:v>
                </c:pt>
                <c:pt idx="5">
                  <c:v>JULIO </c:v>
                </c:pt>
                <c:pt idx="6">
                  <c:v>AGOSTO</c:v>
                </c:pt>
                <c:pt idx="7">
                  <c:v>SEPTIMEBRE</c:v>
                </c:pt>
              </c:strCache>
            </c:strRef>
          </c:cat>
          <c:val>
            <c:numRef>
              <c:f>Hoja1!$G$79:$G$82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903128"/>
        <c:axId val="250658984"/>
      </c:barChart>
      <c:catAx>
        <c:axId val="251903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0658984"/>
        <c:crosses val="autoZero"/>
        <c:auto val="1"/>
        <c:lblAlgn val="ctr"/>
        <c:lblOffset val="100"/>
        <c:noMultiLvlLbl val="0"/>
      </c:catAx>
      <c:valAx>
        <c:axId val="250658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1903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600" b="1"/>
              <a:t>DOCUMENTOS</a:t>
            </a:r>
            <a:r>
              <a:rPr lang="es-SV" sz="1600" b="1" baseline="0"/>
              <a:t> FIRMADOS AL DESPACHO MUNICIPAL</a:t>
            </a:r>
            <a:endParaRPr lang="es-SV" sz="16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Hoja1!$E$98:$E$103</c:f>
              <c:strCache>
                <c:ptCount val="6"/>
                <c:pt idx="0">
                  <c:v>JULIO</c:v>
                </c:pt>
                <c:pt idx="1">
                  <c:v>JULIO</c:v>
                </c:pt>
                <c:pt idx="2">
                  <c:v>AGOSTO</c:v>
                </c:pt>
                <c:pt idx="3">
                  <c:v>AGOSTO</c:v>
                </c:pt>
                <c:pt idx="4">
                  <c:v>SEPTIEMBRE</c:v>
                </c:pt>
                <c:pt idx="5">
                  <c:v>SEPTIEMBRE</c:v>
                </c:pt>
              </c:strCache>
            </c:strRef>
          </c:cat>
          <c:val>
            <c:numRef>
              <c:f>Hoja1!$G$98:$G$103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0657416"/>
        <c:axId val="250659376"/>
      </c:barChart>
      <c:catAx>
        <c:axId val="250657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0659376"/>
        <c:crosses val="autoZero"/>
        <c:auto val="1"/>
        <c:lblAlgn val="ctr"/>
        <c:lblOffset val="100"/>
        <c:noMultiLvlLbl val="0"/>
      </c:catAx>
      <c:valAx>
        <c:axId val="25065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0657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DILIGENCIAS DE RECTIFICACION</a:t>
            </a:r>
            <a:r>
              <a:rPr lang="es-SV" b="1" baseline="0"/>
              <a:t> ANTE NOTARIOS/MES DE JULIO-AGOSTO</a:t>
            </a:r>
            <a:endParaRPr lang="es-SV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Hoja1!$D$13:$D$14</c:f>
              <c:strCache>
                <c:ptCount val="2"/>
                <c:pt idx="0">
                  <c:v>JULIO</c:v>
                </c:pt>
                <c:pt idx="1">
                  <c:v>AGOSTO</c:v>
                </c:pt>
              </c:strCache>
            </c:strRef>
          </c:cat>
          <c:val>
            <c:numRef>
              <c:f>Hoja1!$E$13:$E$14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2801200"/>
        <c:axId val="252800024"/>
      </c:barChart>
      <c:catAx>
        <c:axId val="25280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2800024"/>
        <c:crosses val="autoZero"/>
        <c:auto val="1"/>
        <c:lblAlgn val="ctr"/>
        <c:lblOffset val="100"/>
        <c:noMultiLvlLbl val="0"/>
      </c:catAx>
      <c:valAx>
        <c:axId val="252800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280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SV"/>
              <a:t>DILIGENCIAS</a:t>
            </a:r>
            <a:r>
              <a:rPr lang="es-SV" baseline="0"/>
              <a:t> DE REMEDICION DE INMUEBLE/MES DE MAYO</a:t>
            </a:r>
            <a:endParaRPr lang="es-SV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Hoja1!$D$20:$D$20</c:f>
              <c:strCache>
                <c:ptCount val="1"/>
                <c:pt idx="0">
                  <c:v>JULIO</c:v>
                </c:pt>
              </c:strCache>
            </c:strRef>
          </c:cat>
          <c:val>
            <c:numRef>
              <c:f>Hoja1!$E$20:$E$20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252803552"/>
        <c:axId val="252803944"/>
      </c:barChart>
      <c:catAx>
        <c:axId val="252803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2803944"/>
        <c:crosses val="autoZero"/>
        <c:auto val="1"/>
        <c:lblAlgn val="ctr"/>
        <c:lblOffset val="100"/>
        <c:noMultiLvlLbl val="0"/>
      </c:catAx>
      <c:valAx>
        <c:axId val="252803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2803552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solidFill>
            <a:schemeClr val="accent4">
              <a:lumMod val="20000"/>
              <a:lumOff val="8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b="1"/>
              <a:t>DOCUEMENTOS FIRMADOS AL DEPARTAMENTO DE PROYECTOS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SV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>
              <a:glow rad="63500">
                <a:schemeClr val="tx1">
                  <a:alpha val="40000"/>
                </a:schemeClr>
              </a:glow>
            </a:effectLst>
          </c:spPr>
          <c:invertIfNegative val="0"/>
          <c:cat>
            <c:strRef>
              <c:f>Hoja1!$C$65:$E$65</c:f>
              <c:strCache>
                <c:ptCount val="3"/>
                <c:pt idx="0">
                  <c:v>PRESTACION DE SERVICIOS DE MEJORAS DE LAS INSTALACONESDEL CENTRO INTEGRAL DE ATENCION MUNICIPAL UBICADO EN CENTRO COMERCIAL PLAZA MUNDO</c:v>
                </c:pt>
                <c:pt idx="1">
                  <c:v>FACTURA</c:v>
                </c:pt>
                <c:pt idx="2">
                  <c:v>SEPTIEMBRE</c:v>
                </c:pt>
              </c:strCache>
            </c:strRef>
          </c:cat>
          <c:val>
            <c:numRef>
              <c:f>Hoja1!$F$65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252801984"/>
        <c:axId val="252797672"/>
      </c:barChart>
      <c:catAx>
        <c:axId val="252801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2797672"/>
        <c:crosses val="autoZero"/>
        <c:auto val="1"/>
        <c:lblAlgn val="ctr"/>
        <c:lblOffset val="100"/>
        <c:noMultiLvlLbl val="0"/>
      </c:catAx>
      <c:valAx>
        <c:axId val="252797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2801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LIQUIDACIONES DE COMBUSTIBLE DEL MES DE JULIO  JULIO, AGOSTO Y SEPTIEMBRE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chemeClr val="bg2">
            <a:lumMod val="5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2">
            <a:lumMod val="50000"/>
          </a:schemeClr>
        </a:solid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Hoja1!$E$142:$E$145</c:f>
              <c:strCache>
                <c:ptCount val="4"/>
                <c:pt idx="0">
                  <c:v>JULIO </c:v>
                </c:pt>
                <c:pt idx="1">
                  <c:v>JULIO</c:v>
                </c:pt>
                <c:pt idx="2">
                  <c:v>AGOSTO</c:v>
                </c:pt>
                <c:pt idx="3">
                  <c:v>SEPTIEMBRE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Hoja1!$E$146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2802376"/>
        <c:axId val="252803160"/>
        <c:axId val="0"/>
      </c:bar3DChart>
      <c:catAx>
        <c:axId val="2528023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2803160"/>
        <c:crosses val="autoZero"/>
        <c:auto val="1"/>
        <c:lblAlgn val="ctr"/>
        <c:lblOffset val="100"/>
        <c:noMultiLvlLbl val="0"/>
      </c:catAx>
      <c:valAx>
        <c:axId val="252803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2802376"/>
        <c:crosses val="autoZero"/>
        <c:crossBetween val="between"/>
      </c:valAx>
      <c:spPr>
        <a:noFill/>
        <a:ln>
          <a:noFill/>
        </a:ln>
        <a:effectLst>
          <a:glow rad="127000">
            <a:schemeClr val="tx1"/>
          </a:glow>
        </a:effectLst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EXONERACIONES</a:t>
            </a:r>
            <a:r>
              <a:rPr lang="es-SV" b="1" baseline="0"/>
              <a:t> DE LA CLINICA MUNICIPAL</a:t>
            </a:r>
            <a:endParaRPr lang="es-SV" b="1"/>
          </a:p>
        </c:rich>
      </c:tx>
      <c:layout>
        <c:manualLayout>
          <c:xMode val="edge"/>
          <c:yMode val="edge"/>
          <c:x val="0.20383109285743439"/>
          <c:y val="3.43950464964090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Hoja1!$D$151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Hoja1!$D$152:$D$154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Hoja1!$E$151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dPt>
          <c:val>
            <c:numRef>
              <c:f>Hoja1!$E$152:$E$154</c:f>
              <c:numCache>
                <c:formatCode>General</c:formatCode>
                <c:ptCount val="3"/>
                <c:pt idx="0">
                  <c:v>2</c:v>
                </c:pt>
                <c:pt idx="1">
                  <c:v>7</c:v>
                </c:pt>
                <c:pt idx="2">
                  <c:v>5</c:v>
                </c:pt>
              </c:numCache>
            </c:numRef>
          </c:val>
        </c:ser>
        <c:ser>
          <c:idx val="2"/>
          <c:order val="2"/>
          <c:tx>
            <c:strRef>
              <c:f>Hoja1!$F$151</c:f>
              <c:strCache>
                <c:ptCount val="1"/>
                <c:pt idx="0">
                  <c:v>MES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Hoja1!$F$152:$F$154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 formatCode="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2797280"/>
        <c:axId val="252799632"/>
      </c:barChart>
      <c:catAx>
        <c:axId val="25279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2799632"/>
        <c:crosses val="autoZero"/>
        <c:auto val="1"/>
        <c:lblAlgn val="ctr"/>
        <c:lblOffset val="100"/>
        <c:noMultiLvlLbl val="0"/>
      </c:catAx>
      <c:valAx>
        <c:axId val="25279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2797280"/>
        <c:crosses val="autoZero"/>
        <c:crossBetween val="between"/>
      </c:valAx>
      <c:spPr>
        <a:solidFill>
          <a:schemeClr val="accent5">
            <a:lumMod val="40000"/>
            <a:lumOff val="60000"/>
          </a:schemeClr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600" b="1"/>
              <a:t>DOCUMENTOS FIRMADOS DEL DEPARTAMENTO</a:t>
            </a:r>
            <a:r>
              <a:rPr lang="es-SV" sz="1600" b="1" baseline="0"/>
              <a:t> SUBGERENCIA AMBIENTAL</a:t>
            </a:r>
            <a:endParaRPr lang="es-SV" sz="16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Hoja1!$C$125:$E$125</c:f>
              <c:strCache>
                <c:ptCount val="3"/>
                <c:pt idx="0">
                  <c:v>RECOLECCION Y TRANSPORTE  (GRUPO JOB, SA. DE C.V.) </c:v>
                </c:pt>
                <c:pt idx="1">
                  <c:v>FACTURA</c:v>
                </c:pt>
                <c:pt idx="2">
                  <c:v>JULIO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Hoja1!$F$125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Hoja1!$C$128:$E$128</c:f>
              <c:strCache>
                <c:ptCount val="3"/>
                <c:pt idx="0">
                  <c:v>RECOLECCION Y TRANSPORTE  (GRUPO JOB, SA. DE C.V.) </c:v>
                </c:pt>
                <c:pt idx="1">
                  <c:v>FACTURA</c:v>
                </c:pt>
                <c:pt idx="2">
                  <c:v>SEPTIEMBRE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Hoja1!$F$128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Hoja1!#REF!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698048"/>
        <c:axId val="251201536"/>
      </c:barChart>
      <c:catAx>
        <c:axId val="25169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1201536"/>
        <c:crosses val="autoZero"/>
        <c:auto val="1"/>
        <c:lblAlgn val="ctr"/>
        <c:lblOffset val="100"/>
        <c:noMultiLvlLbl val="0"/>
      </c:catAx>
      <c:valAx>
        <c:axId val="25120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1698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600" b="1"/>
              <a:t>DOCUMENTOS</a:t>
            </a:r>
            <a:r>
              <a:rPr lang="es-SV" sz="1600" b="1" baseline="0"/>
              <a:t> FIRMADOS DEL DEPARTAMENTO PROMOCION PARA LA SALUD</a:t>
            </a:r>
            <a:endParaRPr lang="es-SV" sz="1600" b="1"/>
          </a:p>
        </c:rich>
      </c:tx>
      <c:layout>
        <c:manualLayout>
          <c:xMode val="edge"/>
          <c:yMode val="edge"/>
          <c:x val="0.14756104747669507"/>
          <c:y val="1.8120043145677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3.8660536675675712E-2"/>
          <c:y val="0.15209398874881402"/>
          <c:w val="0.93221546086082352"/>
          <c:h val="0.559288331968994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Hoja1!$C$116:$E$116</c:f>
              <c:strCache>
                <c:ptCount val="3"/>
                <c:pt idx="0">
                  <c:v>SERVICIO DE RECOLECCION DE DESECHOS BIOINFECCIOSOS/MES DE MAYO 2022</c:v>
                </c:pt>
                <c:pt idx="1">
                  <c:v>FACTURA</c:v>
                </c:pt>
                <c:pt idx="2">
                  <c:v>AGOSTO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Hoja1!$F$116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Hoja1!$C$117:$E$117</c:f>
              <c:strCache>
                <c:ptCount val="3"/>
                <c:pt idx="0">
                  <c:v>SERVICIO DE RECOLECCION DE DESECHOS BIOINFECCIOSOS/MES DE JUNIO 2022</c:v>
                </c:pt>
                <c:pt idx="1">
                  <c:v>FACTURA</c:v>
                </c:pt>
                <c:pt idx="2">
                  <c:v>AGOSTO</c:v>
                </c:pt>
              </c:strCache>
            </c:strRef>
          </c:tx>
          <c:spPr>
            <a:solidFill>
              <a:srgbClr val="FFFF99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Hoja1!$F$117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Hoja1!$C$118:$E$118</c:f>
              <c:strCache>
                <c:ptCount val="3"/>
                <c:pt idx="0">
                  <c:v>SERVICIO DE RECOLECCION DE DESECHOS BIOINFECCIOSOS/MES DE JULIO 2022</c:v>
                </c:pt>
                <c:pt idx="1">
                  <c:v>FACTURA</c:v>
                </c:pt>
                <c:pt idx="2">
                  <c:v>SEPTIEMBRE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Hoja1!$F$118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Hoja1!$C$119:$E$119</c:f>
              <c:strCache>
                <c:ptCount val="3"/>
                <c:pt idx="0">
                  <c:v>SERVICIO DE RECOLECCION DE DESECHOS BIOINFECCIOSOS/MES DE AGOSTO 2022</c:v>
                </c:pt>
                <c:pt idx="1">
                  <c:v>FACTURA</c:v>
                </c:pt>
                <c:pt idx="2">
                  <c:v>SEPTIEMBRE</c:v>
                </c:pt>
              </c:strCache>
            </c:strRef>
          </c:tx>
          <c:spPr>
            <a:solidFill>
              <a:srgbClr val="66FF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Hoja1!$F$119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Hoja1!#REF!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812920"/>
        <c:axId val="251813304"/>
      </c:barChart>
      <c:catAx>
        <c:axId val="25181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1813304"/>
        <c:crosses val="autoZero"/>
        <c:auto val="1"/>
        <c:lblAlgn val="ctr"/>
        <c:lblOffset val="100"/>
        <c:noMultiLvlLbl val="0"/>
      </c:catAx>
      <c:valAx>
        <c:axId val="251813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181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rgbClr val="F0FAB2"/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600" b="1"/>
              <a:t>AUTORIZACIONES</a:t>
            </a:r>
            <a:r>
              <a:rPr lang="es-SV" sz="1600" b="1" baseline="0"/>
              <a:t> DE CONEXION DE ENERGIA ELECTRICA</a:t>
            </a:r>
            <a:endParaRPr lang="es-SV" sz="1600" b="1"/>
          </a:p>
        </c:rich>
      </c:tx>
      <c:layout>
        <c:manualLayout>
          <c:xMode val="edge"/>
          <c:yMode val="edge"/>
          <c:x val="0.133883015671596"/>
          <c:y val="4.99025279854457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Hoja1!$C$109:$D$110</c15:sqref>
                  </c15:fullRef>
                  <c15:levelRef>
                    <c15:sqref>Hoja1!$D$109:$D$110</c15:sqref>
                  </c15:levelRef>
                </c:ext>
              </c:extLst>
              <c:f>Hoja1!$D$109:$D$110</c:f>
              <c:strCache>
                <c:ptCount val="2"/>
                <c:pt idx="0">
                  <c:v>JULIO </c:v>
                </c:pt>
                <c:pt idx="1">
                  <c:v>JULIO </c:v>
                </c:pt>
              </c:strCache>
            </c:strRef>
          </c:cat>
          <c:val>
            <c:numRef>
              <c:f>Hoja1!$F$109:$F$110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1846136"/>
        <c:axId val="251854720"/>
        <c:axId val="0"/>
      </c:bar3DChart>
      <c:catAx>
        <c:axId val="25184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1854720"/>
        <c:crosses val="autoZero"/>
        <c:auto val="1"/>
        <c:lblAlgn val="ctr"/>
        <c:lblOffset val="100"/>
        <c:noMultiLvlLbl val="0"/>
      </c:catAx>
      <c:valAx>
        <c:axId val="25185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1846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0FAB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600" b="1"/>
              <a:t>DOCUMENTOS</a:t>
            </a:r>
            <a:r>
              <a:rPr lang="es-SV" sz="1600" b="1" baseline="0"/>
              <a:t> FIRMADOS AL CIAM</a:t>
            </a:r>
            <a:endParaRPr lang="es-SV" sz="16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(Hoja1!$C$88:$C$92,Hoja1!$E$88:$E$92)</c:f>
              <c:strCache>
                <c:ptCount val="10"/>
                <c:pt idx="0">
                  <c:v>ARRENDAMIENTO DISTRITO PLAZA MUNDO MES DE MAYO</c:v>
                </c:pt>
                <c:pt idx="1">
                  <c:v>ARRENDAMIENTO DISTRITO PLAZA MUNDO MES DE JUNIO</c:v>
                </c:pt>
                <c:pt idx="2">
                  <c:v>ARRENDAMIENTO DISTRITO PLAZA MUNDO MES DE JULIO</c:v>
                </c:pt>
                <c:pt idx="3">
                  <c:v>ARRENDAMIENTO DISTRITO PLAZA MUNDO MES DE AGOSTO</c:v>
                </c:pt>
                <c:pt idx="4">
                  <c:v>ARRENDAMIENTO DISTRITO PLAZA MUNDO MES DE SEPTIEMBRE</c:v>
                </c:pt>
                <c:pt idx="5">
                  <c:v>JULIO </c:v>
                </c:pt>
                <c:pt idx="6">
                  <c:v>JULIO 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</c:strCache>
            </c:strRef>
          </c:cat>
          <c:val>
            <c:numRef>
              <c:f>Hoja1!$G$88:$G$92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0659768"/>
        <c:axId val="250658200"/>
      </c:barChart>
      <c:catAx>
        <c:axId val="250659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0658200"/>
        <c:crosses val="autoZero"/>
        <c:auto val="1"/>
        <c:lblAlgn val="ctr"/>
        <c:lblOffset val="100"/>
        <c:noMultiLvlLbl val="0"/>
      </c:catAx>
      <c:valAx>
        <c:axId val="250658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0659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600" b="1"/>
              <a:t>DOCUMENTOS</a:t>
            </a:r>
            <a:r>
              <a:rPr lang="es-SV" sz="1600" b="1" baseline="0"/>
              <a:t> FIRMADOS DE LA UACI</a:t>
            </a:r>
            <a:endParaRPr lang="es-SV" sz="16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Hoja1!$D$26:$E$28</c15:sqref>
                  </c15:fullRef>
                  <c15:levelRef>
                    <c15:sqref>Hoja1!$E$26:$E$28</c15:sqref>
                  </c15:levelRef>
                </c:ext>
              </c:extLst>
              <c:f>Hoja1!$E$26:$E$28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Hoja1!$F$26:$F$28</c:f>
              <c:numCache>
                <c:formatCode>General</c:formatCode>
                <c:ptCount val="3"/>
                <c:pt idx="0">
                  <c:v>12</c:v>
                </c:pt>
                <c:pt idx="1">
                  <c:v>17</c:v>
                </c:pt>
                <c:pt idx="2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905480"/>
        <c:axId val="251904696"/>
      </c:areaChart>
      <c:catAx>
        <c:axId val="251905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1904696"/>
        <c:crosses val="autoZero"/>
        <c:auto val="1"/>
        <c:lblAlgn val="ctr"/>
        <c:lblOffset val="100"/>
        <c:noMultiLvlLbl val="0"/>
      </c:catAx>
      <c:valAx>
        <c:axId val="251904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1905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600" b="1"/>
              <a:t>DOCUMENTOS</a:t>
            </a:r>
            <a:r>
              <a:rPr lang="es-SV" sz="1600" b="1" baseline="0"/>
              <a:t> FIRMADOS DE TESORERIA</a:t>
            </a:r>
            <a:endParaRPr lang="es-SV" sz="16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66FFFF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Hoja1!$E$34:$E$36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Hoja1!$F$34:$F$36</c:f>
              <c:numCache>
                <c:formatCode>General</c:formatCode>
                <c:ptCount val="3"/>
                <c:pt idx="0">
                  <c:v>46</c:v>
                </c:pt>
                <c:pt idx="1">
                  <c:v>103</c:v>
                </c:pt>
                <c:pt idx="2">
                  <c:v>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900384"/>
        <c:axId val="251899992"/>
      </c:barChart>
      <c:catAx>
        <c:axId val="25190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1899992"/>
        <c:crosses val="autoZero"/>
        <c:auto val="1"/>
        <c:lblAlgn val="ctr"/>
        <c:lblOffset val="100"/>
        <c:noMultiLvlLbl val="0"/>
      </c:catAx>
      <c:valAx>
        <c:axId val="251899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1900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600" b="1"/>
              <a:t>DOCUMENTOS</a:t>
            </a:r>
            <a:r>
              <a:rPr lang="es-SV" sz="1600" b="1" baseline="0"/>
              <a:t> FIRMADOS DE RECURSOS HUMANOS</a:t>
            </a:r>
            <a:endParaRPr lang="es-SV" sz="1600" b="1"/>
          </a:p>
        </c:rich>
      </c:tx>
      <c:layout>
        <c:manualLayout>
          <c:xMode val="edge"/>
          <c:yMode val="edge"/>
          <c:x val="0.22370844269466317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CFF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Hoja1!$D$42:$E$44</c15:sqref>
                  </c15:fullRef>
                  <c15:levelRef>
                    <c15:sqref>Hoja1!$E$42:$E$44</c15:sqref>
                  </c15:levelRef>
                </c:ext>
              </c:extLst>
              <c:f>Hoja1!$E$42:$E$44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Hoja1!$F$42:$F$44</c:f>
              <c:numCache>
                <c:formatCode>General</c:formatCode>
                <c:ptCount val="3"/>
                <c:pt idx="0">
                  <c:v>13</c:v>
                </c:pt>
                <c:pt idx="1">
                  <c:v>11</c:v>
                </c:pt>
                <c:pt idx="2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901168"/>
        <c:axId val="251901560"/>
      </c:barChart>
      <c:catAx>
        <c:axId val="25190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1901560"/>
        <c:crosses val="autoZero"/>
        <c:auto val="1"/>
        <c:lblAlgn val="ctr"/>
        <c:lblOffset val="100"/>
        <c:noMultiLvlLbl val="0"/>
      </c:catAx>
      <c:valAx>
        <c:axId val="251901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1901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600" b="1"/>
              <a:t>DOCUMENTOS FIRMADOS CAJA CHICA </a:t>
            </a:r>
            <a:r>
              <a:rPr lang="es-SV" sz="1600" b="1" baseline="0"/>
              <a:t> DE TALLERES</a:t>
            </a:r>
            <a:endParaRPr lang="es-SV" sz="1600" b="1"/>
          </a:p>
        </c:rich>
      </c:tx>
      <c:layout>
        <c:manualLayout>
          <c:xMode val="edge"/>
          <c:yMode val="edge"/>
          <c:x val="0.1226596675415573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Hoja1!$D$50:$E$52</c15:sqref>
                  </c15:fullRef>
                  <c15:levelRef>
                    <c15:sqref>Hoja1!$E$50:$E$52</c15:sqref>
                  </c15:levelRef>
                </c:ext>
              </c:extLst>
              <c:f>Hoja1!$E$50:$E$52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Hoja1!$F$50:$F$52</c:f>
              <c:numCache>
                <c:formatCode>General</c:formatCode>
                <c:ptCount val="3"/>
                <c:pt idx="0">
                  <c:v>4</c:v>
                </c:pt>
                <c:pt idx="1">
                  <c:v>5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906264"/>
        <c:axId val="251901952"/>
      </c:barChart>
      <c:catAx>
        <c:axId val="251906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1901952"/>
        <c:crosses val="autoZero"/>
        <c:auto val="1"/>
        <c:lblAlgn val="ctr"/>
        <c:lblOffset val="100"/>
        <c:noMultiLvlLbl val="0"/>
      </c:catAx>
      <c:valAx>
        <c:axId val="25190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1906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" Type="http://schemas.openxmlformats.org/officeDocument/2006/relationships/chart" Target="../charts/chart1.xml"/><Relationship Id="rId16" Type="http://schemas.openxmlformats.org/officeDocument/2006/relationships/chart" Target="../charts/chart15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19" Type="http://schemas.openxmlformats.org/officeDocument/2006/relationships/chart" Target="../charts/chart18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228599</xdr:colOff>
      <xdr:row>0</xdr:row>
      <xdr:rowOff>30956</xdr:rowOff>
    </xdr:from>
    <xdr:to>
      <xdr:col>12</xdr:col>
      <xdr:colOff>142874</xdr:colOff>
      <xdr:row>7</xdr:row>
      <xdr:rowOff>354806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0662" y="30956"/>
          <a:ext cx="15963900" cy="1657350"/>
        </a:xfrm>
        <a:prstGeom prst="rect">
          <a:avLst/>
        </a:prstGeom>
      </xdr:spPr>
    </xdr:pic>
    <xdr:clientData/>
  </xdr:twoCellAnchor>
  <xdr:twoCellAnchor>
    <xdr:from>
      <xdr:col>7</xdr:col>
      <xdr:colOff>759618</xdr:colOff>
      <xdr:row>131</xdr:row>
      <xdr:rowOff>23813</xdr:rowOff>
    </xdr:from>
    <xdr:to>
      <xdr:col>12</xdr:col>
      <xdr:colOff>416719</xdr:colOff>
      <xdr:row>137</xdr:row>
      <xdr:rowOff>154781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1309686</xdr:colOff>
      <xdr:row>121</xdr:row>
      <xdr:rowOff>188118</xdr:rowOff>
    </xdr:from>
    <xdr:to>
      <xdr:col>12</xdr:col>
      <xdr:colOff>392906</xdr:colOff>
      <xdr:row>128</xdr:row>
      <xdr:rowOff>50007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23810</xdr:colOff>
      <xdr:row>114</xdr:row>
      <xdr:rowOff>71438</xdr:rowOff>
    </xdr:from>
    <xdr:to>
      <xdr:col>12</xdr:col>
      <xdr:colOff>523874</xdr:colOff>
      <xdr:row>118</xdr:row>
      <xdr:rowOff>702469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756045</xdr:colOff>
      <xdr:row>106</xdr:row>
      <xdr:rowOff>83343</xdr:rowOff>
    </xdr:from>
    <xdr:to>
      <xdr:col>13</xdr:col>
      <xdr:colOff>35717</xdr:colOff>
      <xdr:row>111</xdr:row>
      <xdr:rowOff>11907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5951</xdr:colOff>
      <xdr:row>85</xdr:row>
      <xdr:rowOff>21431</xdr:rowOff>
    </xdr:from>
    <xdr:to>
      <xdr:col>12</xdr:col>
      <xdr:colOff>678655</xdr:colOff>
      <xdr:row>92</xdr:row>
      <xdr:rowOff>190500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83343</xdr:colOff>
      <xdr:row>22</xdr:row>
      <xdr:rowOff>202405</xdr:rowOff>
    </xdr:from>
    <xdr:to>
      <xdr:col>12</xdr:col>
      <xdr:colOff>142874</xdr:colOff>
      <xdr:row>29</xdr:row>
      <xdr:rowOff>35718</xdr:rowOff>
    </xdr:to>
    <xdr:graphicFrame macro="">
      <xdr:nvGraphicFramePr>
        <xdr:cNvPr id="21" name="Gráfico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59531</xdr:colOff>
      <xdr:row>31</xdr:row>
      <xdr:rowOff>21431</xdr:rowOff>
    </xdr:from>
    <xdr:to>
      <xdr:col>12</xdr:col>
      <xdr:colOff>273843</xdr:colOff>
      <xdr:row>37</xdr:row>
      <xdr:rowOff>11906</xdr:rowOff>
    </xdr:to>
    <xdr:graphicFrame macro="">
      <xdr:nvGraphicFramePr>
        <xdr:cNvPr id="22" name="Gráfico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47625</xdr:colOff>
      <xdr:row>39</xdr:row>
      <xdr:rowOff>57150</xdr:rowOff>
    </xdr:from>
    <xdr:to>
      <xdr:col>12</xdr:col>
      <xdr:colOff>321468</xdr:colOff>
      <xdr:row>44</xdr:row>
      <xdr:rowOff>214312</xdr:rowOff>
    </xdr:to>
    <xdr:graphicFrame macro="">
      <xdr:nvGraphicFramePr>
        <xdr:cNvPr id="23" name="Gráfico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35718</xdr:colOff>
      <xdr:row>48</xdr:row>
      <xdr:rowOff>47624</xdr:rowOff>
    </xdr:from>
    <xdr:to>
      <xdr:col>12</xdr:col>
      <xdr:colOff>202406</xdr:colOff>
      <xdr:row>51</xdr:row>
      <xdr:rowOff>416718</xdr:rowOff>
    </xdr:to>
    <xdr:graphicFrame macro="">
      <xdr:nvGraphicFramePr>
        <xdr:cNvPr id="24" name="Gráfico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750093</xdr:colOff>
      <xdr:row>57</xdr:row>
      <xdr:rowOff>821530</xdr:rowOff>
    </xdr:from>
    <xdr:to>
      <xdr:col>12</xdr:col>
      <xdr:colOff>297656</xdr:colOff>
      <xdr:row>58</xdr:row>
      <xdr:rowOff>607217</xdr:rowOff>
    </xdr:to>
    <xdr:graphicFrame macro="">
      <xdr:nvGraphicFramePr>
        <xdr:cNvPr id="25" name="Gráfico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750092</xdr:colOff>
      <xdr:row>68</xdr:row>
      <xdr:rowOff>23812</xdr:rowOff>
    </xdr:from>
    <xdr:to>
      <xdr:col>12</xdr:col>
      <xdr:colOff>595312</xdr:colOff>
      <xdr:row>73</xdr:row>
      <xdr:rowOff>85725</xdr:rowOff>
    </xdr:to>
    <xdr:graphicFrame macro="">
      <xdr:nvGraphicFramePr>
        <xdr:cNvPr id="27" name="Gráfico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11905</xdr:colOff>
      <xdr:row>75</xdr:row>
      <xdr:rowOff>211931</xdr:rowOff>
    </xdr:from>
    <xdr:to>
      <xdr:col>12</xdr:col>
      <xdr:colOff>666749</xdr:colOff>
      <xdr:row>82</xdr:row>
      <xdr:rowOff>119061</xdr:rowOff>
    </xdr:to>
    <xdr:graphicFrame macro="">
      <xdr:nvGraphicFramePr>
        <xdr:cNvPr id="28" name="Gráfico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71436</xdr:colOff>
      <xdr:row>96</xdr:row>
      <xdr:rowOff>285750</xdr:rowOff>
    </xdr:from>
    <xdr:to>
      <xdr:col>12</xdr:col>
      <xdr:colOff>750092</xdr:colOff>
      <xdr:row>102</xdr:row>
      <xdr:rowOff>631031</xdr:rowOff>
    </xdr:to>
    <xdr:graphicFrame macro="">
      <xdr:nvGraphicFramePr>
        <xdr:cNvPr id="30" name="Gráfico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35718</xdr:colOff>
      <xdr:row>10</xdr:row>
      <xdr:rowOff>39290</xdr:rowOff>
    </xdr:from>
    <xdr:to>
      <xdr:col>11</xdr:col>
      <xdr:colOff>1285874</xdr:colOff>
      <xdr:row>14</xdr:row>
      <xdr:rowOff>154781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17858</xdr:colOff>
      <xdr:row>16</xdr:row>
      <xdr:rowOff>63103</xdr:rowOff>
    </xdr:from>
    <xdr:to>
      <xdr:col>12</xdr:col>
      <xdr:colOff>65483</xdr:colOff>
      <xdr:row>21</xdr:row>
      <xdr:rowOff>35719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738188</xdr:colOff>
      <xdr:row>61</xdr:row>
      <xdr:rowOff>190499</xdr:rowOff>
    </xdr:from>
    <xdr:to>
      <xdr:col>12</xdr:col>
      <xdr:colOff>631031</xdr:colOff>
      <xdr:row>65</xdr:row>
      <xdr:rowOff>214312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750092</xdr:colOff>
      <xdr:row>141</xdr:row>
      <xdr:rowOff>831055</xdr:rowOff>
    </xdr:from>
    <xdr:to>
      <xdr:col>12</xdr:col>
      <xdr:colOff>452436</xdr:colOff>
      <xdr:row>144</xdr:row>
      <xdr:rowOff>916780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41671</xdr:colOff>
      <xdr:row>147</xdr:row>
      <xdr:rowOff>176213</xdr:rowOff>
    </xdr:from>
    <xdr:to>
      <xdr:col>12</xdr:col>
      <xdr:colOff>583406</xdr:colOff>
      <xdr:row>156</xdr:row>
      <xdr:rowOff>166688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M166"/>
  <sheetViews>
    <sheetView tabSelected="1" topLeftCell="A146" zoomScale="80" zoomScaleNormal="80" workbookViewId="0">
      <selection activeCell="E172" sqref="E172"/>
    </sheetView>
  </sheetViews>
  <sheetFormatPr baseColWidth="10" defaultRowHeight="15" x14ac:dyDescent="0.25"/>
  <cols>
    <col min="2" max="2" width="7.5703125" customWidth="1"/>
    <col min="3" max="3" width="37.140625" customWidth="1"/>
    <col min="4" max="4" width="48.28515625" customWidth="1"/>
    <col min="5" max="5" width="36.7109375" customWidth="1"/>
    <col min="6" max="7" width="19.7109375" customWidth="1"/>
    <col min="9" max="9" width="8.42578125" customWidth="1"/>
    <col min="10" max="10" width="17.28515625" customWidth="1"/>
    <col min="11" max="11" width="22.140625" customWidth="1"/>
    <col min="12" max="12" width="20" customWidth="1"/>
  </cols>
  <sheetData>
    <row r="8" spans="2:13" ht="43.5" customHeight="1" x14ac:dyDescent="0.25">
      <c r="B8" s="1"/>
      <c r="C8" s="74"/>
      <c r="D8" s="74"/>
      <c r="E8" s="74"/>
      <c r="F8" s="74"/>
      <c r="G8" s="74"/>
    </row>
    <row r="9" spans="2:13" ht="43.5" customHeight="1" x14ac:dyDescent="0.35">
      <c r="B9" s="1"/>
      <c r="C9" s="92" t="s">
        <v>82</v>
      </c>
      <c r="D9" s="92"/>
      <c r="E9" s="92"/>
      <c r="F9" s="92"/>
      <c r="G9" s="92"/>
      <c r="H9" s="92"/>
      <c r="I9" s="92"/>
      <c r="J9" s="92"/>
      <c r="K9" s="92"/>
      <c r="L9" s="92"/>
      <c r="M9" s="92"/>
    </row>
    <row r="10" spans="2:13" ht="43.5" customHeight="1" x14ac:dyDescent="0.25">
      <c r="B10" s="1"/>
      <c r="C10" s="7"/>
      <c r="D10" s="7"/>
      <c r="E10" s="7"/>
      <c r="F10" s="7"/>
      <c r="G10" s="7"/>
    </row>
    <row r="11" spans="2:13" ht="24.75" customHeight="1" x14ac:dyDescent="0.25">
      <c r="B11" s="62" t="s">
        <v>22</v>
      </c>
      <c r="C11" s="63"/>
      <c r="D11" s="63"/>
      <c r="E11" s="64"/>
      <c r="F11" s="19"/>
      <c r="G11" s="19"/>
    </row>
    <row r="12" spans="2:13" ht="18" x14ac:dyDescent="0.25">
      <c r="B12" s="37" t="s">
        <v>0</v>
      </c>
      <c r="C12" s="37" t="s">
        <v>1</v>
      </c>
      <c r="D12" s="37" t="s">
        <v>2</v>
      </c>
      <c r="E12" s="37" t="s">
        <v>4</v>
      </c>
      <c r="F12" s="20"/>
      <c r="G12" s="20"/>
    </row>
    <row r="13" spans="2:13" ht="54" x14ac:dyDescent="0.25">
      <c r="B13" s="2">
        <v>1</v>
      </c>
      <c r="C13" s="3" t="s">
        <v>40</v>
      </c>
      <c r="D13" s="2" t="s">
        <v>45</v>
      </c>
      <c r="E13" s="2">
        <v>1</v>
      </c>
      <c r="F13" s="20"/>
      <c r="G13" s="20"/>
    </row>
    <row r="14" spans="2:13" ht="54" x14ac:dyDescent="0.25">
      <c r="B14" s="2">
        <v>2</v>
      </c>
      <c r="C14" s="3" t="s">
        <v>49</v>
      </c>
      <c r="D14" s="2" t="s">
        <v>48</v>
      </c>
      <c r="E14" s="2">
        <v>2</v>
      </c>
      <c r="F14" s="20"/>
      <c r="G14" s="20"/>
    </row>
    <row r="15" spans="2:13" ht="18" customHeight="1" x14ac:dyDescent="0.25">
      <c r="B15" s="46" t="s">
        <v>4</v>
      </c>
      <c r="C15" s="47"/>
      <c r="D15" s="48"/>
      <c r="E15" s="22">
        <f>SUM(E13:E14)</f>
        <v>3</v>
      </c>
      <c r="F15" s="25"/>
      <c r="G15" s="21"/>
    </row>
    <row r="16" spans="2:13" ht="18" x14ac:dyDescent="0.25">
      <c r="B16" s="1"/>
      <c r="C16" s="1"/>
      <c r="D16" s="1"/>
      <c r="E16" s="1"/>
      <c r="F16" s="1"/>
      <c r="G16" s="1"/>
    </row>
    <row r="17" spans="2:7" ht="18" x14ac:dyDescent="0.25">
      <c r="B17" s="1"/>
      <c r="C17" s="1"/>
      <c r="D17" s="1"/>
      <c r="E17" s="1"/>
      <c r="F17" s="1"/>
      <c r="G17" s="1"/>
    </row>
    <row r="18" spans="2:7" ht="27" customHeight="1" x14ac:dyDescent="0.25">
      <c r="B18" s="52" t="s">
        <v>21</v>
      </c>
      <c r="C18" s="53"/>
      <c r="D18" s="53"/>
      <c r="E18" s="54"/>
      <c r="F18" s="19"/>
      <c r="G18" s="19"/>
    </row>
    <row r="19" spans="2:7" ht="18" x14ac:dyDescent="0.25">
      <c r="B19" s="31" t="s">
        <v>0</v>
      </c>
      <c r="C19" s="31" t="s">
        <v>1</v>
      </c>
      <c r="D19" s="31" t="s">
        <v>2</v>
      </c>
      <c r="E19" s="31" t="s">
        <v>4</v>
      </c>
      <c r="F19" s="20"/>
      <c r="G19" s="20"/>
    </row>
    <row r="20" spans="2:7" ht="54" x14ac:dyDescent="0.25">
      <c r="B20" s="2">
        <v>1</v>
      </c>
      <c r="C20" s="3" t="s">
        <v>5</v>
      </c>
      <c r="D20" s="2" t="s">
        <v>45</v>
      </c>
      <c r="E20" s="2">
        <v>1</v>
      </c>
      <c r="F20" s="20"/>
      <c r="G20" s="20"/>
    </row>
    <row r="21" spans="2:7" ht="18" x14ac:dyDescent="0.25">
      <c r="B21" s="49" t="s">
        <v>4</v>
      </c>
      <c r="C21" s="50"/>
      <c r="D21" s="51"/>
      <c r="E21" s="23">
        <v>1</v>
      </c>
      <c r="F21" s="19"/>
      <c r="G21" s="21"/>
    </row>
    <row r="22" spans="2:7" ht="18" x14ac:dyDescent="0.25">
      <c r="B22" s="1"/>
      <c r="C22" s="1"/>
      <c r="D22" s="1"/>
      <c r="E22" s="1"/>
      <c r="F22" s="1"/>
      <c r="G22" s="1"/>
    </row>
    <row r="23" spans="2:7" ht="18" x14ac:dyDescent="0.25">
      <c r="B23" s="1"/>
      <c r="C23" s="1"/>
      <c r="D23" s="1"/>
      <c r="E23" s="1"/>
      <c r="F23" s="1"/>
      <c r="G23" s="1"/>
    </row>
    <row r="24" spans="2:7" ht="18" x14ac:dyDescent="0.25">
      <c r="B24" s="55" t="s">
        <v>8</v>
      </c>
      <c r="C24" s="55"/>
      <c r="D24" s="55"/>
      <c r="E24" s="55"/>
      <c r="F24" s="55"/>
      <c r="G24" s="1"/>
    </row>
    <row r="25" spans="2:7" ht="18" x14ac:dyDescent="0.25">
      <c r="B25" s="38" t="s">
        <v>0</v>
      </c>
      <c r="C25" s="38" t="s">
        <v>9</v>
      </c>
      <c r="D25" s="38" t="s">
        <v>11</v>
      </c>
      <c r="E25" s="38" t="s">
        <v>2</v>
      </c>
      <c r="F25" s="38" t="s">
        <v>4</v>
      </c>
      <c r="G25" s="1"/>
    </row>
    <row r="26" spans="2:7" ht="18" x14ac:dyDescent="0.25">
      <c r="B26" s="2">
        <v>1</v>
      </c>
      <c r="C26" s="4" t="s">
        <v>10</v>
      </c>
      <c r="D26" s="3" t="s">
        <v>12</v>
      </c>
      <c r="E26" s="2" t="s">
        <v>45</v>
      </c>
      <c r="F26" s="2">
        <v>12</v>
      </c>
      <c r="G26" s="1"/>
    </row>
    <row r="27" spans="2:7" ht="18" x14ac:dyDescent="0.25">
      <c r="B27" s="2">
        <v>2</v>
      </c>
      <c r="C27" s="4" t="s">
        <v>10</v>
      </c>
      <c r="D27" s="3" t="s">
        <v>12</v>
      </c>
      <c r="E27" s="2" t="s">
        <v>48</v>
      </c>
      <c r="F27" s="2">
        <v>17</v>
      </c>
      <c r="G27" s="1"/>
    </row>
    <row r="28" spans="2:7" ht="18" x14ac:dyDescent="0.25">
      <c r="B28" s="2">
        <v>3</v>
      </c>
      <c r="C28" s="4" t="s">
        <v>10</v>
      </c>
      <c r="D28" s="3" t="s">
        <v>12</v>
      </c>
      <c r="E28" s="2" t="s">
        <v>50</v>
      </c>
      <c r="F28" s="2">
        <v>89</v>
      </c>
      <c r="G28" s="1"/>
    </row>
    <row r="29" spans="2:7" ht="18" x14ac:dyDescent="0.25">
      <c r="B29" s="56" t="s">
        <v>4</v>
      </c>
      <c r="C29" s="57"/>
      <c r="D29" s="57"/>
      <c r="E29" s="58"/>
      <c r="F29" s="15">
        <f>SUM(F26:F28)</f>
        <v>118</v>
      </c>
      <c r="G29" s="1"/>
    </row>
    <row r="30" spans="2:7" ht="18" x14ac:dyDescent="0.25">
      <c r="B30" s="1"/>
      <c r="C30" s="1"/>
      <c r="D30" s="1"/>
      <c r="E30" s="1"/>
      <c r="F30" s="1"/>
      <c r="G30" s="1"/>
    </row>
    <row r="31" spans="2:7" ht="18" x14ac:dyDescent="0.25">
      <c r="B31" s="1"/>
      <c r="C31" s="1"/>
      <c r="D31" s="1"/>
      <c r="E31" s="1"/>
      <c r="F31" s="1"/>
      <c r="G31" s="1"/>
    </row>
    <row r="32" spans="2:7" ht="18" x14ac:dyDescent="0.25">
      <c r="B32" s="65" t="s">
        <v>23</v>
      </c>
      <c r="C32" s="65"/>
      <c r="D32" s="65"/>
      <c r="E32" s="65"/>
      <c r="F32" s="65"/>
      <c r="G32" s="1"/>
    </row>
    <row r="33" spans="2:7" ht="18" x14ac:dyDescent="0.25">
      <c r="B33" s="23" t="s">
        <v>0</v>
      </c>
      <c r="C33" s="23" t="s">
        <v>9</v>
      </c>
      <c r="D33" s="23" t="s">
        <v>11</v>
      </c>
      <c r="E33" s="23" t="s">
        <v>2</v>
      </c>
      <c r="F33" s="23" t="s">
        <v>4</v>
      </c>
      <c r="G33" s="1"/>
    </row>
    <row r="34" spans="2:7" ht="18" x14ac:dyDescent="0.25">
      <c r="B34" s="2">
        <v>1</v>
      </c>
      <c r="C34" s="3" t="s">
        <v>14</v>
      </c>
      <c r="D34" s="3" t="s">
        <v>15</v>
      </c>
      <c r="E34" s="2" t="s">
        <v>45</v>
      </c>
      <c r="F34" s="2">
        <v>46</v>
      </c>
      <c r="G34" s="1"/>
    </row>
    <row r="35" spans="2:7" ht="18" x14ac:dyDescent="0.25">
      <c r="B35" s="2">
        <v>2</v>
      </c>
      <c r="C35" s="3" t="s">
        <v>14</v>
      </c>
      <c r="D35" s="3" t="s">
        <v>15</v>
      </c>
      <c r="E35" s="2" t="s">
        <v>48</v>
      </c>
      <c r="F35" s="2">
        <v>103</v>
      </c>
      <c r="G35" s="1"/>
    </row>
    <row r="36" spans="2:7" ht="18" x14ac:dyDescent="0.25">
      <c r="B36" s="2">
        <v>3</v>
      </c>
      <c r="C36" s="3" t="s">
        <v>14</v>
      </c>
      <c r="D36" s="3" t="s">
        <v>15</v>
      </c>
      <c r="E36" s="2" t="s">
        <v>50</v>
      </c>
      <c r="F36" s="2">
        <v>85</v>
      </c>
      <c r="G36" s="1"/>
    </row>
    <row r="37" spans="2:7" ht="18" x14ac:dyDescent="0.25">
      <c r="B37" s="85" t="s">
        <v>4</v>
      </c>
      <c r="C37" s="86"/>
      <c r="D37" s="86"/>
      <c r="E37" s="87"/>
      <c r="F37" s="14">
        <f>SUM(F34:F36)</f>
        <v>234</v>
      </c>
      <c r="G37" s="1"/>
    </row>
    <row r="38" spans="2:7" ht="18" x14ac:dyDescent="0.25">
      <c r="B38" s="1"/>
      <c r="C38" s="1"/>
      <c r="D38" s="1"/>
      <c r="E38" s="1"/>
      <c r="F38" s="1"/>
      <c r="G38" s="1"/>
    </row>
    <row r="39" spans="2:7" ht="18" x14ac:dyDescent="0.25">
      <c r="B39" s="1"/>
      <c r="C39" s="1"/>
      <c r="D39" s="1"/>
      <c r="E39" s="1"/>
      <c r="F39" s="1"/>
      <c r="G39" s="1"/>
    </row>
    <row r="40" spans="2:7" ht="18" x14ac:dyDescent="0.25">
      <c r="B40" s="70" t="s">
        <v>24</v>
      </c>
      <c r="C40" s="70"/>
      <c r="D40" s="70"/>
      <c r="E40" s="70"/>
      <c r="F40" s="70"/>
      <c r="G40" s="1"/>
    </row>
    <row r="41" spans="2:7" ht="18" x14ac:dyDescent="0.25">
      <c r="B41" s="27" t="s">
        <v>0</v>
      </c>
      <c r="C41" s="31" t="s">
        <v>9</v>
      </c>
      <c r="D41" s="31" t="s">
        <v>11</v>
      </c>
      <c r="E41" s="31" t="s">
        <v>2</v>
      </c>
      <c r="F41" s="31" t="s">
        <v>4</v>
      </c>
      <c r="G41" s="1"/>
    </row>
    <row r="42" spans="2:7" ht="18" x14ac:dyDescent="0.25">
      <c r="B42" s="2">
        <v>1</v>
      </c>
      <c r="C42" s="3" t="s">
        <v>18</v>
      </c>
      <c r="D42" s="3" t="s">
        <v>19</v>
      </c>
      <c r="E42" s="2" t="s">
        <v>45</v>
      </c>
      <c r="F42" s="2">
        <v>13</v>
      </c>
      <c r="G42" s="1"/>
    </row>
    <row r="43" spans="2:7" ht="18" x14ac:dyDescent="0.25">
      <c r="B43" s="2">
        <v>2</v>
      </c>
      <c r="C43" s="3" t="s">
        <v>18</v>
      </c>
      <c r="D43" s="3" t="s">
        <v>19</v>
      </c>
      <c r="E43" s="2" t="s">
        <v>48</v>
      </c>
      <c r="F43" s="2">
        <v>11</v>
      </c>
      <c r="G43" s="1"/>
    </row>
    <row r="44" spans="2:7" ht="18" x14ac:dyDescent="0.25">
      <c r="B44" s="2">
        <v>3</v>
      </c>
      <c r="C44" s="3" t="s">
        <v>18</v>
      </c>
      <c r="D44" s="3" t="s">
        <v>19</v>
      </c>
      <c r="E44" s="2" t="s">
        <v>50</v>
      </c>
      <c r="F44" s="2">
        <v>39</v>
      </c>
      <c r="G44" s="1"/>
    </row>
    <row r="45" spans="2:7" ht="18" x14ac:dyDescent="0.25">
      <c r="B45" s="46" t="s">
        <v>4</v>
      </c>
      <c r="C45" s="47"/>
      <c r="D45" s="47"/>
      <c r="E45" s="48"/>
      <c r="F45" s="12">
        <f>SUM(F42:F44)</f>
        <v>63</v>
      </c>
      <c r="G45" s="1"/>
    </row>
    <row r="46" spans="2:7" ht="18" x14ac:dyDescent="0.25">
      <c r="B46" s="1"/>
      <c r="C46" s="1"/>
      <c r="D46" s="1"/>
      <c r="E46" s="1"/>
      <c r="F46" s="1"/>
      <c r="G46" s="1"/>
    </row>
    <row r="47" spans="2:7" ht="18" x14ac:dyDescent="0.25">
      <c r="B47" s="1"/>
      <c r="C47" s="1"/>
      <c r="D47" s="1"/>
      <c r="E47" s="1"/>
      <c r="F47" s="1"/>
      <c r="G47" s="1"/>
    </row>
    <row r="48" spans="2:7" ht="18" x14ac:dyDescent="0.25">
      <c r="B48" s="88" t="s">
        <v>65</v>
      </c>
      <c r="C48" s="88"/>
      <c r="D48" s="88"/>
      <c r="E48" s="88"/>
      <c r="F48" s="88"/>
      <c r="G48" s="1"/>
    </row>
    <row r="49" spans="2:7" ht="18" x14ac:dyDescent="0.25">
      <c r="B49" s="27" t="s">
        <v>0</v>
      </c>
      <c r="C49" s="29" t="s">
        <v>9</v>
      </c>
      <c r="D49" s="29" t="s">
        <v>11</v>
      </c>
      <c r="E49" s="29" t="s">
        <v>2</v>
      </c>
      <c r="F49" s="29" t="s">
        <v>4</v>
      </c>
      <c r="G49" s="1"/>
    </row>
    <row r="50" spans="2:7" ht="144" x14ac:dyDescent="0.25">
      <c r="B50" s="2">
        <v>1</v>
      </c>
      <c r="C50" s="3" t="s">
        <v>55</v>
      </c>
      <c r="D50" s="3" t="s">
        <v>54</v>
      </c>
      <c r="E50" s="2" t="s">
        <v>3</v>
      </c>
      <c r="F50" s="2">
        <v>4</v>
      </c>
      <c r="G50" s="1"/>
    </row>
    <row r="51" spans="2:7" ht="162" x14ac:dyDescent="0.25">
      <c r="B51" s="2">
        <v>2</v>
      </c>
      <c r="C51" s="3" t="s">
        <v>56</v>
      </c>
      <c r="D51" s="3" t="s">
        <v>54</v>
      </c>
      <c r="E51" s="2" t="s">
        <v>48</v>
      </c>
      <c r="F51" s="2">
        <v>5</v>
      </c>
      <c r="G51" s="1"/>
    </row>
    <row r="52" spans="2:7" ht="36" x14ac:dyDescent="0.25">
      <c r="B52" s="2">
        <v>3</v>
      </c>
      <c r="C52" s="3" t="s">
        <v>79</v>
      </c>
      <c r="D52" s="3" t="s">
        <v>20</v>
      </c>
      <c r="E52" s="2" t="s">
        <v>50</v>
      </c>
      <c r="F52" s="2">
        <v>2</v>
      </c>
      <c r="G52" s="1"/>
    </row>
    <row r="53" spans="2:7" ht="18" x14ac:dyDescent="0.25">
      <c r="B53" s="89" t="s">
        <v>4</v>
      </c>
      <c r="C53" s="90"/>
      <c r="D53" s="90"/>
      <c r="E53" s="91"/>
      <c r="F53" s="10">
        <f>SUM(F50:F52)</f>
        <v>11</v>
      </c>
      <c r="G53" s="1"/>
    </row>
    <row r="54" spans="2:7" ht="18" x14ac:dyDescent="0.25">
      <c r="B54" s="1"/>
      <c r="C54" s="1"/>
      <c r="D54" s="1"/>
      <c r="E54" s="1"/>
      <c r="F54" s="1"/>
      <c r="G54" s="1"/>
    </row>
    <row r="55" spans="2:7" ht="18" x14ac:dyDescent="0.25">
      <c r="B55" s="1"/>
      <c r="C55" s="1"/>
      <c r="D55" s="1"/>
      <c r="E55" s="1"/>
      <c r="F55" s="1"/>
      <c r="G55" s="1"/>
    </row>
    <row r="56" spans="2:7" ht="18" x14ac:dyDescent="0.25">
      <c r="B56" s="69" t="s">
        <v>51</v>
      </c>
      <c r="C56" s="69"/>
      <c r="D56" s="69"/>
      <c r="E56" s="69"/>
      <c r="F56" s="69"/>
      <c r="G56" s="1"/>
    </row>
    <row r="57" spans="2:7" ht="18" x14ac:dyDescent="0.25">
      <c r="B57" s="30" t="s">
        <v>0</v>
      </c>
      <c r="C57" s="30" t="s">
        <v>9</v>
      </c>
      <c r="D57" s="30" t="s">
        <v>11</v>
      </c>
      <c r="E57" s="30" t="s">
        <v>2</v>
      </c>
      <c r="F57" s="30" t="s">
        <v>4</v>
      </c>
      <c r="G57" s="1"/>
    </row>
    <row r="58" spans="2:7" ht="360" x14ac:dyDescent="0.25">
      <c r="B58" s="2">
        <v>1</v>
      </c>
      <c r="C58" s="4" t="s">
        <v>66</v>
      </c>
      <c r="D58" s="2" t="s">
        <v>52</v>
      </c>
      <c r="E58" s="2" t="s">
        <v>48</v>
      </c>
      <c r="F58" s="2">
        <v>1</v>
      </c>
      <c r="G58" s="1"/>
    </row>
    <row r="59" spans="2:7" ht="162" x14ac:dyDescent="0.25">
      <c r="B59" s="2">
        <v>2</v>
      </c>
      <c r="C59" s="3" t="s">
        <v>53</v>
      </c>
      <c r="D59" s="4" t="s">
        <v>52</v>
      </c>
      <c r="E59" s="2" t="s">
        <v>48</v>
      </c>
      <c r="F59" s="2">
        <v>5</v>
      </c>
      <c r="G59" s="1"/>
    </row>
    <row r="60" spans="2:7" ht="18" x14ac:dyDescent="0.25">
      <c r="B60" s="59" t="s">
        <v>4</v>
      </c>
      <c r="C60" s="60"/>
      <c r="D60" s="60"/>
      <c r="E60" s="61"/>
      <c r="F60" s="11">
        <f>SUM(F59:F59)</f>
        <v>5</v>
      </c>
      <c r="G60" s="1"/>
    </row>
    <row r="61" spans="2:7" ht="18" x14ac:dyDescent="0.25">
      <c r="B61" s="1"/>
      <c r="C61" s="1"/>
      <c r="D61" s="1"/>
      <c r="E61" s="1"/>
      <c r="F61" s="1"/>
      <c r="G61" s="1"/>
    </row>
    <row r="62" spans="2:7" ht="18" x14ac:dyDescent="0.25">
      <c r="B62" s="1"/>
      <c r="C62" s="1"/>
      <c r="D62" s="1"/>
      <c r="E62" s="1"/>
      <c r="F62" s="1"/>
      <c r="G62" s="1"/>
    </row>
    <row r="63" spans="2:7" ht="18" x14ac:dyDescent="0.25">
      <c r="B63" s="70" t="s">
        <v>16</v>
      </c>
      <c r="C63" s="70"/>
      <c r="D63" s="70"/>
      <c r="E63" s="70"/>
      <c r="F63" s="70"/>
      <c r="G63" s="1"/>
    </row>
    <row r="64" spans="2:7" ht="18" x14ac:dyDescent="0.25">
      <c r="B64" s="37" t="s">
        <v>0</v>
      </c>
      <c r="C64" s="37" t="s">
        <v>7</v>
      </c>
      <c r="D64" s="37" t="s">
        <v>11</v>
      </c>
      <c r="E64" s="37" t="s">
        <v>2</v>
      </c>
      <c r="F64" s="37" t="s">
        <v>4</v>
      </c>
      <c r="G64" s="1"/>
    </row>
    <row r="65" spans="2:7" ht="152.25" customHeight="1" x14ac:dyDescent="0.25">
      <c r="B65" s="2">
        <v>1</v>
      </c>
      <c r="C65" s="3" t="s">
        <v>77</v>
      </c>
      <c r="D65" s="3" t="s">
        <v>20</v>
      </c>
      <c r="E65" s="2" t="s">
        <v>50</v>
      </c>
      <c r="F65" s="2">
        <v>1</v>
      </c>
      <c r="G65" s="1"/>
    </row>
    <row r="66" spans="2:7" ht="18" x14ac:dyDescent="0.25">
      <c r="B66" s="49" t="s">
        <v>4</v>
      </c>
      <c r="C66" s="50"/>
      <c r="D66" s="50"/>
      <c r="E66" s="51"/>
      <c r="F66" s="8">
        <f>SUM(F65:F65)</f>
        <v>1</v>
      </c>
      <c r="G66" s="1"/>
    </row>
    <row r="67" spans="2:7" ht="18" x14ac:dyDescent="0.25">
      <c r="B67" s="1"/>
      <c r="C67" s="1"/>
      <c r="D67" s="1"/>
      <c r="E67" s="1"/>
      <c r="F67" s="1"/>
      <c r="G67" s="1"/>
    </row>
    <row r="68" spans="2:7" ht="18" x14ac:dyDescent="0.25">
      <c r="B68" s="1"/>
      <c r="C68" s="1"/>
      <c r="D68" s="1"/>
      <c r="E68" s="1"/>
      <c r="F68" s="1"/>
      <c r="G68" s="1"/>
    </row>
    <row r="69" spans="2:7" ht="18" x14ac:dyDescent="0.25">
      <c r="B69" s="81" t="s">
        <v>17</v>
      </c>
      <c r="C69" s="81"/>
      <c r="D69" s="81"/>
      <c r="E69" s="81"/>
      <c r="F69" s="81"/>
      <c r="G69" s="81"/>
    </row>
    <row r="70" spans="2:7" ht="18" x14ac:dyDescent="0.25">
      <c r="B70" s="34" t="s">
        <v>0</v>
      </c>
      <c r="C70" s="34" t="s">
        <v>28</v>
      </c>
      <c r="D70" s="34" t="s">
        <v>11</v>
      </c>
      <c r="E70" s="34" t="s">
        <v>2</v>
      </c>
      <c r="F70" s="36" t="s">
        <v>6</v>
      </c>
      <c r="G70" s="34" t="s">
        <v>4</v>
      </c>
    </row>
    <row r="71" spans="2:7" ht="95.25" customHeight="1" x14ac:dyDescent="0.25">
      <c r="B71" s="2">
        <v>1</v>
      </c>
      <c r="C71" s="3" t="s">
        <v>64</v>
      </c>
      <c r="D71" s="4" t="s">
        <v>20</v>
      </c>
      <c r="E71" s="2" t="s">
        <v>45</v>
      </c>
      <c r="F71" s="5">
        <v>738.88</v>
      </c>
      <c r="G71" s="2">
        <v>1</v>
      </c>
    </row>
    <row r="72" spans="2:7" ht="99" customHeight="1" x14ac:dyDescent="0.25">
      <c r="B72" s="2">
        <v>2</v>
      </c>
      <c r="C72" s="3" t="s">
        <v>75</v>
      </c>
      <c r="D72" s="4" t="s">
        <v>20</v>
      </c>
      <c r="E72" s="2" t="s">
        <v>13</v>
      </c>
      <c r="F72" s="5">
        <v>738.88</v>
      </c>
      <c r="G72" s="2">
        <v>1</v>
      </c>
    </row>
    <row r="73" spans="2:7" ht="102" customHeight="1" x14ac:dyDescent="0.25">
      <c r="B73" s="2">
        <v>3</v>
      </c>
      <c r="C73" s="3" t="s">
        <v>81</v>
      </c>
      <c r="D73" s="4" t="s">
        <v>20</v>
      </c>
      <c r="E73" s="2" t="s">
        <v>13</v>
      </c>
      <c r="F73" s="5">
        <v>738.88</v>
      </c>
      <c r="G73" s="2">
        <v>1</v>
      </c>
    </row>
    <row r="74" spans="2:7" ht="18" x14ac:dyDescent="0.25">
      <c r="B74" s="78" t="s">
        <v>4</v>
      </c>
      <c r="C74" s="79"/>
      <c r="D74" s="79"/>
      <c r="E74" s="79"/>
      <c r="F74" s="80"/>
      <c r="G74" s="17">
        <f>SUM(G71:G73)</f>
        <v>3</v>
      </c>
    </row>
    <row r="75" spans="2:7" ht="18" x14ac:dyDescent="0.25">
      <c r="B75" s="1"/>
      <c r="C75" s="1"/>
      <c r="D75" s="1"/>
      <c r="E75" s="1"/>
      <c r="F75" s="1"/>
      <c r="G75" s="1"/>
    </row>
    <row r="76" spans="2:7" ht="18" x14ac:dyDescent="0.25">
      <c r="B76" s="1"/>
      <c r="C76" s="1"/>
      <c r="D76" s="1"/>
      <c r="E76" s="1"/>
      <c r="F76" s="1"/>
      <c r="G76" s="1"/>
    </row>
    <row r="77" spans="2:7" ht="18" x14ac:dyDescent="0.25">
      <c r="B77" s="82" t="s">
        <v>25</v>
      </c>
      <c r="C77" s="83"/>
      <c r="D77" s="83"/>
      <c r="E77" s="83"/>
      <c r="F77" s="83"/>
      <c r="G77" s="84"/>
    </row>
    <row r="78" spans="2:7" ht="18" x14ac:dyDescent="0.25">
      <c r="B78" s="39" t="s">
        <v>0</v>
      </c>
      <c r="C78" s="39" t="s">
        <v>28</v>
      </c>
      <c r="D78" s="39" t="s">
        <v>11</v>
      </c>
      <c r="E78" s="39" t="s">
        <v>2</v>
      </c>
      <c r="F78" s="39" t="s">
        <v>6</v>
      </c>
      <c r="G78" s="39" t="s">
        <v>4</v>
      </c>
    </row>
    <row r="79" spans="2:7" ht="72" x14ac:dyDescent="0.25">
      <c r="B79" s="2">
        <v>1</v>
      </c>
      <c r="C79" s="3" t="s">
        <v>63</v>
      </c>
      <c r="D79" s="4" t="s">
        <v>20</v>
      </c>
      <c r="E79" s="2" t="s">
        <v>3</v>
      </c>
      <c r="F79" s="5">
        <v>1380.5</v>
      </c>
      <c r="G79" s="2">
        <v>1</v>
      </c>
    </row>
    <row r="80" spans="2:7" ht="72" x14ac:dyDescent="0.25">
      <c r="B80" s="2">
        <v>2</v>
      </c>
      <c r="C80" s="3" t="s">
        <v>33</v>
      </c>
      <c r="D80" s="4" t="s">
        <v>20</v>
      </c>
      <c r="E80" s="2" t="s">
        <v>3</v>
      </c>
      <c r="F80" s="5">
        <v>862.7</v>
      </c>
      <c r="G80" s="2">
        <v>1</v>
      </c>
    </row>
    <row r="81" spans="2:7" ht="72" x14ac:dyDescent="0.25">
      <c r="B81" s="2">
        <v>3</v>
      </c>
      <c r="C81" s="3" t="s">
        <v>26</v>
      </c>
      <c r="D81" s="4" t="s">
        <v>20</v>
      </c>
      <c r="E81" s="2" t="s">
        <v>48</v>
      </c>
      <c r="F81" s="5">
        <v>1541.44</v>
      </c>
      <c r="G81" s="2">
        <v>1</v>
      </c>
    </row>
    <row r="82" spans="2:7" ht="54" x14ac:dyDescent="0.25">
      <c r="B82" s="2">
        <v>4</v>
      </c>
      <c r="C82" s="3" t="s">
        <v>73</v>
      </c>
      <c r="D82" s="4" t="s">
        <v>20</v>
      </c>
      <c r="E82" s="2" t="s">
        <v>74</v>
      </c>
      <c r="F82" s="5">
        <v>1748.8</v>
      </c>
      <c r="G82" s="2" t="e">
        <f>#REF!</f>
        <v>#REF!</v>
      </c>
    </row>
    <row r="83" spans="2:7" ht="18" x14ac:dyDescent="0.25">
      <c r="B83" s="49" t="s">
        <v>4</v>
      </c>
      <c r="C83" s="50"/>
      <c r="D83" s="50"/>
      <c r="E83" s="50"/>
      <c r="F83" s="51"/>
      <c r="G83" s="11" t="e">
        <f>SUM(G79:G82)</f>
        <v>#REF!</v>
      </c>
    </row>
    <row r="84" spans="2:7" ht="18" x14ac:dyDescent="0.25">
      <c r="B84" s="1"/>
      <c r="C84" s="1"/>
      <c r="D84" s="1"/>
      <c r="E84" s="1"/>
      <c r="F84" s="1"/>
      <c r="G84" s="1"/>
    </row>
    <row r="85" spans="2:7" ht="18" x14ac:dyDescent="0.25">
      <c r="B85" s="1"/>
      <c r="C85" s="1"/>
      <c r="D85" s="1"/>
      <c r="E85" s="1"/>
      <c r="F85" s="1"/>
      <c r="G85" s="1"/>
    </row>
    <row r="86" spans="2:7" ht="18" x14ac:dyDescent="0.25">
      <c r="B86" s="75" t="s">
        <v>27</v>
      </c>
      <c r="C86" s="76"/>
      <c r="D86" s="76"/>
      <c r="E86" s="76"/>
      <c r="F86" s="76"/>
      <c r="G86" s="77"/>
    </row>
    <row r="87" spans="2:7" ht="18" x14ac:dyDescent="0.25">
      <c r="B87" s="32" t="s">
        <v>0</v>
      </c>
      <c r="C87" s="32" t="s">
        <v>28</v>
      </c>
      <c r="D87" s="32" t="s">
        <v>11</v>
      </c>
      <c r="E87" s="32" t="s">
        <v>2</v>
      </c>
      <c r="F87" s="32" t="s">
        <v>6</v>
      </c>
      <c r="G87" s="32" t="s">
        <v>4</v>
      </c>
    </row>
    <row r="88" spans="2:7" ht="54" x14ac:dyDescent="0.25">
      <c r="B88" s="2">
        <v>1</v>
      </c>
      <c r="C88" s="3" t="s">
        <v>29</v>
      </c>
      <c r="D88" s="4" t="s">
        <v>20</v>
      </c>
      <c r="E88" s="2" t="s">
        <v>3</v>
      </c>
      <c r="F88" s="5">
        <v>839.36</v>
      </c>
      <c r="G88" s="2">
        <v>1</v>
      </c>
    </row>
    <row r="89" spans="2:7" ht="54" x14ac:dyDescent="0.25">
      <c r="B89" s="2">
        <v>2</v>
      </c>
      <c r="C89" s="3" t="s">
        <v>30</v>
      </c>
      <c r="D89" s="4" t="s">
        <v>20</v>
      </c>
      <c r="E89" s="2" t="s">
        <v>3</v>
      </c>
      <c r="F89" s="5">
        <v>1530.59</v>
      </c>
      <c r="G89" s="2">
        <v>1</v>
      </c>
    </row>
    <row r="90" spans="2:7" ht="54" x14ac:dyDescent="0.25">
      <c r="B90" s="2">
        <v>3</v>
      </c>
      <c r="C90" s="3" t="s">
        <v>31</v>
      </c>
      <c r="D90" s="4" t="s">
        <v>20</v>
      </c>
      <c r="E90" s="2" t="s">
        <v>45</v>
      </c>
      <c r="F90" s="5">
        <v>1574.82</v>
      </c>
      <c r="G90" s="2">
        <v>1</v>
      </c>
    </row>
    <row r="91" spans="2:7" ht="54" x14ac:dyDescent="0.25">
      <c r="B91" s="2">
        <v>4</v>
      </c>
      <c r="C91" s="3" t="s">
        <v>61</v>
      </c>
      <c r="D91" s="4" t="s">
        <v>20</v>
      </c>
      <c r="E91" s="2" t="s">
        <v>48</v>
      </c>
      <c r="F91" s="5">
        <v>1574.82</v>
      </c>
      <c r="G91" s="2">
        <v>1</v>
      </c>
    </row>
    <row r="92" spans="2:7" ht="54" x14ac:dyDescent="0.25">
      <c r="B92" s="2">
        <v>5</v>
      </c>
      <c r="C92" s="3" t="s">
        <v>62</v>
      </c>
      <c r="D92" s="4" t="s">
        <v>20</v>
      </c>
      <c r="E92" s="2" t="s">
        <v>50</v>
      </c>
      <c r="F92" s="5">
        <v>1547.82</v>
      </c>
      <c r="G92" s="2">
        <v>1</v>
      </c>
    </row>
    <row r="93" spans="2:7" ht="18" x14ac:dyDescent="0.25">
      <c r="B93" s="41" t="s">
        <v>4</v>
      </c>
      <c r="C93" s="42"/>
      <c r="D93" s="42"/>
      <c r="E93" s="42"/>
      <c r="F93" s="43"/>
      <c r="G93" s="16">
        <f>SUM(G88:G92)</f>
        <v>5</v>
      </c>
    </row>
    <row r="94" spans="2:7" ht="18" x14ac:dyDescent="0.25">
      <c r="B94" s="1"/>
      <c r="C94" s="1"/>
      <c r="D94" s="1"/>
      <c r="E94" s="1"/>
      <c r="F94" s="1"/>
      <c r="G94" s="1"/>
    </row>
    <row r="95" spans="2:7" ht="18" x14ac:dyDescent="0.25">
      <c r="B95" s="1"/>
      <c r="C95" s="1"/>
      <c r="D95" s="1"/>
      <c r="E95" s="1"/>
      <c r="F95" s="1"/>
      <c r="G95" s="1"/>
    </row>
    <row r="96" spans="2:7" ht="18" x14ac:dyDescent="0.25">
      <c r="B96" s="66" t="s">
        <v>32</v>
      </c>
      <c r="C96" s="67"/>
      <c r="D96" s="67"/>
      <c r="E96" s="67"/>
      <c r="F96" s="67"/>
      <c r="G96" s="68"/>
    </row>
    <row r="97" spans="2:7" ht="24.75" customHeight="1" x14ac:dyDescent="0.25">
      <c r="B97" s="29" t="s">
        <v>0</v>
      </c>
      <c r="C97" s="28" t="s">
        <v>28</v>
      </c>
      <c r="D97" s="29" t="s">
        <v>11</v>
      </c>
      <c r="E97" s="29" t="s">
        <v>2</v>
      </c>
      <c r="F97" s="29" t="s">
        <v>6</v>
      </c>
      <c r="G97" s="29" t="s">
        <v>4</v>
      </c>
    </row>
    <row r="98" spans="2:7" ht="54" x14ac:dyDescent="0.25">
      <c r="B98" s="2">
        <v>1</v>
      </c>
      <c r="C98" s="9" t="s">
        <v>35</v>
      </c>
      <c r="D98" s="4" t="s">
        <v>20</v>
      </c>
      <c r="E98" s="2" t="s">
        <v>45</v>
      </c>
      <c r="F98" s="5">
        <v>988.75</v>
      </c>
      <c r="G98" s="2">
        <v>1</v>
      </c>
    </row>
    <row r="99" spans="2:7" ht="58.5" customHeight="1" x14ac:dyDescent="0.25">
      <c r="B99" s="2">
        <v>2</v>
      </c>
      <c r="C99" s="9" t="s">
        <v>36</v>
      </c>
      <c r="D99" s="4" t="s">
        <v>20</v>
      </c>
      <c r="E99" s="2" t="s">
        <v>45</v>
      </c>
      <c r="F99" s="5">
        <v>225.99</v>
      </c>
      <c r="G99" s="2">
        <v>1</v>
      </c>
    </row>
    <row r="100" spans="2:7" ht="57" customHeight="1" x14ac:dyDescent="0.25">
      <c r="B100" s="2">
        <v>3</v>
      </c>
      <c r="C100" s="9" t="s">
        <v>57</v>
      </c>
      <c r="D100" s="4" t="s">
        <v>20</v>
      </c>
      <c r="E100" s="2" t="s">
        <v>48</v>
      </c>
      <c r="F100" s="5">
        <v>998.75</v>
      </c>
      <c r="G100" s="2">
        <v>1</v>
      </c>
    </row>
    <row r="101" spans="2:7" ht="54" x14ac:dyDescent="0.25">
      <c r="B101" s="2">
        <v>4</v>
      </c>
      <c r="C101" s="9" t="s">
        <v>58</v>
      </c>
      <c r="D101" s="4" t="s">
        <v>20</v>
      </c>
      <c r="E101" s="2" t="s">
        <v>48</v>
      </c>
      <c r="F101" s="5">
        <v>225.99</v>
      </c>
      <c r="G101" s="2">
        <v>1</v>
      </c>
    </row>
    <row r="102" spans="2:7" ht="54" x14ac:dyDescent="0.25">
      <c r="B102" s="2">
        <v>5</v>
      </c>
      <c r="C102" s="9" t="s">
        <v>59</v>
      </c>
      <c r="D102" s="4" t="s">
        <v>20</v>
      </c>
      <c r="E102" s="2" t="s">
        <v>50</v>
      </c>
      <c r="F102" s="5">
        <v>225.99</v>
      </c>
      <c r="G102" s="2">
        <v>1</v>
      </c>
    </row>
    <row r="103" spans="2:7" ht="54" x14ac:dyDescent="0.25">
      <c r="B103" s="2">
        <v>6</v>
      </c>
      <c r="C103" s="9" t="s">
        <v>60</v>
      </c>
      <c r="D103" s="4" t="s">
        <v>20</v>
      </c>
      <c r="E103" s="2" t="s">
        <v>50</v>
      </c>
      <c r="F103" s="5">
        <v>988.75</v>
      </c>
      <c r="G103" s="2">
        <v>1</v>
      </c>
    </row>
    <row r="104" spans="2:7" ht="18" x14ac:dyDescent="0.25">
      <c r="B104" s="41" t="s">
        <v>4</v>
      </c>
      <c r="C104" s="42"/>
      <c r="D104" s="42"/>
      <c r="E104" s="42"/>
      <c r="F104" s="43"/>
      <c r="G104" s="13">
        <f>SUM(G98:G103)</f>
        <v>6</v>
      </c>
    </row>
    <row r="105" spans="2:7" ht="18" x14ac:dyDescent="0.25">
      <c r="B105" s="1"/>
      <c r="C105" s="1"/>
      <c r="D105" s="1"/>
      <c r="E105" s="1"/>
      <c r="F105" s="1"/>
      <c r="G105" s="1"/>
    </row>
    <row r="106" spans="2:7" ht="18" x14ac:dyDescent="0.25">
      <c r="B106" s="1"/>
      <c r="C106" s="1"/>
      <c r="D106" s="1"/>
      <c r="E106" s="1"/>
      <c r="F106" s="1"/>
      <c r="G106" s="1"/>
    </row>
    <row r="107" spans="2:7" ht="18" x14ac:dyDescent="0.25">
      <c r="B107" s="62" t="s">
        <v>47</v>
      </c>
      <c r="C107" s="63"/>
      <c r="D107" s="63"/>
      <c r="E107" s="63"/>
      <c r="F107" s="64"/>
      <c r="G107" s="19"/>
    </row>
    <row r="108" spans="2:7" ht="18" x14ac:dyDescent="0.25">
      <c r="B108" s="40" t="s">
        <v>0</v>
      </c>
      <c r="C108" s="40" t="s">
        <v>28</v>
      </c>
      <c r="D108" s="40" t="s">
        <v>2</v>
      </c>
      <c r="E108" s="40" t="s">
        <v>6</v>
      </c>
      <c r="F108" s="40" t="s">
        <v>4</v>
      </c>
      <c r="G108" s="20"/>
    </row>
    <row r="109" spans="2:7" ht="40.5" customHeight="1" x14ac:dyDescent="0.25">
      <c r="B109" s="2">
        <v>1</v>
      </c>
      <c r="C109" s="3" t="s">
        <v>34</v>
      </c>
      <c r="D109" s="2" t="s">
        <v>3</v>
      </c>
      <c r="E109" s="5">
        <v>25.25</v>
      </c>
      <c r="F109" s="2">
        <v>1</v>
      </c>
      <c r="G109" s="20"/>
    </row>
    <row r="110" spans="2:7" ht="51" customHeight="1" x14ac:dyDescent="0.25">
      <c r="B110" s="2">
        <v>2</v>
      </c>
      <c r="C110" s="3" t="s">
        <v>34</v>
      </c>
      <c r="D110" s="2" t="s">
        <v>3</v>
      </c>
      <c r="E110" s="5">
        <v>25.25</v>
      </c>
      <c r="F110" s="2">
        <v>1</v>
      </c>
      <c r="G110" s="20"/>
    </row>
    <row r="111" spans="2:7" ht="18" x14ac:dyDescent="0.25">
      <c r="B111" s="49" t="s">
        <v>4</v>
      </c>
      <c r="C111" s="50"/>
      <c r="D111" s="50"/>
      <c r="E111" s="51"/>
      <c r="F111" s="12">
        <f>SUM(F109:F110)</f>
        <v>2</v>
      </c>
      <c r="G111" s="21"/>
    </row>
    <row r="112" spans="2:7" ht="18" x14ac:dyDescent="0.25">
      <c r="B112" s="1"/>
      <c r="C112" s="1"/>
      <c r="D112" s="1"/>
      <c r="E112" s="1"/>
      <c r="F112" s="1"/>
      <c r="G112" s="1"/>
    </row>
    <row r="113" spans="2:7" ht="18" x14ac:dyDescent="0.25">
      <c r="B113" s="1"/>
      <c r="C113" s="1"/>
      <c r="D113" s="1"/>
      <c r="E113" s="1"/>
      <c r="F113" s="1"/>
      <c r="G113" s="1"/>
    </row>
    <row r="114" spans="2:7" ht="18" x14ac:dyDescent="0.25">
      <c r="B114" s="52" t="s">
        <v>37</v>
      </c>
      <c r="C114" s="53"/>
      <c r="D114" s="53"/>
      <c r="E114" s="53"/>
      <c r="F114" s="54"/>
      <c r="G114" s="19"/>
    </row>
    <row r="115" spans="2:7" ht="18" x14ac:dyDescent="0.25">
      <c r="B115" s="34" t="s">
        <v>0</v>
      </c>
      <c r="C115" s="34" t="s">
        <v>28</v>
      </c>
      <c r="D115" s="34" t="s">
        <v>11</v>
      </c>
      <c r="E115" s="34" t="s">
        <v>2</v>
      </c>
      <c r="F115" s="34" t="s">
        <v>4</v>
      </c>
      <c r="G115" s="20"/>
    </row>
    <row r="116" spans="2:7" ht="102.75" customHeight="1" x14ac:dyDescent="0.25">
      <c r="B116" s="2">
        <v>1</v>
      </c>
      <c r="C116" s="3" t="s">
        <v>69</v>
      </c>
      <c r="D116" s="4" t="s">
        <v>20</v>
      </c>
      <c r="E116" s="2" t="s">
        <v>48</v>
      </c>
      <c r="F116" s="2">
        <v>1</v>
      </c>
      <c r="G116" s="20"/>
    </row>
    <row r="117" spans="2:7" ht="98.25" customHeight="1" x14ac:dyDescent="0.25">
      <c r="B117" s="2">
        <v>2</v>
      </c>
      <c r="C117" s="3" t="s">
        <v>70</v>
      </c>
      <c r="D117" s="4" t="s">
        <v>20</v>
      </c>
      <c r="E117" s="2" t="s">
        <v>48</v>
      </c>
      <c r="F117" s="2">
        <v>1</v>
      </c>
      <c r="G117" s="20"/>
    </row>
    <row r="118" spans="2:7" ht="95.25" customHeight="1" x14ac:dyDescent="0.25">
      <c r="B118" s="2">
        <v>3</v>
      </c>
      <c r="C118" s="3" t="s">
        <v>78</v>
      </c>
      <c r="D118" s="4" t="s">
        <v>20</v>
      </c>
      <c r="E118" s="2" t="s">
        <v>50</v>
      </c>
      <c r="F118" s="2">
        <v>1</v>
      </c>
      <c r="G118" s="20"/>
    </row>
    <row r="119" spans="2:7" ht="97.5" customHeight="1" x14ac:dyDescent="0.25">
      <c r="B119" s="2">
        <v>4</v>
      </c>
      <c r="C119" s="3" t="s">
        <v>80</v>
      </c>
      <c r="D119" s="4" t="s">
        <v>20</v>
      </c>
      <c r="E119" s="2" t="s">
        <v>50</v>
      </c>
      <c r="F119" s="2">
        <v>1</v>
      </c>
      <c r="G119" s="20"/>
    </row>
    <row r="120" spans="2:7" ht="18" x14ac:dyDescent="0.25">
      <c r="B120" s="93" t="s">
        <v>4</v>
      </c>
      <c r="C120" s="94"/>
      <c r="D120" s="94"/>
      <c r="E120" s="95"/>
      <c r="F120" s="14">
        <f>SUM(F116:F119)</f>
        <v>4</v>
      </c>
      <c r="G120" s="21"/>
    </row>
    <row r="121" spans="2:7" ht="18" x14ac:dyDescent="0.25">
      <c r="B121" s="1"/>
      <c r="C121" s="1"/>
      <c r="D121" s="1"/>
      <c r="E121" s="1"/>
      <c r="F121" s="1"/>
      <c r="G121" s="1"/>
    </row>
    <row r="122" spans="2:7" ht="18" x14ac:dyDescent="0.25">
      <c r="B122" s="1"/>
      <c r="C122" s="1"/>
      <c r="D122" s="1"/>
      <c r="E122" s="1"/>
      <c r="F122" s="1"/>
      <c r="G122" s="1"/>
    </row>
    <row r="123" spans="2:7" ht="18" x14ac:dyDescent="0.25">
      <c r="B123" s="49" t="s">
        <v>38</v>
      </c>
      <c r="C123" s="50"/>
      <c r="D123" s="50"/>
      <c r="E123" s="50"/>
      <c r="F123" s="51"/>
      <c r="G123" s="19"/>
    </row>
    <row r="124" spans="2:7" ht="18" x14ac:dyDescent="0.25">
      <c r="B124" s="31" t="s">
        <v>0</v>
      </c>
      <c r="C124" s="31" t="s">
        <v>28</v>
      </c>
      <c r="D124" s="31" t="s">
        <v>11</v>
      </c>
      <c r="E124" s="31" t="s">
        <v>2</v>
      </c>
      <c r="F124" s="31" t="s">
        <v>4</v>
      </c>
      <c r="G124" s="20"/>
    </row>
    <row r="125" spans="2:7" ht="60" customHeight="1" x14ac:dyDescent="0.25">
      <c r="B125" s="2">
        <v>1</v>
      </c>
      <c r="C125" s="4" t="s">
        <v>39</v>
      </c>
      <c r="D125" s="2" t="s">
        <v>20</v>
      </c>
      <c r="E125" s="2" t="s">
        <v>45</v>
      </c>
      <c r="F125" s="2">
        <v>1</v>
      </c>
      <c r="G125" s="20"/>
    </row>
    <row r="126" spans="2:7" ht="60" customHeight="1" x14ac:dyDescent="0.25">
      <c r="B126" s="2">
        <v>2</v>
      </c>
      <c r="C126" s="4" t="s">
        <v>39</v>
      </c>
      <c r="D126" s="2" t="s">
        <v>20</v>
      </c>
      <c r="E126" s="2" t="s">
        <v>48</v>
      </c>
      <c r="F126" s="2">
        <v>1</v>
      </c>
      <c r="G126" s="20"/>
    </row>
    <row r="127" spans="2:7" ht="60" customHeight="1" x14ac:dyDescent="0.25">
      <c r="B127" s="2">
        <v>3</v>
      </c>
      <c r="C127" s="4" t="s">
        <v>39</v>
      </c>
      <c r="D127" s="2" t="s">
        <v>20</v>
      </c>
      <c r="E127" s="2" t="s">
        <v>50</v>
      </c>
      <c r="F127" s="2">
        <v>1</v>
      </c>
      <c r="G127" s="20"/>
    </row>
    <row r="128" spans="2:7" ht="57" customHeight="1" x14ac:dyDescent="0.25">
      <c r="B128" s="2">
        <v>4</v>
      </c>
      <c r="C128" s="4" t="s">
        <v>39</v>
      </c>
      <c r="D128" s="2" t="s">
        <v>20</v>
      </c>
      <c r="E128" s="2" t="s">
        <v>50</v>
      </c>
      <c r="F128" s="2">
        <v>1</v>
      </c>
      <c r="G128" s="20"/>
    </row>
    <row r="129" spans="2:7" ht="18" x14ac:dyDescent="0.25">
      <c r="B129" s="52" t="s">
        <v>4</v>
      </c>
      <c r="C129" s="53"/>
      <c r="D129" s="53"/>
      <c r="E129" s="54"/>
      <c r="F129" s="8">
        <f>SUM(F125:F128)</f>
        <v>4</v>
      </c>
      <c r="G129" s="21"/>
    </row>
    <row r="132" spans="2:7" ht="18" x14ac:dyDescent="0.25">
      <c r="B132" s="71" t="s">
        <v>46</v>
      </c>
      <c r="C132" s="72"/>
      <c r="D132" s="72"/>
      <c r="E132" s="72"/>
      <c r="F132" s="72"/>
      <c r="G132" s="73"/>
    </row>
    <row r="133" spans="2:7" ht="18" x14ac:dyDescent="0.25">
      <c r="B133" s="37" t="s">
        <v>0</v>
      </c>
      <c r="C133" s="37" t="s">
        <v>11</v>
      </c>
      <c r="D133" s="37" t="s">
        <v>41</v>
      </c>
      <c r="E133" s="37" t="s">
        <v>42</v>
      </c>
      <c r="F133" s="37" t="s">
        <v>43</v>
      </c>
      <c r="G133" s="37" t="s">
        <v>4</v>
      </c>
    </row>
    <row r="134" spans="2:7" ht="36" x14ac:dyDescent="0.25">
      <c r="B134" s="2">
        <v>1</v>
      </c>
      <c r="C134" s="4" t="s">
        <v>44</v>
      </c>
      <c r="D134" s="2">
        <v>1</v>
      </c>
      <c r="E134" s="2">
        <v>0</v>
      </c>
      <c r="F134" s="2" t="s">
        <v>45</v>
      </c>
      <c r="G134" s="2">
        <f>SUM(D134,E134)</f>
        <v>1</v>
      </c>
    </row>
    <row r="135" spans="2:7" ht="36" x14ac:dyDescent="0.25">
      <c r="B135" s="2">
        <v>2</v>
      </c>
      <c r="C135" s="4" t="s">
        <v>44</v>
      </c>
      <c r="D135" s="2">
        <v>3</v>
      </c>
      <c r="E135" s="2">
        <v>0</v>
      </c>
      <c r="F135" s="2" t="s">
        <v>48</v>
      </c>
      <c r="G135" s="2">
        <f>SUM(D135:E135)</f>
        <v>3</v>
      </c>
    </row>
    <row r="136" spans="2:7" ht="36" x14ac:dyDescent="0.25">
      <c r="B136" s="2">
        <v>3</v>
      </c>
      <c r="C136" s="4" t="s">
        <v>44</v>
      </c>
      <c r="D136" s="2">
        <v>6</v>
      </c>
      <c r="E136" s="2">
        <v>3</v>
      </c>
      <c r="F136" s="6" t="s">
        <v>50</v>
      </c>
      <c r="G136" s="2">
        <f>SUM(D136,E136)</f>
        <v>9</v>
      </c>
    </row>
    <row r="137" spans="2:7" ht="18" x14ac:dyDescent="0.25">
      <c r="B137" s="41" t="s">
        <v>4</v>
      </c>
      <c r="C137" s="42"/>
      <c r="D137" s="42"/>
      <c r="E137" s="42"/>
      <c r="F137" s="43"/>
      <c r="G137" s="18">
        <f>SUM(G134:G136)</f>
        <v>13</v>
      </c>
    </row>
    <row r="140" spans="2:7" ht="23.25" x14ac:dyDescent="0.35">
      <c r="B140" s="44" t="s">
        <v>85</v>
      </c>
      <c r="C140" s="45"/>
      <c r="D140" s="45"/>
      <c r="E140" s="45"/>
      <c r="F140" s="45"/>
      <c r="G140" s="45"/>
    </row>
    <row r="141" spans="2:7" ht="18" x14ac:dyDescent="0.25">
      <c r="B141" s="24" t="s">
        <v>0</v>
      </c>
      <c r="C141" s="24" t="s">
        <v>28</v>
      </c>
      <c r="D141" s="24" t="s">
        <v>11</v>
      </c>
      <c r="E141" s="24" t="s">
        <v>2</v>
      </c>
      <c r="F141" s="24" t="s">
        <v>6</v>
      </c>
      <c r="G141" s="24" t="s">
        <v>4</v>
      </c>
    </row>
    <row r="142" spans="2:7" ht="90" x14ac:dyDescent="0.25">
      <c r="B142" s="2">
        <v>1</v>
      </c>
      <c r="C142" s="3" t="s">
        <v>67</v>
      </c>
      <c r="D142" s="4" t="s">
        <v>20</v>
      </c>
      <c r="E142" s="2" t="s">
        <v>3</v>
      </c>
      <c r="F142" s="5">
        <v>5949.47</v>
      </c>
      <c r="G142" s="2">
        <v>1</v>
      </c>
    </row>
    <row r="143" spans="2:7" ht="90" x14ac:dyDescent="0.25">
      <c r="B143" s="2">
        <v>2</v>
      </c>
      <c r="C143" s="3" t="s">
        <v>68</v>
      </c>
      <c r="D143" s="4" t="s">
        <v>20</v>
      </c>
      <c r="E143" s="2" t="s">
        <v>45</v>
      </c>
      <c r="F143" s="5">
        <v>6933.38</v>
      </c>
      <c r="G143" s="2">
        <v>1</v>
      </c>
    </row>
    <row r="144" spans="2:7" ht="90" x14ac:dyDescent="0.25">
      <c r="B144" s="2">
        <v>3</v>
      </c>
      <c r="C144" s="3" t="s">
        <v>71</v>
      </c>
      <c r="D144" s="4" t="s">
        <v>20</v>
      </c>
      <c r="E144" s="2" t="s">
        <v>48</v>
      </c>
      <c r="F144" s="5">
        <v>5949.47</v>
      </c>
      <c r="G144" s="2">
        <v>1</v>
      </c>
    </row>
    <row r="145" spans="2:7" ht="72" x14ac:dyDescent="0.25">
      <c r="B145" s="2">
        <v>4</v>
      </c>
      <c r="C145" s="3" t="s">
        <v>72</v>
      </c>
      <c r="D145" s="4" t="s">
        <v>20</v>
      </c>
      <c r="E145" s="2" t="s">
        <v>50</v>
      </c>
      <c r="F145" s="5">
        <v>5710.14</v>
      </c>
      <c r="G145" s="2">
        <v>1</v>
      </c>
    </row>
    <row r="146" spans="2:7" ht="108" x14ac:dyDescent="0.25">
      <c r="B146" s="2">
        <v>5</v>
      </c>
      <c r="C146" s="3" t="s">
        <v>76</v>
      </c>
      <c r="D146" s="4" t="s">
        <v>20</v>
      </c>
      <c r="E146" s="2" t="s">
        <v>50</v>
      </c>
      <c r="F146" s="5">
        <v>5710.14</v>
      </c>
      <c r="G146" s="2"/>
    </row>
    <row r="147" spans="2:7" ht="18" x14ac:dyDescent="0.25">
      <c r="B147" s="59" t="s">
        <v>4</v>
      </c>
      <c r="C147" s="60"/>
      <c r="D147" s="60"/>
      <c r="E147" s="60"/>
      <c r="F147" s="61"/>
      <c r="G147" s="26">
        <f>SUM(G142:G146)</f>
        <v>4</v>
      </c>
    </row>
    <row r="150" spans="2:7" ht="18" x14ac:dyDescent="0.25">
      <c r="B150" s="71" t="s">
        <v>83</v>
      </c>
      <c r="C150" s="72"/>
      <c r="D150" s="72"/>
      <c r="E150" s="72"/>
      <c r="F150" s="72"/>
      <c r="G150" s="73"/>
    </row>
    <row r="151" spans="2:7" ht="18" x14ac:dyDescent="0.25">
      <c r="B151" s="33" t="s">
        <v>0</v>
      </c>
      <c r="C151" s="33" t="s">
        <v>11</v>
      </c>
      <c r="D151" s="33" t="s">
        <v>41</v>
      </c>
      <c r="E151" s="33" t="s">
        <v>42</v>
      </c>
      <c r="F151" s="33" t="s">
        <v>43</v>
      </c>
      <c r="G151" s="33" t="s">
        <v>4</v>
      </c>
    </row>
    <row r="152" spans="2:7" ht="18" x14ac:dyDescent="0.25">
      <c r="B152" s="2">
        <v>1</v>
      </c>
      <c r="C152" s="4" t="s">
        <v>84</v>
      </c>
      <c r="D152" s="2">
        <v>0</v>
      </c>
      <c r="E152" s="2">
        <v>2</v>
      </c>
      <c r="F152" s="2" t="s">
        <v>45</v>
      </c>
      <c r="G152" s="2">
        <f>SUM(D152,E152)</f>
        <v>2</v>
      </c>
    </row>
    <row r="153" spans="2:7" ht="18" x14ac:dyDescent="0.25">
      <c r="B153" s="2">
        <v>2</v>
      </c>
      <c r="C153" s="4" t="s">
        <v>84</v>
      </c>
      <c r="D153" s="2">
        <v>4</v>
      </c>
      <c r="E153" s="2">
        <v>7</v>
      </c>
      <c r="F153" s="2" t="s">
        <v>48</v>
      </c>
      <c r="G153" s="2">
        <f>SUM(D153:E153)</f>
        <v>11</v>
      </c>
    </row>
    <row r="154" spans="2:7" ht="18" x14ac:dyDescent="0.25">
      <c r="B154" s="2">
        <v>3</v>
      </c>
      <c r="C154" s="4" t="s">
        <v>84</v>
      </c>
      <c r="D154" s="2">
        <v>0</v>
      </c>
      <c r="E154" s="2">
        <v>5</v>
      </c>
      <c r="F154" s="6" t="s">
        <v>50</v>
      </c>
      <c r="G154" s="2">
        <f>SUM(D154,E154)</f>
        <v>5</v>
      </c>
    </row>
    <row r="155" spans="2:7" ht="18" x14ac:dyDescent="0.25">
      <c r="B155" s="41" t="s">
        <v>4</v>
      </c>
      <c r="C155" s="42"/>
      <c r="D155" s="42"/>
      <c r="E155" s="42"/>
      <c r="F155" s="43"/>
      <c r="G155" s="18">
        <f>SUM(G152:G154)</f>
        <v>18</v>
      </c>
    </row>
    <row r="166" spans="4:4" x14ac:dyDescent="0.25">
      <c r="D166" s="35"/>
    </row>
  </sheetData>
  <mergeCells count="38">
    <mergeCell ref="B93:F93"/>
    <mergeCell ref="B132:G132"/>
    <mergeCell ref="B137:F137"/>
    <mergeCell ref="B129:E129"/>
    <mergeCell ref="B123:F123"/>
    <mergeCell ref="B120:E120"/>
    <mergeCell ref="B11:E11"/>
    <mergeCell ref="B150:G150"/>
    <mergeCell ref="C8:G8"/>
    <mergeCell ref="B86:G86"/>
    <mergeCell ref="B74:F74"/>
    <mergeCell ref="B69:G69"/>
    <mergeCell ref="B77:G77"/>
    <mergeCell ref="B83:F83"/>
    <mergeCell ref="B37:E37"/>
    <mergeCell ref="B40:F40"/>
    <mergeCell ref="B45:E45"/>
    <mergeCell ref="B48:F48"/>
    <mergeCell ref="B53:E53"/>
    <mergeCell ref="B60:E60"/>
    <mergeCell ref="B66:E66"/>
    <mergeCell ref="C9:M9"/>
    <mergeCell ref="B155:F155"/>
    <mergeCell ref="B140:G140"/>
    <mergeCell ref="B15:D15"/>
    <mergeCell ref="B21:D21"/>
    <mergeCell ref="B18:E18"/>
    <mergeCell ref="B24:F24"/>
    <mergeCell ref="B29:E29"/>
    <mergeCell ref="B147:F147"/>
    <mergeCell ref="B114:F114"/>
    <mergeCell ref="B107:F107"/>
    <mergeCell ref="B111:E111"/>
    <mergeCell ref="B32:F32"/>
    <mergeCell ref="B96:G96"/>
    <mergeCell ref="B104:F104"/>
    <mergeCell ref="B56:F56"/>
    <mergeCell ref="B63:F63"/>
  </mergeCells>
  <pageMargins left="0.31496062992125984" right="0.31496062992125984" top="0.35433070866141736" bottom="7.874015748031496E-2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SINDICATURA1</dc:creator>
  <cp:lastModifiedBy>SINDICATURA1</cp:lastModifiedBy>
  <cp:lastPrinted>2022-10-11T17:40:56Z</cp:lastPrinted>
  <dcterms:created xsi:type="dcterms:W3CDTF">2022-07-18T14:45:09Z</dcterms:created>
  <dcterms:modified xsi:type="dcterms:W3CDTF">2022-10-11T19:19:48Z</dcterms:modified>
</cp:coreProperties>
</file>